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946c1d38922a58/我的文档/课程资料/INFO5100/project3/code/scatter_plot/"/>
    </mc:Choice>
  </mc:AlternateContent>
  <xr:revisionPtr revIDLastSave="14" documentId="13_ncr:40009_{8E40BA00-E5A5-D14A-A29D-98919921F503}" xr6:coauthVersionLast="47" xr6:coauthVersionMax="47" xr10:uidLastSave="{D1E7E17E-BA4F-684B-9161-E41C63280C4E}"/>
  <bookViews>
    <workbookView xWindow="0" yWindow="700" windowWidth="27040" windowHeight="15320" xr2:uid="{00000000-000D-0000-FFFF-FFFF00000000}"/>
  </bookViews>
  <sheets>
    <sheet name="aggregated" sheetId="1" r:id="rId1"/>
    <sheet name="2015" sheetId="2" r:id="rId2"/>
    <sheet name="2016" sheetId="3" r:id="rId3"/>
    <sheet name="2017" sheetId="7" r:id="rId4"/>
    <sheet name="2018" sheetId="5" r:id="rId5"/>
    <sheet name="2019" sheetId="6" r:id="rId6"/>
  </sheets>
  <definedNames>
    <definedName name="_xlnm._FilterDatabase" localSheetId="0" hidden="1">aggregated!$A$1:$L$814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3" i="1" l="1"/>
  <c r="M807" i="1"/>
  <c r="M802" i="1"/>
  <c r="M797" i="1"/>
  <c r="M791" i="1"/>
  <c r="M786" i="1"/>
  <c r="M780" i="1"/>
  <c r="M774" i="1"/>
  <c r="M768" i="1"/>
  <c r="M762" i="1"/>
  <c r="M756" i="1"/>
  <c r="M750" i="1"/>
  <c r="M745" i="1"/>
  <c r="M739" i="1"/>
  <c r="M733" i="1"/>
  <c r="M727" i="1"/>
  <c r="M721" i="1"/>
  <c r="M715" i="1"/>
  <c r="M709" i="1"/>
  <c r="M696" i="1"/>
  <c r="M690" i="1"/>
  <c r="M685" i="1"/>
  <c r="M683" i="1"/>
  <c r="M678" i="1"/>
  <c r="M669" i="1"/>
  <c r="M663" i="1"/>
  <c r="M655" i="1"/>
  <c r="M649" i="1"/>
  <c r="M644" i="1"/>
  <c r="M639" i="1"/>
  <c r="M633" i="1"/>
  <c r="M628" i="1"/>
  <c r="M622" i="1"/>
  <c r="M617" i="1"/>
  <c r="M611" i="1"/>
  <c r="M606" i="1"/>
  <c r="M599" i="1"/>
  <c r="M593" i="1"/>
  <c r="M587" i="1"/>
  <c r="M582" i="1"/>
  <c r="M577" i="1"/>
  <c r="M573" i="1"/>
  <c r="M568" i="1"/>
  <c r="M563" i="1"/>
  <c r="M557" i="1"/>
  <c r="M551" i="1"/>
  <c r="M541" i="1"/>
  <c r="M536" i="1"/>
  <c r="M531" i="1"/>
  <c r="M525" i="1"/>
  <c r="M519" i="1"/>
  <c r="M514" i="1"/>
  <c r="M508" i="1"/>
  <c r="M504" i="1"/>
  <c r="M499" i="1"/>
  <c r="M494" i="1"/>
  <c r="M488" i="1"/>
  <c r="M482" i="1"/>
  <c r="M476" i="1"/>
  <c r="M470" i="1"/>
  <c r="M464" i="1"/>
  <c r="M460" i="1"/>
  <c r="M454" i="1"/>
  <c r="M449" i="1"/>
  <c r="M443" i="1"/>
  <c r="M440" i="1"/>
  <c r="M435" i="1"/>
  <c r="M430" i="1"/>
  <c r="M424" i="1"/>
  <c r="M419" i="1"/>
  <c r="M414" i="1"/>
  <c r="M409" i="1"/>
  <c r="M406" i="1"/>
  <c r="M400" i="1"/>
  <c r="M394" i="1"/>
  <c r="M390" i="1"/>
  <c r="M385" i="1"/>
  <c r="M380" i="1"/>
  <c r="M374" i="1"/>
  <c r="M368" i="1"/>
  <c r="M362" i="1"/>
  <c r="M356" i="1"/>
  <c r="M351" i="1"/>
  <c r="M348" i="1"/>
  <c r="M342" i="1"/>
  <c r="M336" i="1"/>
  <c r="M330" i="1"/>
  <c r="M319" i="1"/>
  <c r="M314" i="1"/>
  <c r="M308" i="1"/>
  <c r="M302" i="1"/>
  <c r="M297" i="1"/>
  <c r="M288" i="1"/>
  <c r="M279" i="1"/>
  <c r="M274" i="1"/>
  <c r="M268" i="1"/>
  <c r="M262" i="1"/>
  <c r="M256" i="1"/>
  <c r="M250" i="1"/>
  <c r="M245" i="1"/>
  <c r="M242" i="1"/>
  <c r="M236" i="1"/>
  <c r="M230" i="1"/>
  <c r="M224" i="1"/>
  <c r="M218" i="1"/>
  <c r="M212" i="1"/>
  <c r="M206" i="1"/>
  <c r="M200" i="1"/>
  <c r="M194" i="1"/>
  <c r="M188" i="1"/>
  <c r="M177" i="1"/>
  <c r="M171" i="1"/>
  <c r="M166" i="1"/>
  <c r="M158" i="1"/>
  <c r="M153" i="1"/>
  <c r="M150" i="1"/>
  <c r="M144" i="1"/>
  <c r="M138" i="1"/>
  <c r="M133" i="1"/>
  <c r="M125" i="1"/>
  <c r="M119" i="1"/>
  <c r="M113" i="1"/>
  <c r="M107" i="1"/>
  <c r="M101" i="1"/>
  <c r="M95" i="1"/>
  <c r="M90" i="1"/>
  <c r="M84" i="1"/>
  <c r="M78" i="1"/>
  <c r="M71" i="1"/>
  <c r="M65" i="1"/>
  <c r="M60" i="1"/>
  <c r="M54" i="1"/>
  <c r="M48" i="1"/>
  <c r="M44" i="1"/>
  <c r="M38" i="1"/>
  <c r="M32" i="1"/>
  <c r="M27" i="1"/>
  <c r="M21" i="1"/>
  <c r="M16" i="1"/>
  <c r="M11" i="1"/>
  <c r="M6" i="1"/>
  <c r="M249" i="1"/>
  <c r="M812" i="1"/>
  <c r="M806" i="1"/>
  <c r="M801" i="1"/>
  <c r="M796" i="1"/>
  <c r="M790" i="1"/>
  <c r="M785" i="1"/>
  <c r="M779" i="1"/>
  <c r="M773" i="1"/>
  <c r="M767" i="1"/>
  <c r="M761" i="1"/>
  <c r="M755" i="1"/>
  <c r="M749" i="1"/>
  <c r="M744" i="1"/>
  <c r="M738" i="1"/>
  <c r="M732" i="1"/>
  <c r="M726" i="1"/>
  <c r="M720" i="1"/>
  <c r="M714" i="1"/>
  <c r="M708" i="1"/>
  <c r="M695" i="1"/>
  <c r="M689" i="1"/>
  <c r="M682" i="1"/>
  <c r="M677" i="1"/>
  <c r="M668" i="1"/>
  <c r="M662" i="1"/>
  <c r="M654" i="1"/>
  <c r="M648" i="1"/>
  <c r="M643" i="1"/>
  <c r="M638" i="1"/>
  <c r="M632" i="1"/>
  <c r="M627" i="1"/>
  <c r="M621" i="1"/>
  <c r="M616" i="1"/>
  <c r="M610" i="1"/>
  <c r="M605" i="1"/>
  <c r="M598" i="1"/>
  <c r="M592" i="1"/>
  <c r="M586" i="1"/>
  <c r="M581" i="1"/>
  <c r="M572" i="1"/>
  <c r="M567" i="1"/>
  <c r="M562" i="1"/>
  <c r="M556" i="1"/>
  <c r="M540" i="1"/>
  <c r="M535" i="1"/>
  <c r="M530" i="1"/>
  <c r="M524" i="1"/>
  <c r="M518" i="1"/>
  <c r="M513" i="1"/>
  <c r="M507" i="1"/>
  <c r="M503" i="1"/>
  <c r="M498" i="1"/>
  <c r="M493" i="1"/>
  <c r="M487" i="1"/>
  <c r="M481" i="1"/>
  <c r="M475" i="1"/>
  <c r="M469" i="1"/>
  <c r="M463" i="1"/>
  <c r="M459" i="1"/>
  <c r="M453" i="1"/>
  <c r="M448" i="1"/>
  <c r="M442" i="1"/>
  <c r="M439" i="1"/>
  <c r="M434" i="1"/>
  <c r="M429" i="1"/>
  <c r="M423" i="1"/>
  <c r="M418" i="1"/>
  <c r="M413" i="1"/>
  <c r="M405" i="1"/>
  <c r="M399" i="1"/>
  <c r="M393" i="1"/>
  <c r="M389" i="1"/>
  <c r="M379" i="1"/>
  <c r="M373" i="1"/>
  <c r="M367" i="1"/>
  <c r="M361" i="1"/>
  <c r="M355" i="1"/>
  <c r="M347" i="1"/>
  <c r="M341" i="1"/>
  <c r="M335" i="1"/>
  <c r="M329" i="1"/>
  <c r="M324" i="1"/>
  <c r="M318" i="1"/>
  <c r="M313" i="1"/>
  <c r="M307" i="1"/>
  <c r="M296" i="1"/>
  <c r="M287" i="1"/>
  <c r="M283" i="1"/>
  <c r="M278" i="1"/>
  <c r="M273" i="1"/>
  <c r="M267" i="1"/>
  <c r="M261" i="1"/>
  <c r="M255" i="1"/>
  <c r="M241" i="1"/>
  <c r="M235" i="1"/>
  <c r="M229" i="1"/>
  <c r="M223" i="1"/>
  <c r="M217" i="1"/>
  <c r="M211" i="1"/>
  <c r="M205" i="1"/>
  <c r="M199" i="1"/>
  <c r="M193" i="1"/>
  <c r="M187" i="1"/>
  <c r="M182" i="1"/>
  <c r="M176" i="1"/>
  <c r="M170" i="1"/>
  <c r="M165" i="1"/>
  <c r="M157" i="1"/>
  <c r="M149" i="1"/>
  <c r="M143" i="1"/>
  <c r="M137" i="1"/>
  <c r="M132" i="1"/>
  <c r="M124" i="1"/>
  <c r="M118" i="1"/>
  <c r="M112" i="1"/>
  <c r="M108" i="1"/>
  <c r="M106" i="1"/>
  <c r="M100" i="1"/>
  <c r="M94" i="1"/>
  <c r="M89" i="1"/>
  <c r="M83" i="1"/>
  <c r="M77" i="1"/>
  <c r="M70" i="1"/>
  <c r="M64" i="1"/>
  <c r="M59" i="1"/>
  <c r="M53" i="1"/>
  <c r="M43" i="1"/>
  <c r="M37" i="1"/>
  <c r="M31" i="1"/>
  <c r="M26" i="1"/>
  <c r="M20" i="1"/>
  <c r="M15" i="1"/>
  <c r="M10" i="1"/>
  <c r="M5" i="1"/>
  <c r="M811" i="1"/>
  <c r="M805" i="1"/>
  <c r="M800" i="1"/>
  <c r="M795" i="1"/>
  <c r="M789" i="1"/>
  <c r="M784" i="1"/>
  <c r="M778" i="1"/>
  <c r="M772" i="1"/>
  <c r="M766" i="1"/>
  <c r="M760" i="1"/>
  <c r="M754" i="1"/>
  <c r="M748" i="1"/>
  <c r="M743" i="1"/>
  <c r="M737" i="1"/>
  <c r="M731" i="1"/>
  <c r="M728" i="1"/>
  <c r="M725" i="1"/>
  <c r="M719" i="1"/>
  <c r="M713" i="1"/>
  <c r="M707" i="1"/>
  <c r="M701" i="1"/>
  <c r="M694" i="1"/>
  <c r="M688" i="1"/>
  <c r="M681" i="1"/>
  <c r="M676" i="1"/>
  <c r="M673" i="1"/>
  <c r="M667" i="1"/>
  <c r="M661" i="1"/>
  <c r="M653" i="1"/>
  <c r="M647" i="1"/>
  <c r="M642" i="1"/>
  <c r="M637" i="1"/>
  <c r="M631" i="1"/>
  <c r="M626" i="1"/>
  <c r="M620" i="1"/>
  <c r="M615" i="1"/>
  <c r="M609" i="1"/>
  <c r="M604" i="1"/>
  <c r="M597" i="1"/>
  <c r="M591" i="1"/>
  <c r="M585" i="1"/>
  <c r="M580" i="1"/>
  <c r="M576" i="1"/>
  <c r="M571" i="1"/>
  <c r="M566" i="1"/>
  <c r="M561" i="1"/>
  <c r="M555" i="1"/>
  <c r="M549" i="1"/>
  <c r="M539" i="1"/>
  <c r="M534" i="1"/>
  <c r="M529" i="1"/>
  <c r="M523" i="1"/>
  <c r="M517" i="1"/>
  <c r="M512" i="1"/>
  <c r="M506" i="1"/>
  <c r="M502" i="1"/>
  <c r="M497" i="1"/>
  <c r="M492" i="1"/>
  <c r="M486" i="1"/>
  <c r="M480" i="1"/>
  <c r="M474" i="1"/>
  <c r="M468" i="1"/>
  <c r="M462" i="1"/>
  <c r="M458" i="1"/>
  <c r="M452" i="1"/>
  <c r="M447" i="1"/>
  <c r="M438" i="1"/>
  <c r="M433" i="1"/>
  <c r="M428" i="1"/>
  <c r="M422" i="1"/>
  <c r="M417" i="1"/>
  <c r="M412" i="1"/>
  <c r="M408" i="1"/>
  <c r="M404" i="1"/>
  <c r="M398" i="1"/>
  <c r="M392" i="1"/>
  <c r="M388" i="1"/>
  <c r="M384" i="1"/>
  <c r="M378" i="1"/>
  <c r="M372" i="1"/>
  <c r="M366" i="1"/>
  <c r="M360" i="1"/>
  <c r="M354" i="1"/>
  <c r="M350" i="1"/>
  <c r="M346" i="1"/>
  <c r="M340" i="1"/>
  <c r="M334" i="1"/>
  <c r="M328" i="1"/>
  <c r="M323" i="1"/>
  <c r="M317" i="1"/>
  <c r="M312" i="1"/>
  <c r="M306" i="1"/>
  <c r="M301" i="1"/>
  <c r="M295" i="1"/>
  <c r="M290" i="1"/>
  <c r="M286" i="1"/>
  <c r="M282" i="1"/>
  <c r="M277" i="1"/>
  <c r="M272" i="1"/>
  <c r="M266" i="1"/>
  <c r="M260" i="1"/>
  <c r="M254" i="1"/>
  <c r="M248" i="1"/>
  <c r="M243" i="1"/>
  <c r="M240" i="1"/>
  <c r="M234" i="1"/>
  <c r="M228" i="1"/>
  <c r="M222" i="1"/>
  <c r="M216" i="1"/>
  <c r="M210" i="1"/>
  <c r="M204" i="1"/>
  <c r="M198" i="1"/>
  <c r="M192" i="1"/>
  <c r="M186" i="1"/>
  <c r="M181" i="1"/>
  <c r="M175" i="1"/>
  <c r="M169" i="1"/>
  <c r="M164" i="1"/>
  <c r="M161" i="1"/>
  <c r="M156" i="1"/>
  <c r="M148" i="1"/>
  <c r="M142" i="1"/>
  <c r="M136" i="1"/>
  <c r="M131" i="1"/>
  <c r="M128" i="1"/>
  <c r="M123" i="1"/>
  <c r="M117" i="1"/>
  <c r="M111" i="1"/>
  <c r="M105" i="1"/>
  <c r="M99" i="1"/>
  <c r="M93" i="1"/>
  <c r="M88" i="1"/>
  <c r="M82" i="1"/>
  <c r="M76" i="1"/>
  <c r="M69" i="1"/>
  <c r="M63" i="1"/>
  <c r="M58" i="1"/>
  <c r="M52" i="1"/>
  <c r="M47" i="1"/>
  <c r="M42" i="1"/>
  <c r="M36" i="1"/>
  <c r="M30" i="1"/>
  <c r="M25" i="1"/>
  <c r="M19" i="1"/>
  <c r="M14" i="1"/>
  <c r="M9" i="1"/>
  <c r="M4" i="1"/>
  <c r="M810" i="1"/>
  <c r="M804" i="1"/>
  <c r="M799" i="1"/>
  <c r="M794" i="1"/>
  <c r="M788" i="1"/>
  <c r="M783" i="1"/>
  <c r="M777" i="1"/>
  <c r="M771" i="1"/>
  <c r="M765" i="1"/>
  <c r="M759" i="1"/>
  <c r="M753" i="1"/>
  <c r="M747" i="1"/>
  <c r="M742" i="1"/>
  <c r="M736" i="1"/>
  <c r="M730" i="1"/>
  <c r="M724" i="1"/>
  <c r="M718" i="1"/>
  <c r="M712" i="1"/>
  <c r="M706" i="1"/>
  <c r="M693" i="1"/>
  <c r="M687" i="1"/>
  <c r="M675" i="1"/>
  <c r="M672" i="1"/>
  <c r="M666" i="1"/>
  <c r="M660" i="1"/>
  <c r="M658" i="1"/>
  <c r="M652" i="1"/>
  <c r="M646" i="1"/>
  <c r="M641" i="1"/>
  <c r="M636" i="1"/>
  <c r="M630" i="1"/>
  <c r="M625" i="1"/>
  <c r="M619" i="1"/>
  <c r="M614" i="1"/>
  <c r="M608" i="1"/>
  <c r="M603" i="1"/>
  <c r="M596" i="1"/>
  <c r="M590" i="1"/>
  <c r="M584" i="1"/>
  <c r="M579" i="1"/>
  <c r="M575" i="1"/>
  <c r="M570" i="1"/>
  <c r="M565" i="1"/>
  <c r="M560" i="1"/>
  <c r="M554" i="1"/>
  <c r="M544" i="1"/>
  <c r="M538" i="1"/>
  <c r="M533" i="1"/>
  <c r="M528" i="1"/>
  <c r="M522" i="1"/>
  <c r="M516" i="1"/>
  <c r="M511" i="1"/>
  <c r="M501" i="1"/>
  <c r="M491" i="1"/>
  <c r="M485" i="1"/>
  <c r="M479" i="1"/>
  <c r="M473" i="1"/>
  <c r="M467" i="1"/>
  <c r="M461" i="1"/>
  <c r="M457" i="1"/>
  <c r="M451" i="1"/>
  <c r="M446" i="1"/>
  <c r="M437" i="1"/>
  <c r="M432" i="1"/>
  <c r="M427" i="1"/>
  <c r="M421" i="1"/>
  <c r="M416" i="1"/>
  <c r="M411" i="1"/>
  <c r="M403" i="1"/>
  <c r="M397" i="1"/>
  <c r="M387" i="1"/>
  <c r="M383" i="1"/>
  <c r="M377" i="1"/>
  <c r="M371" i="1"/>
  <c r="M365" i="1"/>
  <c r="M359" i="1"/>
  <c r="M353" i="1"/>
  <c r="M345" i="1"/>
  <c r="M339" i="1"/>
  <c r="M333" i="1"/>
  <c r="M327" i="1"/>
  <c r="M322" i="1"/>
  <c r="M316" i="1"/>
  <c r="M311" i="1"/>
  <c r="M305" i="1"/>
  <c r="M300" i="1"/>
  <c r="M294" i="1"/>
  <c r="M285" i="1"/>
  <c r="M281" i="1"/>
  <c r="M276" i="1"/>
  <c r="M271" i="1"/>
  <c r="M265" i="1"/>
  <c r="M259" i="1"/>
  <c r="M253" i="1"/>
  <c r="M247" i="1"/>
  <c r="M239" i="1"/>
  <c r="M233" i="1"/>
  <c r="M227" i="1"/>
  <c r="M221" i="1"/>
  <c r="M215" i="1"/>
  <c r="M209" i="1"/>
  <c r="M203" i="1"/>
  <c r="M197" i="1"/>
  <c r="M191" i="1"/>
  <c r="M185" i="1"/>
  <c r="M180" i="1"/>
  <c r="M174" i="1"/>
  <c r="M168" i="1"/>
  <c r="M163" i="1"/>
  <c r="M160" i="1"/>
  <c r="M155" i="1"/>
  <c r="M147" i="1"/>
  <c r="M141" i="1"/>
  <c r="M135" i="1"/>
  <c r="M130" i="1"/>
  <c r="M122" i="1"/>
  <c r="M116" i="1"/>
  <c r="M110" i="1"/>
  <c r="M104" i="1"/>
  <c r="M98" i="1"/>
  <c r="M92" i="1"/>
  <c r="M87" i="1"/>
  <c r="M81" i="1"/>
  <c r="M75" i="1"/>
  <c r="M68" i="1"/>
  <c r="M62" i="1"/>
  <c r="M57" i="1"/>
  <c r="M51" i="1"/>
  <c r="M46" i="1"/>
  <c r="M41" i="1"/>
  <c r="M35" i="1"/>
  <c r="M29" i="1"/>
  <c r="M24" i="1"/>
  <c r="M18" i="1"/>
  <c r="M13" i="1"/>
  <c r="M8" i="1"/>
  <c r="M3" i="1"/>
  <c r="M809" i="1"/>
  <c r="M803" i="1"/>
  <c r="M798" i="1"/>
  <c r="M793" i="1"/>
  <c r="M787" i="1"/>
  <c r="M782" i="1"/>
  <c r="M776" i="1"/>
  <c r="M770" i="1"/>
  <c r="M764" i="1"/>
  <c r="M758" i="1"/>
  <c r="M752" i="1"/>
  <c r="M746" i="1"/>
  <c r="M741" i="1"/>
  <c r="M735" i="1"/>
  <c r="M729" i="1"/>
  <c r="M723" i="1"/>
  <c r="M717" i="1"/>
  <c r="M711" i="1"/>
  <c r="M705" i="1"/>
  <c r="M698" i="1"/>
  <c r="M692" i="1"/>
  <c r="M686" i="1"/>
  <c r="M680" i="1"/>
  <c r="M674" i="1"/>
  <c r="M665" i="1"/>
  <c r="M659" i="1"/>
  <c r="M651" i="1"/>
  <c r="M645" i="1"/>
  <c r="M640" i="1"/>
  <c r="M635" i="1"/>
  <c r="M629" i="1"/>
  <c r="M624" i="1"/>
  <c r="M618" i="1"/>
  <c r="M613" i="1"/>
  <c r="M607" i="1"/>
  <c r="M602" i="1"/>
  <c r="M601" i="1"/>
  <c r="M595" i="1"/>
  <c r="M589" i="1"/>
  <c r="M583" i="1"/>
  <c r="M578" i="1"/>
  <c r="M574" i="1"/>
  <c r="M569" i="1"/>
  <c r="M564" i="1"/>
  <c r="M559" i="1"/>
  <c r="M553" i="1"/>
  <c r="M543" i="1"/>
  <c r="M537" i="1"/>
  <c r="M532" i="1"/>
  <c r="M527" i="1"/>
  <c r="M521" i="1"/>
  <c r="M515" i="1"/>
  <c r="M510" i="1"/>
  <c r="M500" i="1"/>
  <c r="M496" i="1"/>
  <c r="M490" i="1"/>
  <c r="M484" i="1"/>
  <c r="M478" i="1"/>
  <c r="M472" i="1"/>
  <c r="M466" i="1"/>
  <c r="M456" i="1"/>
  <c r="M450" i="1"/>
  <c r="M445" i="1"/>
  <c r="M441" i="1"/>
  <c r="M436" i="1"/>
  <c r="M431" i="1"/>
  <c r="M426" i="1"/>
  <c r="M420" i="1"/>
  <c r="M415" i="1"/>
  <c r="M410" i="1"/>
  <c r="M402" i="1"/>
  <c r="M396" i="1"/>
  <c r="M386" i="1"/>
  <c r="M382" i="1"/>
  <c r="M376" i="1"/>
  <c r="M370" i="1"/>
  <c r="M364" i="1"/>
  <c r="M358" i="1"/>
  <c r="M352" i="1"/>
  <c r="M344" i="1"/>
  <c r="M338" i="1"/>
  <c r="M332" i="1"/>
  <c r="M326" i="1"/>
  <c r="M321" i="1"/>
  <c r="M315" i="1"/>
  <c r="M310" i="1"/>
  <c r="M304" i="1"/>
  <c r="M299" i="1"/>
  <c r="M293" i="1"/>
  <c r="M284" i="1"/>
  <c r="M280" i="1"/>
  <c r="M275" i="1"/>
  <c r="M270" i="1"/>
  <c r="M264" i="1"/>
  <c r="M258" i="1"/>
  <c r="M252" i="1"/>
  <c r="M246" i="1"/>
  <c r="M238" i="1"/>
  <c r="M232" i="1"/>
  <c r="M226" i="1"/>
  <c r="M220" i="1"/>
  <c r="M214" i="1"/>
  <c r="M208" i="1"/>
  <c r="M202" i="1"/>
  <c r="M196" i="1"/>
  <c r="M190" i="1"/>
  <c r="M184" i="1"/>
  <c r="M179" i="1"/>
  <c r="M173" i="1"/>
  <c r="M167" i="1"/>
  <c r="M162" i="1"/>
  <c r="M159" i="1"/>
  <c r="M154" i="1"/>
  <c r="M146" i="1"/>
  <c r="M140" i="1"/>
  <c r="M134" i="1"/>
  <c r="M129" i="1"/>
  <c r="M121" i="1"/>
  <c r="M115" i="1"/>
  <c r="M109" i="1"/>
  <c r="M103" i="1"/>
  <c r="M97" i="1"/>
  <c r="M91" i="1"/>
  <c r="M86" i="1"/>
  <c r="M80" i="1"/>
  <c r="M74" i="1"/>
  <c r="M73" i="1"/>
  <c r="M67" i="1"/>
  <c r="M61" i="1"/>
  <c r="M56" i="1"/>
  <c r="M50" i="1"/>
  <c r="M45" i="1"/>
  <c r="M40" i="1"/>
  <c r="M34" i="1"/>
  <c r="M28" i="1"/>
  <c r="M23" i="1"/>
  <c r="M17" i="1"/>
  <c r="M7" i="1"/>
  <c r="M2" i="1"/>
</calcChain>
</file>

<file path=xl/sharedStrings.xml><?xml version="1.0" encoding="utf-8"?>
<sst xmlns="http://schemas.openxmlformats.org/spreadsheetml/2006/main" count="2782" uniqueCount="224">
  <si>
    <t>Country</t>
  </si>
  <si>
    <t>Region</t>
  </si>
  <si>
    <t>year</t>
  </si>
  <si>
    <t>Life Ladder</t>
  </si>
  <si>
    <t>Log GDP per capita</t>
  </si>
  <si>
    <t>Social support</t>
  </si>
  <si>
    <t>Healthy life expectancy at birth</t>
  </si>
  <si>
    <t>Freedom</t>
  </si>
  <si>
    <t>Generosity</t>
  </si>
  <si>
    <t>Perceptions of corruption</t>
  </si>
  <si>
    <t>Positive affect</t>
  </si>
  <si>
    <t>Negative affect</t>
  </si>
  <si>
    <t>Afghanistan</t>
  </si>
  <si>
    <t>South Asia</t>
  </si>
  <si>
    <t>Albania</t>
  </si>
  <si>
    <t>Central and Eastern Europe</t>
  </si>
  <si>
    <t>Algeria</t>
  </si>
  <si>
    <t>Middle East and North Africa</t>
  </si>
  <si>
    <t>Angola</t>
  </si>
  <si>
    <t>Argentina</t>
  </si>
  <si>
    <t>Latin America and Caribbean</t>
  </si>
  <si>
    <t>Armenia</t>
  </si>
  <si>
    <t>Commonwealth of Independent States</t>
  </si>
  <si>
    <t>Australia</t>
  </si>
  <si>
    <t>North America and ANZ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</si>
  <si>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</si>
  <si>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</si>
  <si>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</si>
  <si>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</si>
  <si>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</si>
  <si>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</si>
  <si>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</si>
  <si>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Belize</t>
  </si>
  <si>
    <t>Benin</t>
  </si>
  <si>
    <t>Sub-Saharan Africa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</si>
  <si>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</si>
  <si>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</si>
  <si>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</si>
  <si>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</si>
  <si>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</si>
  <si>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</si>
  <si>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</si>
  <si>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</si>
  <si>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</si>
  <si>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 Asia</t>
  </si>
  <si>
    <t>Cameroon</t>
  </si>
  <si>
    <t>Canada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</si>
  <si>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</si>
  <si>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</si>
  <si>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</si>
  <si>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</si>
  <si>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</si>
  <si>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</si>
  <si>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</si>
  <si>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</si>
  <si>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</si>
  <si>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</si>
  <si>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</si>
  <si>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</si>
  <si>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</si>
  <si>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</si>
  <si>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</si>
  <si>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</si>
  <si>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</si>
  <si>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</si>
  <si>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</si>
  <si>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</si>
  <si>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</si>
  <si>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</si>
  <si>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</si>
  <si>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</si>
  <si>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</si>
  <si>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</si>
  <si>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</si>
  <si>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</si>
  <si>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</si>
  <si>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</si>
  <si>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</si>
  <si>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</si>
  <si>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</si>
  <si>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</si>
  <si>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</si>
  <si>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</si>
  <si>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</si>
  <si>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</si>
  <si>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</si>
  <si>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</si>
  <si>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</si>
  <si>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</si>
  <si>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</si>
  <si>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</si>
  <si>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</si>
  <si>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</si>
  <si>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</si>
  <si>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</si>
  <si>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</si>
  <si>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</si>
  <si>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</si>
  <si>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</si>
  <si>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</si>
  <si>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</si>
  <si>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</si>
  <si>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</si>
  <si>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</si>
  <si>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</si>
  <si>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</si>
  <si>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</si>
  <si>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</si>
  <si>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</si>
  <si>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</si>
  <si>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</si>
  <si>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</si>
  <si>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</si>
  <si>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</si>
  <si>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</si>
  <si>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</si>
  <si>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</si>
  <si>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</si>
  <si>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</si>
  <si>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</si>
  <si>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</si>
  <si>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</si>
  <si>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</si>
  <si>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</si>
  <si>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</si>
  <si>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</si>
  <si>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</si>
  <si>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</si>
  <si>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</si>
  <si>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Cyprus</t>
  </si>
  <si>
    <t>North Macedonia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</si>
  <si>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</si>
  <si>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</si>
  <si>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</si>
  <si>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</si>
  <si>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</si>
  <si>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</si>
  <si>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</si>
  <si>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</si>
  <si>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</si>
  <si>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</si>
  <si>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</si>
  <si>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</si>
  <si>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</si>
  <si>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</si>
  <si>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</si>
  <si>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</si>
  <si>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</si>
  <si>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</si>
  <si>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</si>
  <si>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</si>
  <si>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</si>
  <si>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</si>
  <si>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</si>
  <si>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</si>
  <si>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</si>
  <si>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</si>
  <si>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</si>
  <si>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</si>
  <si>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</si>
  <si>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</si>
  <si>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</si>
  <si>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</si>
  <si>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</si>
  <si>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</si>
  <si>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</si>
  <si>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</si>
  <si>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</si>
  <si>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</si>
  <si>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</si>
  <si>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</si>
  <si>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</si>
  <si>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</si>
  <si>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</si>
  <si>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</si>
  <si>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</si>
  <si>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</si>
  <si>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</si>
  <si>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</si>
  <si>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</si>
  <si>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</si>
  <si>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</si>
  <si>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</si>
  <si>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</si>
  <si>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</si>
  <si>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</si>
  <si>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Happiness Score</t>
  </si>
  <si>
    <t>Middle East and Northern Africa</t>
  </si>
  <si>
    <t>Southern Asia</t>
  </si>
  <si>
    <t>Southeastern Asia</t>
  </si>
  <si>
    <t>Eastern Asia</t>
  </si>
  <si>
    <t>Macedonia</t>
  </si>
  <si>
    <t>Hong Kong</t>
  </si>
  <si>
    <t>Taiwan</t>
  </si>
  <si>
    <t>North America</t>
  </si>
  <si>
    <t>Australia and New Zealand</t>
  </si>
  <si>
    <t>Dystopia Residual</t>
  </si>
  <si>
    <t>Trust (Government Corruption)</t>
  </si>
  <si>
    <t>Health (Life Expectancy)</t>
  </si>
  <si>
    <t>Family</t>
  </si>
  <si>
    <t>Economy (GDP per Capita)</t>
  </si>
  <si>
    <t>Standard Error</t>
  </si>
  <si>
    <t>Happiness Rank</t>
  </si>
  <si>
    <t>Somaliland Region</t>
  </si>
  <si>
    <t>Puerto Rico</t>
  </si>
  <si>
    <t>Upper Confidence Interval</t>
  </si>
  <si>
    <t>Lower Confidence Interval</t>
  </si>
  <si>
    <t>Freedom to make life choices</t>
  </si>
  <si>
    <t>Healthy life expectancy</t>
  </si>
  <si>
    <t>Northern Cyprus</t>
  </si>
  <si>
    <t>Trinidad &amp; Tobago</t>
  </si>
  <si>
    <t>N/A</t>
  </si>
  <si>
    <t>GDP per capita</t>
  </si>
  <si>
    <t>Score</t>
  </si>
  <si>
    <t>Country or region</t>
  </si>
  <si>
    <t>Overall rank</t>
  </si>
  <si>
    <t>Hong Kong S.A.R., China</t>
  </si>
  <si>
    <t>Dystopia.Residual</t>
  </si>
  <si>
    <t>Trust..Government.Corruption.</t>
  </si>
  <si>
    <t>Health..Life.Expectancy.</t>
  </si>
  <si>
    <t>Economy..GDP.per.Capita.</t>
  </si>
  <si>
    <t>Whisker.low</t>
  </si>
  <si>
    <t>Whisker.high</t>
  </si>
  <si>
    <t>Happiness.Rank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</si>
</sst>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4"/>
  <sheetViews>
    <sheetView tabSelected="1" workbookViewId="0">
      <selection activeCell="A189" sqref="A189"/>
    </sheetView>
  </sheetViews>
  <sheetFormatPr baseColWidth="10" defaultRowHeight="16" x14ac:dyDescent="0.2"/>
  <cols>
    <col min="4" max="4" width="11.33203125" customWidth="1"/>
    <col min="5" max="5" width="11.83203125" customWidth="1"/>
    <col min="6" max="6" width="8.33203125" customWidth="1"/>
    <col min="7" max="7" width="14.1640625" customWidth="1"/>
    <col min="10" max="10" width="10.83203125" customWidth="1"/>
    <col min="11" max="11" width="10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186</v>
      </c>
    </row>
    <row r="2" spans="1:13" x14ac:dyDescent="0.2">
      <c r="A2" t="s">
        <v>12</v>
      </c>
      <c r="B2" t="s">
        <v>13</v>
      </c>
      <c r="C2">
        <v>2015</v>
      </c>
      <c r="D2">
        <v>3.9830000000000001</v>
      </c>
      <c r="E2">
        <v>7.702</v>
      </c>
      <c r="F2">
        <v>0.52900000000000003</v>
      </c>
      <c r="G2">
        <v>53.2</v>
      </c>
      <c r="H2">
        <v>0.38900000000000001</v>
      </c>
      <c r="I2">
        <v>0.08</v>
      </c>
      <c r="J2">
        <v>0.88100000000000001</v>
      </c>
      <c r="K2">
        <v>0.55400000000000005</v>
      </c>
      <c r="L2">
        <v>0.33900000000000002</v>
      </c>
      <c r="M2">
        <f>VLOOKUP(A2,'2015'!A:D,4,0)</f>
        <v>3.5750000000000002</v>
      </c>
    </row>
    <row r="3" spans="1:13" x14ac:dyDescent="0.2">
      <c r="A3" t="s">
        <v>12</v>
      </c>
      <c r="B3" t="s">
        <v>13</v>
      </c>
      <c r="C3">
        <v>2016</v>
      </c>
      <c r="D3">
        <v>4.22</v>
      </c>
      <c r="E3">
        <v>7.6970000000000001</v>
      </c>
      <c r="F3">
        <v>0.55900000000000005</v>
      </c>
      <c r="G3">
        <v>53</v>
      </c>
      <c r="H3">
        <v>0.52300000000000002</v>
      </c>
      <c r="I3">
        <v>4.2000000000000003E-2</v>
      </c>
      <c r="J3">
        <v>0.79300000000000004</v>
      </c>
      <c r="K3">
        <v>0.56499999999999995</v>
      </c>
      <c r="L3">
        <v>0.34799999999999998</v>
      </c>
      <c r="M3">
        <f>VLOOKUP(A3,'2016'!A:D,4,FALSE)</f>
        <v>3.36</v>
      </c>
    </row>
    <row r="4" spans="1:13" x14ac:dyDescent="0.2">
      <c r="A4" t="s">
        <v>12</v>
      </c>
      <c r="B4" t="s">
        <v>13</v>
      </c>
      <c r="C4">
        <v>2017</v>
      </c>
      <c r="D4">
        <v>2.6619999999999999</v>
      </c>
      <c r="E4">
        <v>7.6970000000000001</v>
      </c>
      <c r="F4">
        <v>0.49099999999999999</v>
      </c>
      <c r="G4">
        <v>52.8</v>
      </c>
      <c r="H4">
        <v>0.42699999999999999</v>
      </c>
      <c r="I4">
        <v>-0.121</v>
      </c>
      <c r="J4">
        <v>0.95399999999999996</v>
      </c>
      <c r="K4">
        <v>0.496</v>
      </c>
      <c r="L4">
        <v>0.371</v>
      </c>
      <c r="M4">
        <f>VLOOKUP(aggregated!A4,'2017'!A:C,3,0)</f>
        <v>3.7939999103546098</v>
      </c>
    </row>
    <row r="5" spans="1:13" x14ac:dyDescent="0.2">
      <c r="A5" t="s">
        <v>12</v>
      </c>
      <c r="B5" t="s">
        <v>13</v>
      </c>
      <c r="C5">
        <v>2018</v>
      </c>
      <c r="D5">
        <v>2.694</v>
      </c>
      <c r="E5">
        <v>7.6920000000000002</v>
      </c>
      <c r="F5">
        <v>0.50800000000000001</v>
      </c>
      <c r="G5">
        <v>52.6</v>
      </c>
      <c r="H5">
        <v>0.374</v>
      </c>
      <c r="I5">
        <v>-9.4E-2</v>
      </c>
      <c r="J5">
        <v>0.92800000000000005</v>
      </c>
      <c r="K5">
        <v>0.42399999999999999</v>
      </c>
      <c r="L5">
        <v>0.40500000000000003</v>
      </c>
      <c r="M5">
        <f>VLOOKUP(A5,'2018'!B:C,2,0)</f>
        <v>3.6320000000000001</v>
      </c>
    </row>
    <row r="6" spans="1:13" x14ac:dyDescent="0.2">
      <c r="A6" t="s">
        <v>12</v>
      </c>
      <c r="B6" t="s">
        <v>13</v>
      </c>
      <c r="C6">
        <v>2019</v>
      </c>
      <c r="D6">
        <v>2.375</v>
      </c>
      <c r="E6">
        <v>7.6970000000000001</v>
      </c>
      <c r="F6">
        <v>0.42</v>
      </c>
      <c r="G6">
        <v>52.4</v>
      </c>
      <c r="H6">
        <v>0.39400000000000002</v>
      </c>
      <c r="I6">
        <v>-0.108</v>
      </c>
      <c r="J6">
        <v>0.92400000000000004</v>
      </c>
      <c r="K6">
        <v>0.35099999999999998</v>
      </c>
      <c r="L6">
        <v>0.502</v>
      </c>
      <c r="M6">
        <f>VLOOKUP(A6,'2019'!B:C,2,0)</f>
        <v>3.2029999999999998</v>
      </c>
    </row>
    <row r="7" spans="1:13" x14ac:dyDescent="0.2">
      <c r="A7" t="s">
        <v>14</v>
      </c>
      <c r="B7" t="s">
        <v>15</v>
      </c>
      <c r="C7">
        <v>2015</v>
      </c>
      <c r="D7">
        <v>4.6070000000000002</v>
      </c>
      <c r="E7">
        <v>9.4030000000000005</v>
      </c>
      <c r="F7">
        <v>0.63900000000000001</v>
      </c>
      <c r="G7">
        <v>67.8</v>
      </c>
      <c r="H7">
        <v>0.70399999999999996</v>
      </c>
      <c r="I7">
        <v>-8.1000000000000003E-2</v>
      </c>
      <c r="J7">
        <v>0.88500000000000001</v>
      </c>
      <c r="K7">
        <v>0.68799999999999994</v>
      </c>
      <c r="L7">
        <v>0.35</v>
      </c>
      <c r="M7">
        <f>VLOOKUP(A7,'2015'!A:D,4,0)</f>
        <v>4.9589999999999996</v>
      </c>
    </row>
    <row r="8" spans="1:13" x14ac:dyDescent="0.2">
      <c r="A8" t="s">
        <v>14</v>
      </c>
      <c r="B8" t="s">
        <v>15</v>
      </c>
      <c r="C8">
        <v>2016</v>
      </c>
      <c r="D8">
        <v>4.5110000000000001</v>
      </c>
      <c r="E8">
        <v>9.4369999999999994</v>
      </c>
      <c r="F8">
        <v>0.63800000000000001</v>
      </c>
      <c r="G8">
        <v>68.099999999999994</v>
      </c>
      <c r="H8">
        <v>0.73</v>
      </c>
      <c r="I8">
        <v>-1.7000000000000001E-2</v>
      </c>
      <c r="J8">
        <v>0.90100000000000002</v>
      </c>
      <c r="K8">
        <v>0.67500000000000004</v>
      </c>
      <c r="L8">
        <v>0.32200000000000001</v>
      </c>
      <c r="M8">
        <f>VLOOKUP(A8,'2016'!A:D,4,FALSE)</f>
        <v>4.6550000000000002</v>
      </c>
    </row>
    <row r="9" spans="1:13" x14ac:dyDescent="0.2">
      <c r="A9" t="s">
        <v>14</v>
      </c>
      <c r="B9" t="s">
        <v>15</v>
      </c>
      <c r="C9">
        <v>2017</v>
      </c>
      <c r="D9">
        <v>4.6399999999999997</v>
      </c>
      <c r="E9">
        <v>9.4760000000000009</v>
      </c>
      <c r="F9">
        <v>0.63800000000000001</v>
      </c>
      <c r="G9">
        <v>68.400000000000006</v>
      </c>
      <c r="H9">
        <v>0.75</v>
      </c>
      <c r="I9">
        <v>-2.9000000000000001E-2</v>
      </c>
      <c r="J9">
        <v>0.876</v>
      </c>
      <c r="K9">
        <v>0.66900000000000004</v>
      </c>
      <c r="L9">
        <v>0.33400000000000002</v>
      </c>
      <c r="M9">
        <f>VLOOKUP(aggregated!A9,'2017'!A:C,3,0)</f>
        <v>4.6440000534057599</v>
      </c>
    </row>
    <row r="10" spans="1:13" x14ac:dyDescent="0.2">
      <c r="A10" t="s">
        <v>14</v>
      </c>
      <c r="B10" t="s">
        <v>15</v>
      </c>
      <c r="C10">
        <v>2018</v>
      </c>
      <c r="D10">
        <v>5.0039999999999996</v>
      </c>
      <c r="E10">
        <v>9.5180000000000007</v>
      </c>
      <c r="F10">
        <v>0.68400000000000005</v>
      </c>
      <c r="G10">
        <v>68.7</v>
      </c>
      <c r="H10">
        <v>0.82399999999999995</v>
      </c>
      <c r="I10">
        <v>8.9999999999999993E-3</v>
      </c>
      <c r="J10">
        <v>0.89900000000000002</v>
      </c>
      <c r="K10">
        <v>0.71299999999999997</v>
      </c>
      <c r="L10">
        <v>0.31900000000000001</v>
      </c>
      <c r="M10">
        <f>VLOOKUP(A10,'2018'!B:C,2,0)</f>
        <v>4.5860000000000003</v>
      </c>
    </row>
    <row r="11" spans="1:13" x14ac:dyDescent="0.2">
      <c r="A11" t="s">
        <v>14</v>
      </c>
      <c r="B11" t="s">
        <v>15</v>
      </c>
      <c r="C11">
        <v>2019</v>
      </c>
      <c r="D11">
        <v>4.9950000000000001</v>
      </c>
      <c r="E11">
        <v>9.5440000000000005</v>
      </c>
      <c r="F11">
        <v>0.68600000000000005</v>
      </c>
      <c r="G11">
        <v>69</v>
      </c>
      <c r="H11">
        <v>0.77700000000000002</v>
      </c>
      <c r="I11">
        <v>-9.9000000000000005E-2</v>
      </c>
      <c r="J11">
        <v>0.91400000000000003</v>
      </c>
      <c r="K11">
        <v>0.68100000000000005</v>
      </c>
      <c r="L11">
        <v>0.27400000000000002</v>
      </c>
      <c r="M11">
        <f>VLOOKUP(A11,'2019'!B:C,2,0)</f>
        <v>4.7190000000000003</v>
      </c>
    </row>
    <row r="12" spans="1:13" x14ac:dyDescent="0.2">
      <c r="A12" t="s">
        <v>14</v>
      </c>
      <c r="B12" t="s">
        <v>15</v>
      </c>
      <c r="C12">
        <v>2020</v>
      </c>
      <c r="D12">
        <v>5.3650000000000002</v>
      </c>
      <c r="E12">
        <v>9.4969999999999999</v>
      </c>
      <c r="F12">
        <v>0.71</v>
      </c>
      <c r="G12">
        <v>69.3</v>
      </c>
      <c r="H12">
        <v>0.754</v>
      </c>
      <c r="I12">
        <v>7.0000000000000001E-3</v>
      </c>
      <c r="J12">
        <v>0.89100000000000001</v>
      </c>
      <c r="K12">
        <v>0.67900000000000005</v>
      </c>
      <c r="L12">
        <v>0.26500000000000001</v>
      </c>
    </row>
    <row r="13" spans="1:13" x14ac:dyDescent="0.2">
      <c r="A13" t="s">
        <v>16</v>
      </c>
      <c r="B13" t="s">
        <v>17</v>
      </c>
      <c r="C13">
        <v>2016</v>
      </c>
      <c r="D13">
        <v>5.3410000000000002</v>
      </c>
      <c r="E13">
        <v>9.3620000000000001</v>
      </c>
      <c r="F13">
        <v>0.749</v>
      </c>
      <c r="G13">
        <v>65.5</v>
      </c>
      <c r="K13">
        <v>0.66100000000000003</v>
      </c>
      <c r="L13">
        <v>0.377</v>
      </c>
      <c r="M13">
        <f>VLOOKUP(A13,'2016'!A:D,4,FALSE)</f>
        <v>6.3550000000000004</v>
      </c>
    </row>
    <row r="14" spans="1:13" x14ac:dyDescent="0.2">
      <c r="A14" t="s">
        <v>16</v>
      </c>
      <c r="B14" t="s">
        <v>17</v>
      </c>
      <c r="C14">
        <v>2017</v>
      </c>
      <c r="D14">
        <v>5.2489999999999997</v>
      </c>
      <c r="E14">
        <v>9.3539999999999992</v>
      </c>
      <c r="F14">
        <v>0.80700000000000005</v>
      </c>
      <c r="G14">
        <v>65.7</v>
      </c>
      <c r="H14">
        <v>0.437</v>
      </c>
      <c r="I14">
        <v>-0.16700000000000001</v>
      </c>
      <c r="J14">
        <v>0.7</v>
      </c>
      <c r="K14">
        <v>0.64200000000000002</v>
      </c>
      <c r="L14">
        <v>0.28899999999999998</v>
      </c>
      <c r="M14">
        <f>VLOOKUP(aggregated!A14,'2017'!A:C,3,0)</f>
        <v>5.8720002174377397</v>
      </c>
    </row>
    <row r="15" spans="1:13" x14ac:dyDescent="0.2">
      <c r="A15" t="s">
        <v>16</v>
      </c>
      <c r="B15" t="s">
        <v>17</v>
      </c>
      <c r="C15">
        <v>2018</v>
      </c>
      <c r="D15">
        <v>5.0430000000000001</v>
      </c>
      <c r="E15">
        <v>9.3480000000000008</v>
      </c>
      <c r="F15">
        <v>0.79900000000000004</v>
      </c>
      <c r="G15">
        <v>65.900000000000006</v>
      </c>
      <c r="H15">
        <v>0.58299999999999996</v>
      </c>
      <c r="I15">
        <v>-0.14599999999999999</v>
      </c>
      <c r="J15">
        <v>0.75900000000000001</v>
      </c>
      <c r="K15">
        <v>0.59099999999999997</v>
      </c>
      <c r="L15">
        <v>0.29299999999999998</v>
      </c>
      <c r="M15">
        <f>VLOOKUP(A15,'2018'!B:C,2,0)</f>
        <v>5.2949999999999999</v>
      </c>
    </row>
    <row r="16" spans="1:13" x14ac:dyDescent="0.2">
      <c r="A16" t="s">
        <v>16</v>
      </c>
      <c r="B16" t="s">
        <v>17</v>
      </c>
      <c r="C16">
        <v>2019</v>
      </c>
      <c r="D16">
        <v>4.7450000000000001</v>
      </c>
      <c r="E16">
        <v>9.3369999999999997</v>
      </c>
      <c r="F16">
        <v>0.80300000000000005</v>
      </c>
      <c r="G16">
        <v>66.099999999999994</v>
      </c>
      <c r="H16">
        <v>0.38500000000000001</v>
      </c>
      <c r="I16">
        <v>5.0000000000000001E-3</v>
      </c>
      <c r="J16">
        <v>0.74099999999999999</v>
      </c>
      <c r="K16">
        <v>0.58499999999999996</v>
      </c>
      <c r="L16">
        <v>0.215</v>
      </c>
      <c r="M16">
        <f>VLOOKUP(A16,'2019'!B:C,2,0)</f>
        <v>5.2110000000000003</v>
      </c>
    </row>
    <row r="17" spans="1:13" x14ac:dyDescent="0.2">
      <c r="A17" t="s">
        <v>19</v>
      </c>
      <c r="B17" t="s">
        <v>20</v>
      </c>
      <c r="C17">
        <v>2015</v>
      </c>
      <c r="D17">
        <v>6.6970000000000001</v>
      </c>
      <c r="E17">
        <v>10.083</v>
      </c>
      <c r="F17">
        <v>0.92600000000000005</v>
      </c>
      <c r="G17">
        <v>68.2</v>
      </c>
      <c r="H17">
        <v>0.88100000000000001</v>
      </c>
      <c r="I17">
        <v>-0.17399999999999999</v>
      </c>
      <c r="J17">
        <v>0.85099999999999998</v>
      </c>
      <c r="K17">
        <v>0.85899999999999999</v>
      </c>
      <c r="L17">
        <v>0.30499999999999999</v>
      </c>
      <c r="M17">
        <f>VLOOKUP(A17,'2015'!A:D,4,0)</f>
        <v>6.5739999999999998</v>
      </c>
    </row>
    <row r="18" spans="1:13" x14ac:dyDescent="0.2">
      <c r="A18" t="s">
        <v>19</v>
      </c>
      <c r="B18" t="s">
        <v>20</v>
      </c>
      <c r="C18">
        <v>2016</v>
      </c>
      <c r="D18">
        <v>6.4269999999999996</v>
      </c>
      <c r="E18">
        <v>10.051</v>
      </c>
      <c r="F18">
        <v>0.88300000000000001</v>
      </c>
      <c r="G18">
        <v>68.400000000000006</v>
      </c>
      <c r="H18">
        <v>0.84799999999999998</v>
      </c>
      <c r="I18">
        <v>-0.192</v>
      </c>
      <c r="J18">
        <v>0.85099999999999998</v>
      </c>
      <c r="K18">
        <v>0.84199999999999997</v>
      </c>
      <c r="L18">
        <v>0.312</v>
      </c>
      <c r="M18">
        <f>VLOOKUP(A18,'2016'!A:D,4,FALSE)</f>
        <v>6.65</v>
      </c>
    </row>
    <row r="19" spans="1:13" x14ac:dyDescent="0.2">
      <c r="A19" t="s">
        <v>19</v>
      </c>
      <c r="B19" t="s">
        <v>20</v>
      </c>
      <c r="C19">
        <v>2017</v>
      </c>
      <c r="D19">
        <v>6.0389999999999997</v>
      </c>
      <c r="E19">
        <v>10.067</v>
      </c>
      <c r="F19">
        <v>0.90700000000000003</v>
      </c>
      <c r="G19">
        <v>68.599999999999994</v>
      </c>
      <c r="H19">
        <v>0.83199999999999996</v>
      </c>
      <c r="I19">
        <v>-0.186</v>
      </c>
      <c r="J19">
        <v>0.84099999999999997</v>
      </c>
      <c r="K19">
        <v>0.80900000000000005</v>
      </c>
      <c r="L19">
        <v>0.29199999999999998</v>
      </c>
      <c r="M19">
        <f>VLOOKUP(aggregated!A19,'2017'!A:C,3,0)</f>
        <v>6.59899997711182</v>
      </c>
    </row>
    <row r="20" spans="1:13" x14ac:dyDescent="0.2">
      <c r="A20" t="s">
        <v>19</v>
      </c>
      <c r="B20" t="s">
        <v>20</v>
      </c>
      <c r="C20">
        <v>2018</v>
      </c>
      <c r="D20">
        <v>5.7930000000000001</v>
      </c>
      <c r="E20">
        <v>10.032</v>
      </c>
      <c r="F20">
        <v>0.9</v>
      </c>
      <c r="G20">
        <v>68.8</v>
      </c>
      <c r="H20">
        <v>0.84599999999999997</v>
      </c>
      <c r="I20">
        <v>-0.21099999999999999</v>
      </c>
      <c r="J20">
        <v>0.85499999999999998</v>
      </c>
      <c r="K20">
        <v>0.82</v>
      </c>
      <c r="L20">
        <v>0.32100000000000001</v>
      </c>
      <c r="M20">
        <f>VLOOKUP(A20,'2018'!B:C,2,0)</f>
        <v>6.3879999999999999</v>
      </c>
    </row>
    <row r="21" spans="1:13" x14ac:dyDescent="0.2">
      <c r="A21" t="s">
        <v>19</v>
      </c>
      <c r="B21" t="s">
        <v>20</v>
      </c>
      <c r="C21">
        <v>2019</v>
      </c>
      <c r="D21">
        <v>6.0860000000000003</v>
      </c>
      <c r="E21">
        <v>10</v>
      </c>
      <c r="F21">
        <v>0.89600000000000002</v>
      </c>
      <c r="G21">
        <v>69</v>
      </c>
      <c r="H21">
        <v>0.81699999999999995</v>
      </c>
      <c r="I21">
        <v>-0.21099999999999999</v>
      </c>
      <c r="J21">
        <v>0.83</v>
      </c>
      <c r="K21">
        <v>0.82599999999999996</v>
      </c>
      <c r="L21">
        <v>0.31900000000000001</v>
      </c>
      <c r="M21">
        <f>VLOOKUP(A21,'2019'!B:C,2,0)</f>
        <v>6.0860000000000003</v>
      </c>
    </row>
    <row r="22" spans="1:13" x14ac:dyDescent="0.2">
      <c r="A22" t="s">
        <v>19</v>
      </c>
      <c r="B22" t="s">
        <v>20</v>
      </c>
      <c r="C22">
        <v>2020</v>
      </c>
      <c r="D22">
        <v>5.9009999999999998</v>
      </c>
      <c r="E22">
        <v>9.85</v>
      </c>
      <c r="F22">
        <v>0.89700000000000002</v>
      </c>
      <c r="G22">
        <v>69.2</v>
      </c>
      <c r="H22">
        <v>0.82299999999999995</v>
      </c>
      <c r="I22">
        <v>-0.122</v>
      </c>
      <c r="J22">
        <v>0.81599999999999995</v>
      </c>
      <c r="K22">
        <v>0.76400000000000001</v>
      </c>
      <c r="L22">
        <v>0.34200000000000003</v>
      </c>
    </row>
    <row r="23" spans="1:13" x14ac:dyDescent="0.2">
      <c r="A23" t="s">
        <v>21</v>
      </c>
      <c r="B23" t="s">
        <v>22</v>
      </c>
      <c r="C23">
        <v>2015</v>
      </c>
      <c r="D23">
        <v>4.3479999999999999</v>
      </c>
      <c r="E23">
        <v>9.3339999999999996</v>
      </c>
      <c r="F23">
        <v>0.72299999999999998</v>
      </c>
      <c r="G23">
        <v>66</v>
      </c>
      <c r="H23">
        <v>0.55100000000000005</v>
      </c>
      <c r="I23">
        <v>-0.20300000000000001</v>
      </c>
      <c r="J23">
        <v>0.90100000000000002</v>
      </c>
      <c r="K23">
        <v>0.59399999999999997</v>
      </c>
      <c r="L23">
        <v>0.438</v>
      </c>
      <c r="M23">
        <f>VLOOKUP(A23,'2015'!A:D,4,0)</f>
        <v>4.3499999999999996</v>
      </c>
    </row>
    <row r="24" spans="1:13" x14ac:dyDescent="0.2">
      <c r="A24" t="s">
        <v>21</v>
      </c>
      <c r="B24" t="s">
        <v>22</v>
      </c>
      <c r="C24">
        <v>2016</v>
      </c>
      <c r="D24">
        <v>4.3250000000000002</v>
      </c>
      <c r="E24">
        <v>9.3330000000000002</v>
      </c>
      <c r="F24">
        <v>0.70899999999999996</v>
      </c>
      <c r="G24">
        <v>66.3</v>
      </c>
      <c r="H24">
        <v>0.61099999999999999</v>
      </c>
      <c r="I24">
        <v>-0.17</v>
      </c>
      <c r="J24">
        <v>0.92100000000000004</v>
      </c>
      <c r="K24">
        <v>0.59399999999999997</v>
      </c>
      <c r="L24">
        <v>0.437</v>
      </c>
      <c r="M24">
        <f>VLOOKUP(A24,'2016'!A:D,4,FALSE)</f>
        <v>4.3600000000000003</v>
      </c>
    </row>
    <row r="25" spans="1:13" x14ac:dyDescent="0.2">
      <c r="A25" t="s">
        <v>21</v>
      </c>
      <c r="B25" t="s">
        <v>22</v>
      </c>
      <c r="C25">
        <v>2017</v>
      </c>
      <c r="D25">
        <v>4.2880000000000003</v>
      </c>
      <c r="E25">
        <v>9.4019999999999992</v>
      </c>
      <c r="F25">
        <v>0.69799999999999995</v>
      </c>
      <c r="G25">
        <v>66.599999999999994</v>
      </c>
      <c r="H25">
        <v>0.61399999999999999</v>
      </c>
      <c r="I25">
        <v>-0.14699999999999999</v>
      </c>
      <c r="J25">
        <v>0.86499999999999999</v>
      </c>
      <c r="K25">
        <v>0.625</v>
      </c>
      <c r="L25">
        <v>0.437</v>
      </c>
      <c r="M25">
        <f>VLOOKUP(aggregated!A25,'2017'!A:C,3,0)</f>
        <v>4.3759999275207502</v>
      </c>
    </row>
    <row r="26" spans="1:13" x14ac:dyDescent="0.2">
      <c r="A26" t="s">
        <v>21</v>
      </c>
      <c r="B26" t="s">
        <v>22</v>
      </c>
      <c r="C26">
        <v>2018</v>
      </c>
      <c r="D26">
        <v>5.0620000000000003</v>
      </c>
      <c r="E26">
        <v>9.4510000000000005</v>
      </c>
      <c r="F26">
        <v>0.81399999999999995</v>
      </c>
      <c r="G26">
        <v>66.900000000000006</v>
      </c>
      <c r="H26">
        <v>0.80800000000000005</v>
      </c>
      <c r="I26">
        <v>-0.16300000000000001</v>
      </c>
      <c r="J26">
        <v>0.67700000000000005</v>
      </c>
      <c r="K26">
        <v>0.58099999999999996</v>
      </c>
      <c r="L26">
        <v>0.45500000000000002</v>
      </c>
      <c r="M26">
        <f>VLOOKUP(A26,'2018'!B:C,2,0)</f>
        <v>4.3209999999999997</v>
      </c>
    </row>
    <row r="27" spans="1:13" x14ac:dyDescent="0.2">
      <c r="A27" t="s">
        <v>21</v>
      </c>
      <c r="B27" t="s">
        <v>22</v>
      </c>
      <c r="C27">
        <v>2019</v>
      </c>
      <c r="D27">
        <v>5.4880000000000004</v>
      </c>
      <c r="E27">
        <v>9.5220000000000002</v>
      </c>
      <c r="F27">
        <v>0.78200000000000003</v>
      </c>
      <c r="G27">
        <v>67.2</v>
      </c>
      <c r="H27">
        <v>0.84399999999999997</v>
      </c>
      <c r="I27">
        <v>-0.17199999999999999</v>
      </c>
      <c r="J27">
        <v>0.58299999999999996</v>
      </c>
      <c r="K27">
        <v>0.59799999999999998</v>
      </c>
      <c r="L27">
        <v>0.43</v>
      </c>
      <c r="M27">
        <f>VLOOKUP(A27,'2019'!B:C,2,0)</f>
        <v>4.5590000000000002</v>
      </c>
    </row>
    <row r="28" spans="1:13" x14ac:dyDescent="0.2">
      <c r="A28" t="s">
        <v>23</v>
      </c>
      <c r="B28" t="s">
        <v>24</v>
      </c>
      <c r="C28">
        <v>2015</v>
      </c>
      <c r="D28">
        <v>7.3090000000000002</v>
      </c>
      <c r="E28">
        <v>10.779</v>
      </c>
      <c r="F28">
        <v>0.95199999999999996</v>
      </c>
      <c r="G28">
        <v>72.7</v>
      </c>
      <c r="H28">
        <v>0.92200000000000004</v>
      </c>
      <c r="I28">
        <v>0.33200000000000002</v>
      </c>
      <c r="J28">
        <v>0.35699999999999998</v>
      </c>
      <c r="K28">
        <v>0.79</v>
      </c>
      <c r="L28">
        <v>0.21</v>
      </c>
      <c r="M28">
        <f>VLOOKUP(A28,'2015'!A:D,4,0)</f>
        <v>7.2839999999999998</v>
      </c>
    </row>
    <row r="29" spans="1:13" x14ac:dyDescent="0.2">
      <c r="A29" t="s">
        <v>23</v>
      </c>
      <c r="B29" t="s">
        <v>24</v>
      </c>
      <c r="C29">
        <v>2016</v>
      </c>
      <c r="D29">
        <v>7.25</v>
      </c>
      <c r="E29">
        <v>10.791</v>
      </c>
      <c r="F29">
        <v>0.94199999999999995</v>
      </c>
      <c r="G29">
        <v>73</v>
      </c>
      <c r="H29">
        <v>0.92200000000000004</v>
      </c>
      <c r="I29">
        <v>0.23899999999999999</v>
      </c>
      <c r="J29">
        <v>0.39900000000000002</v>
      </c>
      <c r="K29">
        <v>0.79100000000000004</v>
      </c>
      <c r="L29">
        <v>0.23599999999999999</v>
      </c>
      <c r="M29">
        <f>VLOOKUP(A29,'2016'!A:D,4,FALSE)</f>
        <v>7.3129999999999997</v>
      </c>
    </row>
    <row r="30" spans="1:13" x14ac:dyDescent="0.2">
      <c r="A30" t="s">
        <v>23</v>
      </c>
      <c r="B30" t="s">
        <v>24</v>
      </c>
      <c r="C30">
        <v>2017</v>
      </c>
      <c r="D30">
        <v>7.2569999999999997</v>
      </c>
      <c r="E30">
        <v>10.798</v>
      </c>
      <c r="F30">
        <v>0.95</v>
      </c>
      <c r="G30">
        <v>73.3</v>
      </c>
      <c r="H30">
        <v>0.91100000000000003</v>
      </c>
      <c r="I30">
        <v>0.317</v>
      </c>
      <c r="J30">
        <v>0.41099999999999998</v>
      </c>
      <c r="K30">
        <v>0.78</v>
      </c>
      <c r="L30">
        <v>0.22500000000000001</v>
      </c>
      <c r="M30">
        <f>VLOOKUP(aggregated!A30,'2017'!A:C,3,0)</f>
        <v>7.2839999198913601</v>
      </c>
    </row>
    <row r="31" spans="1:13" x14ac:dyDescent="0.2">
      <c r="A31" t="s">
        <v>23</v>
      </c>
      <c r="B31" t="s">
        <v>24</v>
      </c>
      <c r="C31">
        <v>2018</v>
      </c>
      <c r="D31">
        <v>7.1769999999999996</v>
      </c>
      <c r="E31">
        <v>10.811</v>
      </c>
      <c r="F31">
        <v>0.94</v>
      </c>
      <c r="G31">
        <v>73.599999999999994</v>
      </c>
      <c r="H31">
        <v>0.91600000000000004</v>
      </c>
      <c r="I31">
        <v>0.14599999999999999</v>
      </c>
      <c r="J31">
        <v>0.40500000000000003</v>
      </c>
      <c r="K31">
        <v>0.75900000000000001</v>
      </c>
      <c r="L31">
        <v>0.187</v>
      </c>
      <c r="M31">
        <f>VLOOKUP(A31,'2018'!B:C,2,0)</f>
        <v>7.2720000000000002</v>
      </c>
    </row>
    <row r="32" spans="1:13" x14ac:dyDescent="0.2">
      <c r="A32" t="s">
        <v>23</v>
      </c>
      <c r="B32" t="s">
        <v>24</v>
      </c>
      <c r="C32">
        <v>2019</v>
      </c>
      <c r="D32">
        <v>7.234</v>
      </c>
      <c r="E32">
        <v>10.815</v>
      </c>
      <c r="F32">
        <v>0.94299999999999995</v>
      </c>
      <c r="G32">
        <v>73.900000000000006</v>
      </c>
      <c r="H32">
        <v>0.91800000000000004</v>
      </c>
      <c r="I32">
        <v>0.121</v>
      </c>
      <c r="J32">
        <v>0.43</v>
      </c>
      <c r="K32">
        <v>0.77</v>
      </c>
      <c r="L32">
        <v>0.20200000000000001</v>
      </c>
      <c r="M32">
        <f>VLOOKUP(A32,'2019'!B:C,2,0)</f>
        <v>7.2279999999999998</v>
      </c>
    </row>
    <row r="33" spans="1:13" x14ac:dyDescent="0.2">
      <c r="A33" t="s">
        <v>23</v>
      </c>
      <c r="B33" t="s">
        <v>24</v>
      </c>
      <c r="C33">
        <v>2020</v>
      </c>
      <c r="D33">
        <v>7.1369999999999996</v>
      </c>
      <c r="E33">
        <v>10.76</v>
      </c>
      <c r="F33">
        <v>0.93700000000000006</v>
      </c>
      <c r="G33">
        <v>74.2</v>
      </c>
      <c r="H33">
        <v>0.90500000000000003</v>
      </c>
      <c r="I33">
        <v>0.21</v>
      </c>
      <c r="J33">
        <v>0.49099999999999999</v>
      </c>
      <c r="K33">
        <v>0.76900000000000002</v>
      </c>
      <c r="L33">
        <v>0.20499999999999999</v>
      </c>
    </row>
    <row r="34" spans="1:13" x14ac:dyDescent="0.2">
      <c r="A34" t="s">
        <v>25</v>
      </c>
      <c r="B34" t="s">
        <v>26</v>
      </c>
      <c r="C34">
        <v>2015</v>
      </c>
      <c r="D34">
        <v>7.0759999999999996</v>
      </c>
      <c r="E34">
        <v>10.881</v>
      </c>
      <c r="F34">
        <v>0.92800000000000005</v>
      </c>
      <c r="G34">
        <v>72.099999999999994</v>
      </c>
      <c r="H34">
        <v>0.9</v>
      </c>
      <c r="I34">
        <v>9.9000000000000005E-2</v>
      </c>
      <c r="J34">
        <v>0.55700000000000005</v>
      </c>
      <c r="K34">
        <v>0.79800000000000004</v>
      </c>
      <c r="L34">
        <v>0.16400000000000001</v>
      </c>
      <c r="M34">
        <f>VLOOKUP(A34,'2015'!A:D,4,0)</f>
        <v>7.2</v>
      </c>
    </row>
    <row r="35" spans="1:13" x14ac:dyDescent="0.2">
      <c r="A35" t="s">
        <v>25</v>
      </c>
      <c r="B35" t="s">
        <v>26</v>
      </c>
      <c r="C35">
        <v>2016</v>
      </c>
      <c r="D35">
        <v>7.048</v>
      </c>
      <c r="E35">
        <v>10.891</v>
      </c>
      <c r="F35">
        <v>0.92600000000000005</v>
      </c>
      <c r="G35">
        <v>72.400000000000006</v>
      </c>
      <c r="H35">
        <v>0.88900000000000001</v>
      </c>
      <c r="I35">
        <v>0.08</v>
      </c>
      <c r="J35">
        <v>0.52400000000000002</v>
      </c>
      <c r="K35">
        <v>0.75600000000000001</v>
      </c>
      <c r="L35">
        <v>0.19700000000000001</v>
      </c>
      <c r="M35">
        <f>VLOOKUP(A35,'2016'!A:D,4,FALSE)</f>
        <v>7.1189999999999998</v>
      </c>
    </row>
    <row r="36" spans="1:13" x14ac:dyDescent="0.2">
      <c r="A36" t="s">
        <v>25</v>
      </c>
      <c r="B36" t="s">
        <v>26</v>
      </c>
      <c r="C36">
        <v>2017</v>
      </c>
      <c r="D36">
        <v>7.2939999999999996</v>
      </c>
      <c r="E36">
        <v>10.907999999999999</v>
      </c>
      <c r="F36">
        <v>0.90600000000000003</v>
      </c>
      <c r="G36">
        <v>72.7</v>
      </c>
      <c r="H36">
        <v>0.89</v>
      </c>
      <c r="I36">
        <v>0.13300000000000001</v>
      </c>
      <c r="J36">
        <v>0.51800000000000002</v>
      </c>
      <c r="K36">
        <v>0.748</v>
      </c>
      <c r="L36">
        <v>0.18</v>
      </c>
      <c r="M36">
        <f>VLOOKUP(aggregated!A36,'2017'!A:C,3,0)</f>
        <v>7.0060000419616699</v>
      </c>
    </row>
    <row r="37" spans="1:13" x14ac:dyDescent="0.2">
      <c r="A37" t="s">
        <v>25</v>
      </c>
      <c r="B37" t="s">
        <v>26</v>
      </c>
      <c r="C37">
        <v>2018</v>
      </c>
      <c r="D37">
        <v>7.3959999999999999</v>
      </c>
      <c r="E37">
        <v>10.928000000000001</v>
      </c>
      <c r="F37">
        <v>0.91200000000000003</v>
      </c>
      <c r="G37">
        <v>73</v>
      </c>
      <c r="H37">
        <v>0.90400000000000003</v>
      </c>
      <c r="I37">
        <v>5.2999999999999999E-2</v>
      </c>
      <c r="J37">
        <v>0.52300000000000002</v>
      </c>
      <c r="K37">
        <v>0.752</v>
      </c>
      <c r="L37">
        <v>0.22600000000000001</v>
      </c>
      <c r="M37">
        <f>VLOOKUP(A37,'2018'!B:C,2,0)</f>
        <v>7.1390000000000002</v>
      </c>
    </row>
    <row r="38" spans="1:13" x14ac:dyDescent="0.2">
      <c r="A38" t="s">
        <v>25</v>
      </c>
      <c r="B38" t="s">
        <v>26</v>
      </c>
      <c r="C38">
        <v>2019</v>
      </c>
      <c r="D38">
        <v>7.1950000000000003</v>
      </c>
      <c r="E38">
        <v>10.939</v>
      </c>
      <c r="F38">
        <v>0.96399999999999997</v>
      </c>
      <c r="G38">
        <v>73.3</v>
      </c>
      <c r="H38">
        <v>0.90300000000000002</v>
      </c>
      <c r="I38">
        <v>0.06</v>
      </c>
      <c r="J38">
        <v>0.45700000000000002</v>
      </c>
      <c r="K38">
        <v>0.77400000000000002</v>
      </c>
      <c r="L38">
        <v>0.20499999999999999</v>
      </c>
      <c r="M38">
        <f>VLOOKUP(A38,'2019'!B:C,2,0)</f>
        <v>7.2460000000000004</v>
      </c>
    </row>
    <row r="39" spans="1:13" x14ac:dyDescent="0.2">
      <c r="A39" t="s">
        <v>25</v>
      </c>
      <c r="B39" t="s">
        <v>26</v>
      </c>
      <c r="C39">
        <v>2020</v>
      </c>
      <c r="D39">
        <v>7.2130000000000001</v>
      </c>
      <c r="E39">
        <v>10.851000000000001</v>
      </c>
      <c r="F39">
        <v>0.92500000000000004</v>
      </c>
      <c r="G39">
        <v>73.599999999999994</v>
      </c>
      <c r="H39">
        <v>0.91200000000000003</v>
      </c>
      <c r="I39">
        <v>1.0999999999999999E-2</v>
      </c>
      <c r="J39">
        <v>0.46400000000000002</v>
      </c>
      <c r="K39">
        <v>0.76900000000000002</v>
      </c>
      <c r="L39">
        <v>0.20599999999999999</v>
      </c>
    </row>
    <row r="40" spans="1:13" x14ac:dyDescent="0.2">
      <c r="A40" t="s">
        <v>27</v>
      </c>
      <c r="B40" t="s">
        <v>22</v>
      </c>
      <c r="C40">
        <v>2015</v>
      </c>
      <c r="D40">
        <v>5.1470000000000002</v>
      </c>
      <c r="E40">
        <v>9.6059999999999999</v>
      </c>
      <c r="F40">
        <v>0.78600000000000003</v>
      </c>
      <c r="G40">
        <v>64.599999999999994</v>
      </c>
      <c r="H40">
        <v>0.76400000000000001</v>
      </c>
      <c r="I40">
        <v>-0.19800000000000001</v>
      </c>
      <c r="J40">
        <v>0.61599999999999999</v>
      </c>
      <c r="K40">
        <v>0.60699999999999998</v>
      </c>
      <c r="L40">
        <v>0.20599999999999999</v>
      </c>
      <c r="M40">
        <f>VLOOKUP(A40,'2015'!A:D,4,0)</f>
        <v>5.2119999999999997</v>
      </c>
    </row>
    <row r="41" spans="1:13" x14ac:dyDescent="0.2">
      <c r="A41" t="s">
        <v>27</v>
      </c>
      <c r="B41" t="s">
        <v>22</v>
      </c>
      <c r="C41">
        <v>2016</v>
      </c>
      <c r="D41">
        <v>5.3040000000000003</v>
      </c>
      <c r="E41">
        <v>9.5640000000000001</v>
      </c>
      <c r="F41">
        <v>0.77700000000000002</v>
      </c>
      <c r="G41">
        <v>64.900000000000006</v>
      </c>
      <c r="H41">
        <v>0.71299999999999997</v>
      </c>
      <c r="I41">
        <v>-0.20399999999999999</v>
      </c>
      <c r="J41">
        <v>0.60699999999999998</v>
      </c>
      <c r="K41">
        <v>0.59799999999999998</v>
      </c>
      <c r="L41">
        <v>0.191</v>
      </c>
      <c r="M41">
        <f>VLOOKUP(A41,'2016'!A:D,4,FALSE)</f>
        <v>5.2910000000000004</v>
      </c>
    </row>
    <row r="42" spans="1:13" x14ac:dyDescent="0.2">
      <c r="A42" t="s">
        <v>27</v>
      </c>
      <c r="B42" t="s">
        <v>22</v>
      </c>
      <c r="C42">
        <v>2017</v>
      </c>
      <c r="D42">
        <v>5.1520000000000001</v>
      </c>
      <c r="E42">
        <v>9.5549999999999997</v>
      </c>
      <c r="F42">
        <v>0.78700000000000003</v>
      </c>
      <c r="G42">
        <v>65.2</v>
      </c>
      <c r="H42">
        <v>0.73099999999999998</v>
      </c>
      <c r="I42">
        <v>-0.22500000000000001</v>
      </c>
      <c r="J42">
        <v>0.65300000000000002</v>
      </c>
      <c r="K42">
        <v>0.59199999999999997</v>
      </c>
      <c r="L42">
        <v>0.19800000000000001</v>
      </c>
      <c r="M42">
        <f>VLOOKUP(aggregated!A42,'2017'!A:C,3,0)</f>
        <v>5.2340002059936497</v>
      </c>
    </row>
    <row r="43" spans="1:13" x14ac:dyDescent="0.2">
      <c r="A43" t="s">
        <v>27</v>
      </c>
      <c r="B43" t="s">
        <v>22</v>
      </c>
      <c r="C43">
        <v>2018</v>
      </c>
      <c r="D43">
        <v>5.1680000000000001</v>
      </c>
      <c r="E43">
        <v>9.5619999999999994</v>
      </c>
      <c r="F43">
        <v>0.78100000000000003</v>
      </c>
      <c r="G43">
        <v>65.5</v>
      </c>
      <c r="H43">
        <v>0.77200000000000002</v>
      </c>
      <c r="I43">
        <v>-0.23200000000000001</v>
      </c>
      <c r="J43">
        <v>0.56100000000000005</v>
      </c>
      <c r="K43">
        <v>0.59299999999999997</v>
      </c>
      <c r="L43">
        <v>0.191</v>
      </c>
      <c r="M43">
        <f>VLOOKUP(A43,'2018'!B:C,2,0)</f>
        <v>5.2009999999999996</v>
      </c>
    </row>
    <row r="44" spans="1:13" x14ac:dyDescent="0.2">
      <c r="A44" t="s">
        <v>27</v>
      </c>
      <c r="B44" t="s">
        <v>22</v>
      </c>
      <c r="C44">
        <v>2019</v>
      </c>
      <c r="D44">
        <v>5.173</v>
      </c>
      <c r="E44">
        <v>9.5749999999999993</v>
      </c>
      <c r="F44">
        <v>0.88700000000000001</v>
      </c>
      <c r="G44">
        <v>65.8</v>
      </c>
      <c r="H44">
        <v>0.85399999999999998</v>
      </c>
      <c r="I44">
        <v>-0.214</v>
      </c>
      <c r="J44">
        <v>0.45700000000000002</v>
      </c>
      <c r="K44">
        <v>0.64300000000000002</v>
      </c>
      <c r="L44">
        <v>0.16400000000000001</v>
      </c>
      <c r="M44">
        <f>VLOOKUP(A44,'2019'!B:C,2,0)</f>
        <v>5.2080000000000002</v>
      </c>
    </row>
    <row r="45" spans="1:13" x14ac:dyDescent="0.2">
      <c r="A45" t="s">
        <v>28</v>
      </c>
      <c r="B45" t="s">
        <v>17</v>
      </c>
      <c r="C45">
        <v>2015</v>
      </c>
      <c r="D45">
        <v>6.0069999999999997</v>
      </c>
      <c r="E45">
        <v>10.785</v>
      </c>
      <c r="F45">
        <v>0.85299999999999998</v>
      </c>
      <c r="G45">
        <v>67.7</v>
      </c>
      <c r="H45">
        <v>0.85</v>
      </c>
      <c r="I45">
        <v>0.112</v>
      </c>
      <c r="K45">
        <v>0.71599999999999997</v>
      </c>
      <c r="L45">
        <v>0.30299999999999999</v>
      </c>
      <c r="M45">
        <f>VLOOKUP(A45,'2015'!A:D,4,0)</f>
        <v>5.96</v>
      </c>
    </row>
    <row r="46" spans="1:13" x14ac:dyDescent="0.2">
      <c r="A46" t="s">
        <v>28</v>
      </c>
      <c r="B46" t="s">
        <v>17</v>
      </c>
      <c r="C46">
        <v>2016</v>
      </c>
      <c r="D46">
        <v>6.17</v>
      </c>
      <c r="E46">
        <v>10.781000000000001</v>
      </c>
      <c r="F46">
        <v>0.86299999999999999</v>
      </c>
      <c r="G46">
        <v>68.099999999999994</v>
      </c>
      <c r="H46">
        <v>0.88900000000000001</v>
      </c>
      <c r="I46">
        <v>8.7999999999999995E-2</v>
      </c>
      <c r="K46">
        <v>0.78700000000000003</v>
      </c>
      <c r="L46">
        <v>0.28299999999999997</v>
      </c>
      <c r="M46">
        <f>VLOOKUP(A46,'2016'!A:D,4,FALSE)</f>
        <v>6.218</v>
      </c>
    </row>
    <row r="47" spans="1:13" x14ac:dyDescent="0.2">
      <c r="A47" t="s">
        <v>28</v>
      </c>
      <c r="B47" t="s">
        <v>17</v>
      </c>
      <c r="C47">
        <v>2017</v>
      </c>
      <c r="D47">
        <v>6.2270000000000003</v>
      </c>
      <c r="E47">
        <v>10.771000000000001</v>
      </c>
      <c r="F47">
        <v>0.876</v>
      </c>
      <c r="G47">
        <v>68.5</v>
      </c>
      <c r="H47">
        <v>0.90600000000000003</v>
      </c>
      <c r="I47">
        <v>0.13600000000000001</v>
      </c>
      <c r="K47">
        <v>0.81399999999999995</v>
      </c>
      <c r="L47">
        <v>0.28999999999999998</v>
      </c>
      <c r="M47">
        <f>VLOOKUP(aggregated!A47,'2017'!A:C,3,0)</f>
        <v>6.0869998931884801</v>
      </c>
    </row>
    <row r="48" spans="1:13" x14ac:dyDescent="0.2">
      <c r="A48" t="s">
        <v>28</v>
      </c>
      <c r="B48" t="s">
        <v>17</v>
      </c>
      <c r="C48">
        <v>2019</v>
      </c>
      <c r="D48">
        <v>7.0979999999999999</v>
      </c>
      <c r="E48">
        <v>10.715</v>
      </c>
      <c r="F48">
        <v>0.878</v>
      </c>
      <c r="G48">
        <v>69.3</v>
      </c>
      <c r="H48">
        <v>0.90700000000000003</v>
      </c>
      <c r="I48">
        <v>4.8000000000000001E-2</v>
      </c>
      <c r="K48">
        <v>0.76200000000000001</v>
      </c>
      <c r="L48">
        <v>0.317</v>
      </c>
      <c r="M48">
        <f>VLOOKUP(A48,'2019'!B:C,2,0)</f>
        <v>6.1989999999999998</v>
      </c>
    </row>
    <row r="49" spans="1:13" x14ac:dyDescent="0.2">
      <c r="A49" t="s">
        <v>28</v>
      </c>
      <c r="B49" t="s">
        <v>17</v>
      </c>
      <c r="C49">
        <v>2020</v>
      </c>
      <c r="D49">
        <v>6.173</v>
      </c>
      <c r="E49">
        <v>10.62</v>
      </c>
      <c r="F49">
        <v>0.84799999999999998</v>
      </c>
      <c r="G49">
        <v>69.7</v>
      </c>
      <c r="H49">
        <v>0.94499999999999995</v>
      </c>
      <c r="I49">
        <v>0.13200000000000001</v>
      </c>
      <c r="K49">
        <v>0.79</v>
      </c>
      <c r="L49">
        <v>0.29699999999999999</v>
      </c>
    </row>
    <row r="50" spans="1:13" x14ac:dyDescent="0.2">
      <c r="A50" t="s">
        <v>29</v>
      </c>
      <c r="B50" t="s">
        <v>13</v>
      </c>
      <c r="C50">
        <v>2015</v>
      </c>
      <c r="D50">
        <v>4.633</v>
      </c>
      <c r="E50">
        <v>8.2159999999999993</v>
      </c>
      <c r="F50">
        <v>0.60099999999999998</v>
      </c>
      <c r="G50">
        <v>62.8</v>
      </c>
      <c r="H50">
        <v>0.81499999999999995</v>
      </c>
      <c r="I50">
        <v>-6.8000000000000005E-2</v>
      </c>
      <c r="J50">
        <v>0.72099999999999997</v>
      </c>
      <c r="K50">
        <v>0.63500000000000001</v>
      </c>
      <c r="L50">
        <v>0.22600000000000001</v>
      </c>
      <c r="M50">
        <f>VLOOKUP(A50,'2015'!A:D,4,0)</f>
        <v>4.694</v>
      </c>
    </row>
    <row r="51" spans="1:13" x14ac:dyDescent="0.2">
      <c r="A51" t="s">
        <v>29</v>
      </c>
      <c r="B51" t="s">
        <v>13</v>
      </c>
      <c r="C51">
        <v>2016</v>
      </c>
      <c r="D51">
        <v>4.556</v>
      </c>
      <c r="E51">
        <v>8.2739999999999991</v>
      </c>
      <c r="F51">
        <v>0.64900000000000002</v>
      </c>
      <c r="G51">
        <v>63.3</v>
      </c>
      <c r="H51">
        <v>0.875</v>
      </c>
      <c r="I51">
        <v>-8.8999999999999996E-2</v>
      </c>
      <c r="J51">
        <v>0.68799999999999994</v>
      </c>
      <c r="K51">
        <v>0.56000000000000005</v>
      </c>
      <c r="L51">
        <v>0.23499999999999999</v>
      </c>
      <c r="M51">
        <f>VLOOKUP(A51,'2016'!A:D,4,FALSE)</f>
        <v>4.6429999999999998</v>
      </c>
    </row>
    <row r="52" spans="1:13" x14ac:dyDescent="0.2">
      <c r="A52" t="s">
        <v>29</v>
      </c>
      <c r="B52" t="s">
        <v>13</v>
      </c>
      <c r="C52">
        <v>2017</v>
      </c>
      <c r="D52">
        <v>4.3099999999999996</v>
      </c>
      <c r="E52">
        <v>8.3339999999999996</v>
      </c>
      <c r="F52">
        <v>0.71299999999999997</v>
      </c>
      <c r="G52">
        <v>63.8</v>
      </c>
      <c r="H52">
        <v>0.89600000000000002</v>
      </c>
      <c r="I52">
        <v>1.2E-2</v>
      </c>
      <c r="J52">
        <v>0.63500000000000001</v>
      </c>
      <c r="K52">
        <v>0.56899999999999995</v>
      </c>
      <c r="L52">
        <v>0.214</v>
      </c>
      <c r="M52">
        <f>VLOOKUP(aggregated!A52,'2017'!A:C,3,0)</f>
        <v>4.6079998016357404</v>
      </c>
    </row>
    <row r="53" spans="1:13" x14ac:dyDescent="0.2">
      <c r="A53" t="s">
        <v>29</v>
      </c>
      <c r="B53" t="s">
        <v>13</v>
      </c>
      <c r="C53">
        <v>2018</v>
      </c>
      <c r="D53">
        <v>4.4989999999999997</v>
      </c>
      <c r="E53">
        <v>8.3989999999999991</v>
      </c>
      <c r="F53">
        <v>0.70599999999999996</v>
      </c>
      <c r="G53">
        <v>64.3</v>
      </c>
      <c r="H53">
        <v>0.90100000000000002</v>
      </c>
      <c r="I53">
        <v>-4.2999999999999997E-2</v>
      </c>
      <c r="J53">
        <v>0.70099999999999996</v>
      </c>
      <c r="K53">
        <v>0.54100000000000004</v>
      </c>
      <c r="L53">
        <v>0.36099999999999999</v>
      </c>
      <c r="M53">
        <f>VLOOKUP(A53,'2018'!B:C,2,0)</f>
        <v>4.5</v>
      </c>
    </row>
    <row r="54" spans="1:13" x14ac:dyDescent="0.2">
      <c r="A54" t="s">
        <v>29</v>
      </c>
      <c r="B54" t="s">
        <v>13</v>
      </c>
      <c r="C54">
        <v>2019</v>
      </c>
      <c r="D54">
        <v>5.1139999999999999</v>
      </c>
      <c r="E54">
        <v>8.4670000000000005</v>
      </c>
      <c r="F54">
        <v>0.67300000000000004</v>
      </c>
      <c r="G54">
        <v>64.8</v>
      </c>
      <c r="H54">
        <v>0.90200000000000002</v>
      </c>
      <c r="I54">
        <v>-5.0999999999999997E-2</v>
      </c>
      <c r="J54">
        <v>0.65600000000000003</v>
      </c>
      <c r="K54">
        <v>0.53700000000000003</v>
      </c>
      <c r="L54">
        <v>0.36899999999999999</v>
      </c>
      <c r="M54">
        <f>VLOOKUP(A54,'2019'!B:C,2,0)</f>
        <v>4.4560000000000004</v>
      </c>
    </row>
    <row r="55" spans="1:13" x14ac:dyDescent="0.2">
      <c r="A55" t="s">
        <v>29</v>
      </c>
      <c r="B55" t="s">
        <v>13</v>
      </c>
      <c r="C55">
        <v>2020</v>
      </c>
      <c r="D55">
        <v>5.28</v>
      </c>
      <c r="E55">
        <v>8.4719999999999995</v>
      </c>
      <c r="F55">
        <v>0.73899999999999999</v>
      </c>
      <c r="G55">
        <v>65.3</v>
      </c>
      <c r="H55">
        <v>0.77700000000000002</v>
      </c>
      <c r="I55">
        <v>-8.9999999999999993E-3</v>
      </c>
      <c r="J55">
        <v>0.74199999999999999</v>
      </c>
      <c r="K55">
        <v>0.58199999999999996</v>
      </c>
      <c r="L55">
        <v>0.33200000000000002</v>
      </c>
    </row>
    <row r="56" spans="1:13" x14ac:dyDescent="0.2">
      <c r="A56" t="s">
        <v>30</v>
      </c>
      <c r="B56" t="s">
        <v>22</v>
      </c>
      <c r="C56">
        <v>2015</v>
      </c>
      <c r="D56">
        <v>5.7190000000000003</v>
      </c>
      <c r="E56">
        <v>9.8149999999999995</v>
      </c>
      <c r="F56">
        <v>0.92400000000000004</v>
      </c>
      <c r="G56">
        <v>65.2</v>
      </c>
      <c r="H56">
        <v>0.623</v>
      </c>
      <c r="I56">
        <v>-9.0999999999999998E-2</v>
      </c>
      <c r="J56">
        <v>0.66900000000000004</v>
      </c>
      <c r="K56">
        <v>0.58399999999999996</v>
      </c>
      <c r="L56">
        <v>0.184</v>
      </c>
      <c r="M56">
        <f>VLOOKUP(A56,'2015'!A:D,4,0)</f>
        <v>5.8129999999999997</v>
      </c>
    </row>
    <row r="57" spans="1:13" x14ac:dyDescent="0.2">
      <c r="A57" t="s">
        <v>30</v>
      </c>
      <c r="B57" t="s">
        <v>22</v>
      </c>
      <c r="C57">
        <v>2016</v>
      </c>
      <c r="D57">
        <v>5.1779999999999999</v>
      </c>
      <c r="E57">
        <v>9.7880000000000003</v>
      </c>
      <c r="F57">
        <v>0.92700000000000005</v>
      </c>
      <c r="G57">
        <v>65.5</v>
      </c>
      <c r="H57">
        <v>0.65800000000000003</v>
      </c>
      <c r="I57">
        <v>-0.125</v>
      </c>
      <c r="J57">
        <v>0.66400000000000003</v>
      </c>
      <c r="K57">
        <v>0.55400000000000005</v>
      </c>
      <c r="L57">
        <v>0.182</v>
      </c>
      <c r="M57">
        <f>VLOOKUP(A57,'2016'!A:D,4,FALSE)</f>
        <v>5.8019999999999996</v>
      </c>
    </row>
    <row r="58" spans="1:13" x14ac:dyDescent="0.2">
      <c r="A58" t="s">
        <v>30</v>
      </c>
      <c r="B58" t="s">
        <v>22</v>
      </c>
      <c r="C58">
        <v>2017</v>
      </c>
      <c r="D58">
        <v>5.5529999999999999</v>
      </c>
      <c r="E58">
        <v>9.8140000000000001</v>
      </c>
      <c r="F58">
        <v>0.9</v>
      </c>
      <c r="G58">
        <v>65.8</v>
      </c>
      <c r="H58">
        <v>0.621</v>
      </c>
      <c r="I58">
        <v>-0.122</v>
      </c>
      <c r="J58">
        <v>0.65400000000000003</v>
      </c>
      <c r="K58">
        <v>0.54100000000000004</v>
      </c>
      <c r="L58">
        <v>0.23300000000000001</v>
      </c>
      <c r="M58">
        <f>VLOOKUP(aggregated!A58,'2017'!A:C,3,0)</f>
        <v>5.5689997673034703</v>
      </c>
    </row>
    <row r="59" spans="1:13" x14ac:dyDescent="0.2">
      <c r="A59" t="s">
        <v>30</v>
      </c>
      <c r="B59" t="s">
        <v>22</v>
      </c>
      <c r="C59">
        <v>2018</v>
      </c>
      <c r="D59">
        <v>5.234</v>
      </c>
      <c r="E59">
        <v>9.8460000000000001</v>
      </c>
      <c r="F59">
        <v>0.90500000000000003</v>
      </c>
      <c r="G59">
        <v>66.099999999999994</v>
      </c>
      <c r="H59">
        <v>0.64400000000000002</v>
      </c>
      <c r="I59">
        <v>-0.17399999999999999</v>
      </c>
      <c r="J59">
        <v>0.71799999999999997</v>
      </c>
      <c r="K59">
        <v>0.45</v>
      </c>
      <c r="L59">
        <v>0.23599999999999999</v>
      </c>
      <c r="M59">
        <f>VLOOKUP(A59,'2018'!B:C,2,0)</f>
        <v>5.4829999999999997</v>
      </c>
    </row>
    <row r="60" spans="1:13" x14ac:dyDescent="0.2">
      <c r="A60" t="s">
        <v>30</v>
      </c>
      <c r="B60" t="s">
        <v>22</v>
      </c>
      <c r="C60">
        <v>2019</v>
      </c>
      <c r="D60">
        <v>5.8209999999999997</v>
      </c>
      <c r="E60">
        <v>9.86</v>
      </c>
      <c r="F60">
        <v>0.91700000000000004</v>
      </c>
      <c r="G60">
        <v>66.400000000000006</v>
      </c>
      <c r="H60">
        <v>0.65700000000000003</v>
      </c>
      <c r="I60">
        <v>-0.186</v>
      </c>
      <c r="J60">
        <v>0.54600000000000004</v>
      </c>
      <c r="K60">
        <v>0.59099999999999997</v>
      </c>
      <c r="L60">
        <v>0.19</v>
      </c>
      <c r="M60">
        <f>VLOOKUP(A60,'2019'!B:C,2,0)</f>
        <v>5.3230000000000004</v>
      </c>
    </row>
    <row r="61" spans="1:13" x14ac:dyDescent="0.2">
      <c r="A61" t="s">
        <v>31</v>
      </c>
      <c r="B61" t="s">
        <v>26</v>
      </c>
      <c r="C61">
        <v>2015</v>
      </c>
      <c r="D61">
        <v>6.9039999999999999</v>
      </c>
      <c r="E61">
        <v>10.81</v>
      </c>
      <c r="F61">
        <v>0.88500000000000001</v>
      </c>
      <c r="G61">
        <v>71.400000000000006</v>
      </c>
      <c r="H61">
        <v>0.86899999999999999</v>
      </c>
      <c r="I61">
        <v>6.2E-2</v>
      </c>
      <c r="J61">
        <v>0.46899999999999997</v>
      </c>
      <c r="K61">
        <v>0.80500000000000005</v>
      </c>
      <c r="L61">
        <v>0.24</v>
      </c>
      <c r="M61">
        <f>VLOOKUP(A61,'2015'!A:D,4,0)</f>
        <v>6.9370000000000003</v>
      </c>
    </row>
    <row r="62" spans="1:13" x14ac:dyDescent="0.2">
      <c r="A62" t="s">
        <v>31</v>
      </c>
      <c r="B62" t="s">
        <v>26</v>
      </c>
      <c r="C62">
        <v>2016</v>
      </c>
      <c r="D62">
        <v>6.9489999999999998</v>
      </c>
      <c r="E62">
        <v>10.819000000000001</v>
      </c>
      <c r="F62">
        <v>0.92900000000000005</v>
      </c>
      <c r="G62">
        <v>71.599999999999994</v>
      </c>
      <c r="H62">
        <v>0.86599999999999999</v>
      </c>
      <c r="I62">
        <v>-5.6000000000000001E-2</v>
      </c>
      <c r="J62">
        <v>0.497</v>
      </c>
      <c r="K62">
        <v>0.76500000000000001</v>
      </c>
      <c r="L62">
        <v>0.26</v>
      </c>
      <c r="M62">
        <f>VLOOKUP(A62,'2016'!A:D,4,FALSE)</f>
        <v>6.9290000000000003</v>
      </c>
    </row>
    <row r="63" spans="1:13" x14ac:dyDescent="0.2">
      <c r="A63" t="s">
        <v>31</v>
      </c>
      <c r="B63" t="s">
        <v>26</v>
      </c>
      <c r="C63">
        <v>2017</v>
      </c>
      <c r="D63">
        <v>6.9279999999999999</v>
      </c>
      <c r="E63">
        <v>10.834</v>
      </c>
      <c r="F63">
        <v>0.92200000000000004</v>
      </c>
      <c r="G63">
        <v>71.8</v>
      </c>
      <c r="H63">
        <v>0.85699999999999998</v>
      </c>
      <c r="I63">
        <v>5.3999999999999999E-2</v>
      </c>
      <c r="J63">
        <v>0.54300000000000004</v>
      </c>
      <c r="K63">
        <v>0.78600000000000003</v>
      </c>
      <c r="L63">
        <v>0.23400000000000001</v>
      </c>
      <c r="M63">
        <f>VLOOKUP(aggregated!A63,'2017'!A:C,3,0)</f>
        <v>6.8909997940063503</v>
      </c>
    </row>
    <row r="64" spans="1:13" x14ac:dyDescent="0.2">
      <c r="A64" t="s">
        <v>31</v>
      </c>
      <c r="B64" t="s">
        <v>26</v>
      </c>
      <c r="C64">
        <v>2018</v>
      </c>
      <c r="D64">
        <v>6.8920000000000003</v>
      </c>
      <c r="E64">
        <v>10.843999999999999</v>
      </c>
      <c r="F64">
        <v>0.93</v>
      </c>
      <c r="G64">
        <v>72</v>
      </c>
      <c r="H64">
        <v>0.80800000000000005</v>
      </c>
      <c r="I64">
        <v>-0.125</v>
      </c>
      <c r="J64">
        <v>0.63</v>
      </c>
      <c r="K64">
        <v>0.75</v>
      </c>
      <c r="L64">
        <v>0.25</v>
      </c>
      <c r="M64">
        <f>VLOOKUP(A64,'2018'!B:C,2,0)</f>
        <v>6.9269999999999996</v>
      </c>
    </row>
    <row r="65" spans="1:13" x14ac:dyDescent="0.2">
      <c r="A65" t="s">
        <v>31</v>
      </c>
      <c r="B65" t="s">
        <v>26</v>
      </c>
      <c r="C65">
        <v>2019</v>
      </c>
      <c r="D65">
        <v>6.7720000000000002</v>
      </c>
      <c r="E65">
        <v>10.853</v>
      </c>
      <c r="F65">
        <v>0.88400000000000001</v>
      </c>
      <c r="G65">
        <v>72.2</v>
      </c>
      <c r="H65">
        <v>0.77600000000000002</v>
      </c>
      <c r="I65">
        <v>-0.17199999999999999</v>
      </c>
      <c r="J65">
        <v>0.67200000000000004</v>
      </c>
      <c r="K65">
        <v>0.73299999999999998</v>
      </c>
      <c r="L65">
        <v>0.24399999999999999</v>
      </c>
      <c r="M65">
        <f>VLOOKUP(A65,'2019'!B:C,2,0)</f>
        <v>6.923</v>
      </c>
    </row>
    <row r="66" spans="1:13" x14ac:dyDescent="0.2">
      <c r="A66" t="s">
        <v>31</v>
      </c>
      <c r="B66" t="s">
        <v>26</v>
      </c>
      <c r="C66">
        <v>2020</v>
      </c>
      <c r="D66">
        <v>6.8390000000000004</v>
      </c>
      <c r="E66">
        <v>10.771000000000001</v>
      </c>
      <c r="F66">
        <v>0.90400000000000003</v>
      </c>
      <c r="G66">
        <v>72.400000000000006</v>
      </c>
      <c r="H66">
        <v>0.76700000000000002</v>
      </c>
      <c r="I66">
        <v>-0.16400000000000001</v>
      </c>
      <c r="J66">
        <v>0.63400000000000001</v>
      </c>
      <c r="K66">
        <v>0.64700000000000002</v>
      </c>
      <c r="L66">
        <v>0.26</v>
      </c>
    </row>
    <row r="67" spans="1:13" x14ac:dyDescent="0.2">
      <c r="A67" t="s">
        <v>33</v>
      </c>
      <c r="B67" t="s">
        <v>34</v>
      </c>
      <c r="C67">
        <v>2015</v>
      </c>
      <c r="D67">
        <v>3.625</v>
      </c>
      <c r="E67">
        <v>7.9880000000000004</v>
      </c>
      <c r="F67">
        <v>0.434</v>
      </c>
      <c r="G67">
        <v>53.1</v>
      </c>
      <c r="H67">
        <v>0.73299999999999998</v>
      </c>
      <c r="I67">
        <v>-2.7E-2</v>
      </c>
      <c r="J67">
        <v>0.85</v>
      </c>
      <c r="K67">
        <v>0.59199999999999997</v>
      </c>
      <c r="L67">
        <v>0.373</v>
      </c>
      <c r="M67">
        <f>VLOOKUP(A67,'2015'!A:D,4,0)</f>
        <v>3.34</v>
      </c>
    </row>
    <row r="68" spans="1:13" x14ac:dyDescent="0.2">
      <c r="A68" t="s">
        <v>33</v>
      </c>
      <c r="B68" t="s">
        <v>34</v>
      </c>
      <c r="C68">
        <v>2016</v>
      </c>
      <c r="D68">
        <v>4.0069999999999997</v>
      </c>
      <c r="E68">
        <v>7.9930000000000003</v>
      </c>
      <c r="F68">
        <v>0.49299999999999999</v>
      </c>
      <c r="G68">
        <v>53.5</v>
      </c>
      <c r="H68">
        <v>0.78</v>
      </c>
      <c r="I68">
        <v>-6.5000000000000002E-2</v>
      </c>
      <c r="J68">
        <v>0.83799999999999997</v>
      </c>
      <c r="K68">
        <v>0.60799999999999998</v>
      </c>
      <c r="L68">
        <v>0.45600000000000002</v>
      </c>
      <c r="M68">
        <f>VLOOKUP(A68,'2016'!A:D,4,FALSE)</f>
        <v>3.484</v>
      </c>
    </row>
    <row r="69" spans="1:13" x14ac:dyDescent="0.2">
      <c r="A69" t="s">
        <v>33</v>
      </c>
      <c r="B69" t="s">
        <v>34</v>
      </c>
      <c r="C69">
        <v>2017</v>
      </c>
      <c r="D69">
        <v>4.8529999999999998</v>
      </c>
      <c r="E69">
        <v>8.0210000000000008</v>
      </c>
      <c r="F69">
        <v>0.436</v>
      </c>
      <c r="G69">
        <v>53.9</v>
      </c>
      <c r="H69">
        <v>0.72699999999999998</v>
      </c>
      <c r="I69">
        <v>-6.5000000000000002E-2</v>
      </c>
      <c r="J69">
        <v>0.76700000000000002</v>
      </c>
      <c r="K69">
        <v>0.61499999999999999</v>
      </c>
      <c r="L69">
        <v>0.45800000000000002</v>
      </c>
      <c r="M69">
        <f>VLOOKUP(aggregated!A69,'2017'!A:C,3,0)</f>
        <v>3.65700006484985</v>
      </c>
    </row>
    <row r="70" spans="1:13" x14ac:dyDescent="0.2">
      <c r="A70" t="s">
        <v>33</v>
      </c>
      <c r="B70" t="s">
        <v>34</v>
      </c>
      <c r="C70">
        <v>2018</v>
      </c>
      <c r="D70">
        <v>5.82</v>
      </c>
      <c r="E70">
        <v>8.0589999999999993</v>
      </c>
      <c r="F70">
        <v>0.504</v>
      </c>
      <c r="G70">
        <v>54.3</v>
      </c>
      <c r="H70">
        <v>0.71299999999999997</v>
      </c>
      <c r="I70">
        <v>2E-3</v>
      </c>
      <c r="J70">
        <v>0.747</v>
      </c>
      <c r="K70">
        <v>0.64700000000000002</v>
      </c>
      <c r="L70">
        <v>0.46800000000000003</v>
      </c>
      <c r="M70">
        <f>VLOOKUP(A70,'2018'!B:C,2,0)</f>
        <v>4.141</v>
      </c>
    </row>
    <row r="71" spans="1:13" x14ac:dyDescent="0.2">
      <c r="A71" t="s">
        <v>33</v>
      </c>
      <c r="B71" t="s">
        <v>34</v>
      </c>
      <c r="C71">
        <v>2019</v>
      </c>
      <c r="D71">
        <v>4.976</v>
      </c>
      <c r="E71">
        <v>8.0980000000000008</v>
      </c>
      <c r="F71">
        <v>0.442</v>
      </c>
      <c r="G71">
        <v>54.7</v>
      </c>
      <c r="H71">
        <v>0.77</v>
      </c>
      <c r="I71">
        <v>-1.6E-2</v>
      </c>
      <c r="J71">
        <v>0.69799999999999995</v>
      </c>
      <c r="K71">
        <v>0.65900000000000003</v>
      </c>
      <c r="L71">
        <v>0.441</v>
      </c>
      <c r="M71">
        <f>VLOOKUP(A71,'2019'!B:C,2,0)</f>
        <v>4.883</v>
      </c>
    </row>
    <row r="72" spans="1:13" x14ac:dyDescent="0.2">
      <c r="A72" t="s">
        <v>33</v>
      </c>
      <c r="B72" t="s">
        <v>34</v>
      </c>
      <c r="C72">
        <v>2020</v>
      </c>
      <c r="D72">
        <v>4.4080000000000004</v>
      </c>
      <c r="E72">
        <v>8.1020000000000003</v>
      </c>
      <c r="F72">
        <v>0.50700000000000001</v>
      </c>
      <c r="G72">
        <v>55.1</v>
      </c>
      <c r="H72">
        <v>0.78300000000000003</v>
      </c>
      <c r="I72">
        <v>-8.3000000000000004E-2</v>
      </c>
      <c r="J72">
        <v>0.53200000000000003</v>
      </c>
      <c r="K72">
        <v>0.60899999999999999</v>
      </c>
      <c r="L72">
        <v>0.30499999999999999</v>
      </c>
    </row>
    <row r="73" spans="1:13" x14ac:dyDescent="0.2">
      <c r="A73" t="s">
        <v>35</v>
      </c>
      <c r="C73">
        <v>2015</v>
      </c>
      <c r="D73">
        <v>5.0819999999999999</v>
      </c>
      <c r="E73">
        <v>9.2189999999999994</v>
      </c>
      <c r="F73">
        <v>0.84799999999999998</v>
      </c>
      <c r="G73">
        <v>60.2</v>
      </c>
      <c r="H73">
        <v>0.83</v>
      </c>
      <c r="I73">
        <v>0.27700000000000002</v>
      </c>
      <c r="J73">
        <v>0.63400000000000001</v>
      </c>
      <c r="K73">
        <v>0.81</v>
      </c>
      <c r="L73">
        <v>0.312</v>
      </c>
      <c r="M73">
        <f>VLOOKUP(A73,'2015'!A:D,4,0)</f>
        <v>5.2530000000000001</v>
      </c>
    </row>
    <row r="74" spans="1:13" x14ac:dyDescent="0.2">
      <c r="A74" t="s">
        <v>36</v>
      </c>
      <c r="B74" t="s">
        <v>20</v>
      </c>
      <c r="C74">
        <v>2015</v>
      </c>
      <c r="D74">
        <v>5.8339999999999996</v>
      </c>
      <c r="E74">
        <v>8.9849999999999994</v>
      </c>
      <c r="F74">
        <v>0.82899999999999996</v>
      </c>
      <c r="G74">
        <v>62.7</v>
      </c>
      <c r="H74">
        <v>0.88400000000000001</v>
      </c>
      <c r="I74">
        <v>-0.03</v>
      </c>
      <c r="J74">
        <v>0.86199999999999999</v>
      </c>
      <c r="K74">
        <v>0.78600000000000003</v>
      </c>
      <c r="L74">
        <v>0.39300000000000002</v>
      </c>
      <c r="M74">
        <f>VLOOKUP(A74,'2015'!A:D,4,0)</f>
        <v>5.89</v>
      </c>
    </row>
    <row r="75" spans="1:13" x14ac:dyDescent="0.2">
      <c r="A75" t="s">
        <v>36</v>
      </c>
      <c r="B75" t="s">
        <v>20</v>
      </c>
      <c r="C75">
        <v>2016</v>
      </c>
      <c r="D75">
        <v>5.77</v>
      </c>
      <c r="E75">
        <v>9.0120000000000005</v>
      </c>
      <c r="F75">
        <v>0.79600000000000004</v>
      </c>
      <c r="G75">
        <v>63</v>
      </c>
      <c r="H75">
        <v>0.88200000000000001</v>
      </c>
      <c r="I75">
        <v>-4.7E-2</v>
      </c>
      <c r="J75">
        <v>0.85299999999999998</v>
      </c>
      <c r="K75">
        <v>0.78300000000000003</v>
      </c>
      <c r="L75">
        <v>0.376</v>
      </c>
      <c r="M75">
        <f>VLOOKUP(A75,'2016'!A:D,4,FALSE)</f>
        <v>5.8220000000000001</v>
      </c>
    </row>
    <row r="76" spans="1:13" x14ac:dyDescent="0.2">
      <c r="A76" t="s">
        <v>36</v>
      </c>
      <c r="B76" t="s">
        <v>20</v>
      </c>
      <c r="C76">
        <v>2017</v>
      </c>
      <c r="D76">
        <v>5.6509999999999998</v>
      </c>
      <c r="E76">
        <v>9.0389999999999997</v>
      </c>
      <c r="F76">
        <v>0.77900000000000003</v>
      </c>
      <c r="G76">
        <v>63.3</v>
      </c>
      <c r="H76">
        <v>0.88400000000000001</v>
      </c>
      <c r="I76">
        <v>-0.12</v>
      </c>
      <c r="J76">
        <v>0.81899999999999995</v>
      </c>
      <c r="K76">
        <v>0.69799999999999995</v>
      </c>
      <c r="L76">
        <v>0.434</v>
      </c>
      <c r="M76">
        <f>VLOOKUP(aggregated!A76,'2017'!A:C,3,0)</f>
        <v>5.8229999542236301</v>
      </c>
    </row>
    <row r="77" spans="1:13" x14ac:dyDescent="0.2">
      <c r="A77" t="s">
        <v>36</v>
      </c>
      <c r="B77" t="s">
        <v>20</v>
      </c>
      <c r="C77">
        <v>2018</v>
      </c>
      <c r="D77">
        <v>5.9160000000000004</v>
      </c>
      <c r="E77">
        <v>9.0660000000000007</v>
      </c>
      <c r="F77">
        <v>0.82699999999999996</v>
      </c>
      <c r="G77">
        <v>63.6</v>
      </c>
      <c r="H77">
        <v>0.86299999999999999</v>
      </c>
      <c r="I77">
        <v>-9.2999999999999999E-2</v>
      </c>
      <c r="J77">
        <v>0.78600000000000003</v>
      </c>
      <c r="K77">
        <v>0.74199999999999999</v>
      </c>
      <c r="L77">
        <v>0.38700000000000001</v>
      </c>
      <c r="M77">
        <f>VLOOKUP(A77,'2018'!B:C,2,0)</f>
        <v>5.7519999999999998</v>
      </c>
    </row>
    <row r="78" spans="1:13" x14ac:dyDescent="0.2">
      <c r="A78" t="s">
        <v>36</v>
      </c>
      <c r="B78" t="s">
        <v>20</v>
      </c>
      <c r="C78">
        <v>2019</v>
      </c>
      <c r="D78">
        <v>5.6740000000000004</v>
      </c>
      <c r="E78">
        <v>9.0739999999999998</v>
      </c>
      <c r="F78">
        <v>0.78400000000000003</v>
      </c>
      <c r="G78">
        <v>63.9</v>
      </c>
      <c r="H78">
        <v>0.88100000000000001</v>
      </c>
      <c r="I78">
        <v>-8.5999999999999993E-2</v>
      </c>
      <c r="J78">
        <v>0.85699999999999998</v>
      </c>
      <c r="K78">
        <v>0.751</v>
      </c>
      <c r="L78">
        <v>0.41899999999999998</v>
      </c>
      <c r="M78">
        <f>VLOOKUP(A78,'2019'!B:C,2,0)</f>
        <v>5.7789999999999999</v>
      </c>
    </row>
    <row r="79" spans="1:13" x14ac:dyDescent="0.2">
      <c r="A79" t="s">
        <v>36</v>
      </c>
      <c r="B79" t="s">
        <v>20</v>
      </c>
      <c r="C79">
        <v>2020</v>
      </c>
      <c r="D79">
        <v>5.5590000000000002</v>
      </c>
      <c r="E79">
        <v>8.9979999999999993</v>
      </c>
      <c r="F79">
        <v>0.80500000000000005</v>
      </c>
      <c r="G79">
        <v>64.2</v>
      </c>
      <c r="H79">
        <v>0.877</v>
      </c>
      <c r="I79">
        <v>-5.3999999999999999E-2</v>
      </c>
      <c r="J79">
        <v>0.86799999999999999</v>
      </c>
      <c r="K79">
        <v>0.79</v>
      </c>
      <c r="L79">
        <v>0.38200000000000001</v>
      </c>
    </row>
    <row r="80" spans="1:13" x14ac:dyDescent="0.2">
      <c r="A80" t="s">
        <v>37</v>
      </c>
      <c r="B80" t="s">
        <v>15</v>
      </c>
      <c r="C80">
        <v>2015</v>
      </c>
      <c r="D80">
        <v>5.117</v>
      </c>
      <c r="E80">
        <v>9.4570000000000007</v>
      </c>
      <c r="F80">
        <v>0.65600000000000003</v>
      </c>
      <c r="G80">
        <v>66.900000000000006</v>
      </c>
      <c r="H80">
        <v>0.63100000000000001</v>
      </c>
      <c r="I80">
        <v>-5.5E-2</v>
      </c>
      <c r="J80">
        <v>0.96</v>
      </c>
      <c r="K80">
        <v>0.53400000000000003</v>
      </c>
      <c r="L80">
        <v>0.28599999999999998</v>
      </c>
      <c r="M80">
        <f>VLOOKUP(A80,'2015'!A:D,4,0)</f>
        <v>4.9489999999999998</v>
      </c>
    </row>
    <row r="81" spans="1:13" x14ac:dyDescent="0.2">
      <c r="A81" t="s">
        <v>37</v>
      </c>
      <c r="B81" t="s">
        <v>15</v>
      </c>
      <c r="C81">
        <v>2016</v>
      </c>
      <c r="D81">
        <v>5.181</v>
      </c>
      <c r="E81">
        <v>9.5</v>
      </c>
      <c r="F81">
        <v>0.80800000000000005</v>
      </c>
      <c r="G81">
        <v>67.2</v>
      </c>
      <c r="H81">
        <v>0.63300000000000001</v>
      </c>
      <c r="I81">
        <v>0.13400000000000001</v>
      </c>
      <c r="J81">
        <v>0.95699999999999996</v>
      </c>
      <c r="K81">
        <v>0.64100000000000001</v>
      </c>
      <c r="L81">
        <v>0.30399999999999999</v>
      </c>
      <c r="M81">
        <f>VLOOKUP(A81,'2016'!A:D,4,FALSE)</f>
        <v>5.1630000000000003</v>
      </c>
    </row>
    <row r="82" spans="1:13" x14ac:dyDescent="0.2">
      <c r="A82" t="s">
        <v>37</v>
      </c>
      <c r="B82" t="s">
        <v>15</v>
      </c>
      <c r="C82">
        <v>2017</v>
      </c>
      <c r="D82">
        <v>5.09</v>
      </c>
      <c r="E82">
        <v>9.532</v>
      </c>
      <c r="F82">
        <v>0.77500000000000002</v>
      </c>
      <c r="G82">
        <v>67.5</v>
      </c>
      <c r="H82">
        <v>0.56399999999999995</v>
      </c>
      <c r="I82">
        <v>9.1999999999999998E-2</v>
      </c>
      <c r="J82">
        <v>0.92300000000000004</v>
      </c>
      <c r="K82">
        <v>0.59699999999999998</v>
      </c>
      <c r="L82">
        <v>0.27100000000000002</v>
      </c>
      <c r="M82">
        <f>VLOOKUP(aggregated!A82,'2017'!A:C,3,0)</f>
        <v>5.1820001602172896</v>
      </c>
    </row>
    <row r="83" spans="1:13" x14ac:dyDescent="0.2">
      <c r="A83" t="s">
        <v>37</v>
      </c>
      <c r="B83" t="s">
        <v>15</v>
      </c>
      <c r="C83">
        <v>2018</v>
      </c>
      <c r="D83">
        <v>5.8869999999999996</v>
      </c>
      <c r="E83">
        <v>9.5760000000000005</v>
      </c>
      <c r="F83">
        <v>0.83599999999999997</v>
      </c>
      <c r="G83">
        <v>67.8</v>
      </c>
      <c r="H83">
        <v>0.65900000000000003</v>
      </c>
      <c r="I83">
        <v>0.123</v>
      </c>
      <c r="J83">
        <v>0.91300000000000003</v>
      </c>
      <c r="K83">
        <v>0.64300000000000002</v>
      </c>
      <c r="L83">
        <v>0.27700000000000002</v>
      </c>
      <c r="M83">
        <f>VLOOKUP(A83,'2018'!B:C,2,0)</f>
        <v>5.1289999999999996</v>
      </c>
    </row>
    <row r="84" spans="1:13" x14ac:dyDescent="0.2">
      <c r="A84" t="s">
        <v>37</v>
      </c>
      <c r="B84" t="s">
        <v>15</v>
      </c>
      <c r="C84">
        <v>2019</v>
      </c>
      <c r="D84">
        <v>6.016</v>
      </c>
      <c r="E84">
        <v>9.609</v>
      </c>
      <c r="F84">
        <v>0.873</v>
      </c>
      <c r="G84">
        <v>68.099999999999994</v>
      </c>
      <c r="H84">
        <v>0.72199999999999998</v>
      </c>
      <c r="I84">
        <v>7.9000000000000001E-2</v>
      </c>
      <c r="J84">
        <v>0.96299999999999997</v>
      </c>
      <c r="K84">
        <v>0.63300000000000001</v>
      </c>
      <c r="L84">
        <v>0.23799999999999999</v>
      </c>
      <c r="M84">
        <f>VLOOKUP(A84,'2019'!B:C,2,0)</f>
        <v>5.3860000000000001</v>
      </c>
    </row>
    <row r="85" spans="1:13" x14ac:dyDescent="0.2">
      <c r="A85" t="s">
        <v>37</v>
      </c>
      <c r="B85" t="s">
        <v>15</v>
      </c>
      <c r="C85">
        <v>2020</v>
      </c>
      <c r="D85">
        <v>5.516</v>
      </c>
      <c r="E85">
        <v>9.5830000000000002</v>
      </c>
      <c r="F85">
        <v>0.89900000000000002</v>
      </c>
      <c r="G85">
        <v>68.400000000000006</v>
      </c>
      <c r="H85">
        <v>0.74</v>
      </c>
      <c r="I85">
        <v>0.13800000000000001</v>
      </c>
      <c r="J85">
        <v>0.91600000000000004</v>
      </c>
      <c r="K85">
        <v>0.64400000000000002</v>
      </c>
      <c r="L85">
        <v>0.32500000000000001</v>
      </c>
    </row>
    <row r="86" spans="1:13" x14ac:dyDescent="0.2">
      <c r="A86" t="s">
        <v>38</v>
      </c>
      <c r="B86" t="s">
        <v>34</v>
      </c>
      <c r="C86">
        <v>2015</v>
      </c>
      <c r="D86">
        <v>3.762</v>
      </c>
      <c r="E86">
        <v>9.7240000000000002</v>
      </c>
      <c r="F86">
        <v>0.81599999999999995</v>
      </c>
      <c r="G86">
        <v>56.8</v>
      </c>
      <c r="H86">
        <v>0.85699999999999998</v>
      </c>
      <c r="I86">
        <v>-0.11600000000000001</v>
      </c>
      <c r="J86">
        <v>0.86</v>
      </c>
      <c r="K86">
        <v>0.746</v>
      </c>
      <c r="L86">
        <v>0.26100000000000001</v>
      </c>
      <c r="M86">
        <f>VLOOKUP(A86,'2015'!A:D,4,0)</f>
        <v>4.3319999999999999</v>
      </c>
    </row>
    <row r="87" spans="1:13" x14ac:dyDescent="0.2">
      <c r="A87" t="s">
        <v>38</v>
      </c>
      <c r="B87" t="s">
        <v>34</v>
      </c>
      <c r="C87">
        <v>2016</v>
      </c>
      <c r="D87">
        <v>3.4990000000000001</v>
      </c>
      <c r="E87">
        <v>9.7479999999999993</v>
      </c>
      <c r="F87">
        <v>0.76800000000000002</v>
      </c>
      <c r="G87">
        <v>57.5</v>
      </c>
      <c r="H87">
        <v>0.85199999999999998</v>
      </c>
      <c r="I87">
        <v>-0.253</v>
      </c>
      <c r="J87">
        <v>0.72899999999999998</v>
      </c>
      <c r="K87">
        <v>0.68600000000000005</v>
      </c>
      <c r="L87">
        <v>0.252</v>
      </c>
      <c r="M87">
        <f>VLOOKUP(A87,'2016'!A:D,4,FALSE)</f>
        <v>3.9740000000000002</v>
      </c>
    </row>
    <row r="88" spans="1:13" x14ac:dyDescent="0.2">
      <c r="A88" t="s">
        <v>38</v>
      </c>
      <c r="B88" t="s">
        <v>34</v>
      </c>
      <c r="C88">
        <v>2017</v>
      </c>
      <c r="D88">
        <v>3.5049999999999999</v>
      </c>
      <c r="E88">
        <v>9.7560000000000002</v>
      </c>
      <c r="F88">
        <v>0.76800000000000002</v>
      </c>
      <c r="G88">
        <v>58.2</v>
      </c>
      <c r="H88">
        <v>0.81699999999999995</v>
      </c>
      <c r="I88">
        <v>-0.248</v>
      </c>
      <c r="J88">
        <v>0.73099999999999998</v>
      </c>
      <c r="K88">
        <v>0.65600000000000003</v>
      </c>
      <c r="L88">
        <v>0.27600000000000002</v>
      </c>
      <c r="M88">
        <f>VLOOKUP(aggregated!A88,'2017'!A:C,3,0)</f>
        <v>3.7660000324249299</v>
      </c>
    </row>
    <row r="89" spans="1:13" x14ac:dyDescent="0.2">
      <c r="A89" t="s">
        <v>38</v>
      </c>
      <c r="B89" t="s">
        <v>34</v>
      </c>
      <c r="C89">
        <v>2018</v>
      </c>
      <c r="D89">
        <v>3.4609999999999999</v>
      </c>
      <c r="E89">
        <v>9.7780000000000005</v>
      </c>
      <c r="F89">
        <v>0.79500000000000004</v>
      </c>
      <c r="G89">
        <v>58.9</v>
      </c>
      <c r="H89">
        <v>0.81799999999999995</v>
      </c>
      <c r="I89">
        <v>-0.254</v>
      </c>
      <c r="J89">
        <v>0.80700000000000005</v>
      </c>
      <c r="K89">
        <v>0.73</v>
      </c>
      <c r="L89">
        <v>0.26700000000000002</v>
      </c>
      <c r="M89">
        <f>VLOOKUP(A89,'2018'!B:C,2,0)</f>
        <v>3.59</v>
      </c>
    </row>
    <row r="90" spans="1:13" x14ac:dyDescent="0.2">
      <c r="A90" t="s">
        <v>38</v>
      </c>
      <c r="B90" t="s">
        <v>34</v>
      </c>
      <c r="C90">
        <v>2019</v>
      </c>
      <c r="D90">
        <v>3.4710000000000001</v>
      </c>
      <c r="E90">
        <v>9.7850000000000001</v>
      </c>
      <c r="F90">
        <v>0.77400000000000002</v>
      </c>
      <c r="G90">
        <v>59.6</v>
      </c>
      <c r="H90">
        <v>0.83299999999999996</v>
      </c>
      <c r="I90">
        <v>-0.23899999999999999</v>
      </c>
      <c r="J90">
        <v>0.79200000000000004</v>
      </c>
      <c r="K90">
        <v>0.71199999999999997</v>
      </c>
      <c r="L90">
        <v>0.27300000000000002</v>
      </c>
      <c r="M90">
        <f>VLOOKUP(A90,'2019'!B:C,2,0)</f>
        <v>3.488</v>
      </c>
    </row>
    <row r="91" spans="1:13" x14ac:dyDescent="0.2">
      <c r="A91" t="s">
        <v>39</v>
      </c>
      <c r="B91" t="s">
        <v>20</v>
      </c>
      <c r="C91">
        <v>2015</v>
      </c>
      <c r="D91">
        <v>6.5469999999999997</v>
      </c>
      <c r="E91">
        <v>9.6199999999999992</v>
      </c>
      <c r="F91">
        <v>0.90700000000000003</v>
      </c>
      <c r="G91">
        <v>65.8</v>
      </c>
      <c r="H91">
        <v>0.79900000000000004</v>
      </c>
      <c r="I91">
        <v>-1.6E-2</v>
      </c>
      <c r="J91">
        <v>0.77100000000000002</v>
      </c>
      <c r="K91">
        <v>0.755</v>
      </c>
      <c r="L91">
        <v>0.32500000000000001</v>
      </c>
      <c r="M91">
        <f>VLOOKUP(A91,'2015'!A:D,4,0)</f>
        <v>6.9829999999999997</v>
      </c>
    </row>
    <row r="92" spans="1:13" x14ac:dyDescent="0.2">
      <c r="A92" t="s">
        <v>39</v>
      </c>
      <c r="B92" t="s">
        <v>20</v>
      </c>
      <c r="C92">
        <v>2016</v>
      </c>
      <c r="D92">
        <v>6.375</v>
      </c>
      <c r="E92">
        <v>9.5779999999999994</v>
      </c>
      <c r="F92">
        <v>0.91200000000000003</v>
      </c>
      <c r="G92">
        <v>66</v>
      </c>
      <c r="H92">
        <v>0.80700000000000005</v>
      </c>
      <c r="I92">
        <v>-0.1</v>
      </c>
      <c r="J92">
        <v>0.78100000000000003</v>
      </c>
      <c r="K92">
        <v>0.76300000000000001</v>
      </c>
      <c r="L92">
        <v>0.30199999999999999</v>
      </c>
      <c r="M92">
        <f>VLOOKUP(A92,'2016'!A:D,4,FALSE)</f>
        <v>6.952</v>
      </c>
    </row>
    <row r="93" spans="1:13" x14ac:dyDescent="0.2">
      <c r="A93" t="s">
        <v>39</v>
      </c>
      <c r="B93" t="s">
        <v>20</v>
      </c>
      <c r="C93">
        <v>2017</v>
      </c>
      <c r="D93">
        <v>6.3330000000000002</v>
      </c>
      <c r="E93">
        <v>9.5830000000000002</v>
      </c>
      <c r="F93">
        <v>0.90500000000000003</v>
      </c>
      <c r="G93">
        <v>66.2</v>
      </c>
      <c r="H93">
        <v>0.76500000000000001</v>
      </c>
      <c r="I93">
        <v>-0.17499999999999999</v>
      </c>
      <c r="J93">
        <v>0.79400000000000004</v>
      </c>
      <c r="K93">
        <v>0.71599999999999997</v>
      </c>
      <c r="L93">
        <v>0.308</v>
      </c>
      <c r="M93">
        <f>VLOOKUP(aggregated!A93,'2017'!A:C,3,0)</f>
        <v>6.6350002288818404</v>
      </c>
    </row>
    <row r="94" spans="1:13" x14ac:dyDescent="0.2">
      <c r="A94" t="s">
        <v>39</v>
      </c>
      <c r="B94" t="s">
        <v>20</v>
      </c>
      <c r="C94">
        <v>2018</v>
      </c>
      <c r="D94">
        <v>6.1909999999999998</v>
      </c>
      <c r="E94">
        <v>9.5890000000000004</v>
      </c>
      <c r="F94">
        <v>0.88200000000000001</v>
      </c>
      <c r="G94">
        <v>66.400000000000006</v>
      </c>
      <c r="H94">
        <v>0.751</v>
      </c>
      <c r="I94">
        <v>-0.11700000000000001</v>
      </c>
      <c r="J94">
        <v>0.76300000000000001</v>
      </c>
      <c r="K94">
        <v>0.75</v>
      </c>
      <c r="L94">
        <v>0.35</v>
      </c>
      <c r="M94">
        <f>VLOOKUP(A94,'2018'!B:C,2,0)</f>
        <v>6.4189999999999996</v>
      </c>
    </row>
    <row r="95" spans="1:13" x14ac:dyDescent="0.2">
      <c r="A95" t="s">
        <v>39</v>
      </c>
      <c r="B95" t="s">
        <v>20</v>
      </c>
      <c r="C95">
        <v>2019</v>
      </c>
      <c r="D95">
        <v>6.4509999999999996</v>
      </c>
      <c r="E95">
        <v>9.5920000000000005</v>
      </c>
      <c r="F95">
        <v>0.89900000000000002</v>
      </c>
      <c r="G95">
        <v>66.599999999999994</v>
      </c>
      <c r="H95">
        <v>0.83</v>
      </c>
      <c r="I95">
        <v>-6.2E-2</v>
      </c>
      <c r="J95">
        <v>0.76200000000000001</v>
      </c>
      <c r="K95">
        <v>0.76100000000000001</v>
      </c>
      <c r="L95">
        <v>0.33700000000000002</v>
      </c>
      <c r="M95">
        <f>VLOOKUP(A95,'2019'!B:C,2,0)</f>
        <v>6.3</v>
      </c>
    </row>
    <row r="96" spans="1:13" x14ac:dyDescent="0.2">
      <c r="A96" t="s">
        <v>39</v>
      </c>
      <c r="B96" t="s">
        <v>20</v>
      </c>
      <c r="C96">
        <v>2020</v>
      </c>
      <c r="D96">
        <v>6.11</v>
      </c>
      <c r="E96">
        <v>9.5220000000000002</v>
      </c>
      <c r="F96">
        <v>0.83099999999999996</v>
      </c>
      <c r="G96">
        <v>66.8</v>
      </c>
      <c r="H96">
        <v>0.78600000000000003</v>
      </c>
      <c r="I96">
        <v>-5.2999999999999999E-2</v>
      </c>
      <c r="J96">
        <v>0.72899999999999998</v>
      </c>
      <c r="K96">
        <v>0.69199999999999995</v>
      </c>
      <c r="L96">
        <v>0.38900000000000001</v>
      </c>
    </row>
    <row r="97" spans="1:13" x14ac:dyDescent="0.2">
      <c r="A97" t="s">
        <v>40</v>
      </c>
      <c r="B97" t="s">
        <v>15</v>
      </c>
      <c r="C97">
        <v>2015</v>
      </c>
      <c r="D97">
        <v>4.8650000000000002</v>
      </c>
      <c r="E97">
        <v>9.8829999999999991</v>
      </c>
      <c r="F97">
        <v>0.90800000000000003</v>
      </c>
      <c r="G97">
        <v>66.2</v>
      </c>
      <c r="H97">
        <v>0.63700000000000001</v>
      </c>
      <c r="I97">
        <v>-0.2</v>
      </c>
      <c r="J97">
        <v>0.94099999999999995</v>
      </c>
      <c r="K97">
        <v>0.64300000000000002</v>
      </c>
      <c r="L97">
        <v>0.214</v>
      </c>
      <c r="M97">
        <f>VLOOKUP(A97,'2015'!A:D,4,0)</f>
        <v>4.218</v>
      </c>
    </row>
    <row r="98" spans="1:13" x14ac:dyDescent="0.2">
      <c r="A98" t="s">
        <v>40</v>
      </c>
      <c r="B98" t="s">
        <v>15</v>
      </c>
      <c r="C98">
        <v>2016</v>
      </c>
      <c r="D98">
        <v>4.8380000000000001</v>
      </c>
      <c r="E98">
        <v>9.9280000000000008</v>
      </c>
      <c r="F98">
        <v>0.92600000000000005</v>
      </c>
      <c r="G98">
        <v>66.400000000000006</v>
      </c>
      <c r="H98">
        <v>0.7</v>
      </c>
      <c r="I98">
        <v>-0.17</v>
      </c>
      <c r="J98">
        <v>0.93600000000000005</v>
      </c>
      <c r="K98">
        <v>0.622</v>
      </c>
      <c r="L98">
        <v>0.17199999999999999</v>
      </c>
      <c r="M98">
        <f>VLOOKUP(A98,'2016'!A:D,4,FALSE)</f>
        <v>4.2169999999999996</v>
      </c>
    </row>
    <row r="99" spans="1:13" x14ac:dyDescent="0.2">
      <c r="A99" t="s">
        <v>40</v>
      </c>
      <c r="B99" t="s">
        <v>15</v>
      </c>
      <c r="C99">
        <v>2017</v>
      </c>
      <c r="D99">
        <v>5.0970000000000004</v>
      </c>
      <c r="E99">
        <v>9.9689999999999994</v>
      </c>
      <c r="F99">
        <v>0.94199999999999995</v>
      </c>
      <c r="G99">
        <v>66.599999999999994</v>
      </c>
      <c r="H99">
        <v>0.68899999999999995</v>
      </c>
      <c r="I99">
        <v>-0.154</v>
      </c>
      <c r="J99">
        <v>0.91100000000000003</v>
      </c>
      <c r="K99">
        <v>0.61399999999999999</v>
      </c>
      <c r="L99">
        <v>0.189</v>
      </c>
      <c r="M99">
        <f>VLOOKUP(aggregated!A99,'2017'!A:C,3,0)</f>
        <v>4.7140002250671396</v>
      </c>
    </row>
    <row r="100" spans="1:13" x14ac:dyDescent="0.2">
      <c r="A100" t="s">
        <v>40</v>
      </c>
      <c r="B100" t="s">
        <v>15</v>
      </c>
      <c r="C100">
        <v>2018</v>
      </c>
      <c r="D100">
        <v>5.0990000000000002</v>
      </c>
      <c r="E100">
        <v>10.007</v>
      </c>
      <c r="F100">
        <v>0.92400000000000004</v>
      </c>
      <c r="G100">
        <v>66.8</v>
      </c>
      <c r="H100">
        <v>0.72399999999999998</v>
      </c>
      <c r="I100">
        <v>-0.17599999999999999</v>
      </c>
      <c r="J100">
        <v>0.95199999999999996</v>
      </c>
      <c r="K100">
        <v>0.63900000000000001</v>
      </c>
      <c r="L100">
        <v>0.189</v>
      </c>
      <c r="M100">
        <f>VLOOKUP(A100,'2018'!B:C,2,0)</f>
        <v>4.9329999999999998</v>
      </c>
    </row>
    <row r="101" spans="1:13" x14ac:dyDescent="0.2">
      <c r="A101" t="s">
        <v>40</v>
      </c>
      <c r="B101" t="s">
        <v>15</v>
      </c>
      <c r="C101">
        <v>2019</v>
      </c>
      <c r="D101">
        <v>5.1079999999999997</v>
      </c>
      <c r="E101">
        <v>10.047000000000001</v>
      </c>
      <c r="F101">
        <v>0.94799999999999995</v>
      </c>
      <c r="G101">
        <v>67</v>
      </c>
      <c r="H101">
        <v>0.82199999999999995</v>
      </c>
      <c r="I101">
        <v>-0.109</v>
      </c>
      <c r="J101">
        <v>0.94299999999999995</v>
      </c>
      <c r="K101">
        <v>0.66300000000000003</v>
      </c>
      <c r="L101">
        <v>0.2</v>
      </c>
      <c r="M101">
        <f>VLOOKUP(A101,'2019'!B:C,2,0)</f>
        <v>5.0110000000000001</v>
      </c>
    </row>
    <row r="102" spans="1:13" x14ac:dyDescent="0.2">
      <c r="A102" t="s">
        <v>40</v>
      </c>
      <c r="B102" t="s">
        <v>15</v>
      </c>
      <c r="C102">
        <v>2020</v>
      </c>
      <c r="D102">
        <v>5.5979999999999999</v>
      </c>
      <c r="E102">
        <v>9.9909999999999997</v>
      </c>
      <c r="F102">
        <v>0.91600000000000004</v>
      </c>
      <c r="G102">
        <v>67.2</v>
      </c>
      <c r="H102">
        <v>0.81799999999999995</v>
      </c>
      <c r="I102">
        <v>-4.0000000000000001E-3</v>
      </c>
      <c r="J102">
        <v>0.90100000000000002</v>
      </c>
      <c r="K102">
        <v>0.70599999999999996</v>
      </c>
      <c r="L102">
        <v>0.221</v>
      </c>
    </row>
    <row r="103" spans="1:13" x14ac:dyDescent="0.2">
      <c r="A103" t="s">
        <v>41</v>
      </c>
      <c r="B103" t="s">
        <v>34</v>
      </c>
      <c r="C103">
        <v>2015</v>
      </c>
      <c r="D103">
        <v>4.4189999999999996</v>
      </c>
      <c r="E103">
        <v>7.5679999999999996</v>
      </c>
      <c r="F103">
        <v>0.70499999999999996</v>
      </c>
      <c r="G103">
        <v>52.4</v>
      </c>
      <c r="H103">
        <v>0.65900000000000003</v>
      </c>
      <c r="I103">
        <v>4.0000000000000001E-3</v>
      </c>
      <c r="J103">
        <v>0.69299999999999995</v>
      </c>
      <c r="K103">
        <v>0.57899999999999996</v>
      </c>
      <c r="L103">
        <v>0.35899999999999999</v>
      </c>
      <c r="M103">
        <f>VLOOKUP(A103,'2015'!A:D,4,0)</f>
        <v>3.5870000000000002</v>
      </c>
    </row>
    <row r="104" spans="1:13" x14ac:dyDescent="0.2">
      <c r="A104" t="s">
        <v>41</v>
      </c>
      <c r="B104" t="s">
        <v>34</v>
      </c>
      <c r="C104">
        <v>2016</v>
      </c>
      <c r="D104">
        <v>4.2060000000000004</v>
      </c>
      <c r="E104">
        <v>7.5960000000000001</v>
      </c>
      <c r="F104">
        <v>0.76400000000000001</v>
      </c>
      <c r="G104">
        <v>52.9</v>
      </c>
      <c r="H104">
        <v>0.64500000000000002</v>
      </c>
      <c r="I104">
        <v>-1E-3</v>
      </c>
      <c r="J104">
        <v>0.72099999999999997</v>
      </c>
      <c r="K104">
        <v>0.61599999999999999</v>
      </c>
      <c r="L104">
        <v>0.33700000000000002</v>
      </c>
      <c r="M104">
        <f>VLOOKUP(A104,'2016'!A:D,4,FALSE)</f>
        <v>3.7389999999999999</v>
      </c>
    </row>
    <row r="105" spans="1:13" x14ac:dyDescent="0.2">
      <c r="A105" t="s">
        <v>41</v>
      </c>
      <c r="B105" t="s">
        <v>34</v>
      </c>
      <c r="C105">
        <v>2017</v>
      </c>
      <c r="D105">
        <v>4.6470000000000002</v>
      </c>
      <c r="E105">
        <v>7.6269999999999998</v>
      </c>
      <c r="F105">
        <v>0.78500000000000003</v>
      </c>
      <c r="G105">
        <v>53.4</v>
      </c>
      <c r="H105">
        <v>0.61399999999999999</v>
      </c>
      <c r="I105">
        <v>-6.3E-2</v>
      </c>
      <c r="J105">
        <v>0.72699999999999998</v>
      </c>
      <c r="K105">
        <v>0.58499999999999996</v>
      </c>
      <c r="L105">
        <v>0.35399999999999998</v>
      </c>
      <c r="M105">
        <f>VLOOKUP(aggregated!A105,'2017'!A:C,3,0)</f>
        <v>4.03200006484985</v>
      </c>
    </row>
    <row r="106" spans="1:13" x14ac:dyDescent="0.2">
      <c r="A106" t="s">
        <v>41</v>
      </c>
      <c r="B106" t="s">
        <v>34</v>
      </c>
      <c r="C106">
        <v>2018</v>
      </c>
      <c r="D106">
        <v>4.9269999999999996</v>
      </c>
      <c r="E106">
        <v>7.665</v>
      </c>
      <c r="F106">
        <v>0.66500000000000004</v>
      </c>
      <c r="G106">
        <v>53.9</v>
      </c>
      <c r="H106">
        <v>0.72099999999999997</v>
      </c>
      <c r="I106">
        <v>-1.2999999999999999E-2</v>
      </c>
      <c r="J106">
        <v>0.75700000000000001</v>
      </c>
      <c r="K106">
        <v>0.71099999999999997</v>
      </c>
      <c r="L106">
        <v>0.34300000000000003</v>
      </c>
      <c r="M106">
        <f>VLOOKUP(A106,'2018'!B:C,2,0)</f>
        <v>4.4240000000000004</v>
      </c>
    </row>
    <row r="107" spans="1:13" x14ac:dyDescent="0.2">
      <c r="A107" t="s">
        <v>41</v>
      </c>
      <c r="B107" t="s">
        <v>34</v>
      </c>
      <c r="C107">
        <v>2019</v>
      </c>
      <c r="D107">
        <v>4.7409999999999997</v>
      </c>
      <c r="E107">
        <v>7.6909999999999998</v>
      </c>
      <c r="F107">
        <v>0.68300000000000005</v>
      </c>
      <c r="G107">
        <v>54.4</v>
      </c>
      <c r="H107">
        <v>0.67800000000000005</v>
      </c>
      <c r="I107">
        <v>-4.0000000000000001E-3</v>
      </c>
      <c r="J107">
        <v>0.72899999999999998</v>
      </c>
      <c r="K107">
        <v>0.69099999999999995</v>
      </c>
      <c r="L107">
        <v>0.36499999999999999</v>
      </c>
      <c r="M107">
        <f>VLOOKUP(A107,'2019'!B:C,2,0)</f>
        <v>4.5869999999999997</v>
      </c>
    </row>
    <row r="108" spans="1:13" x14ac:dyDescent="0.2">
      <c r="A108" t="s">
        <v>42</v>
      </c>
      <c r="B108" t="s">
        <v>34</v>
      </c>
      <c r="C108">
        <v>2018</v>
      </c>
      <c r="D108">
        <v>3.7749999999999999</v>
      </c>
      <c r="E108">
        <v>6.6349999999999998</v>
      </c>
      <c r="F108">
        <v>0.48499999999999999</v>
      </c>
      <c r="G108">
        <v>53.4</v>
      </c>
      <c r="H108">
        <v>0.64600000000000002</v>
      </c>
      <c r="I108">
        <v>-2.4E-2</v>
      </c>
      <c r="J108">
        <v>0.59899999999999998</v>
      </c>
      <c r="K108">
        <v>0.66600000000000004</v>
      </c>
      <c r="L108">
        <v>0.36299999999999999</v>
      </c>
      <c r="M108">
        <f>VLOOKUP(A108,'2018'!B:C,2,0)</f>
        <v>2.9049999999999998</v>
      </c>
    </row>
    <row r="109" spans="1:13" x14ac:dyDescent="0.2">
      <c r="A109" t="s">
        <v>43</v>
      </c>
      <c r="B109" t="s">
        <v>44</v>
      </c>
      <c r="C109">
        <v>2015</v>
      </c>
      <c r="D109">
        <v>4.1619999999999999</v>
      </c>
      <c r="E109">
        <v>8.173</v>
      </c>
      <c r="F109">
        <v>0.72899999999999998</v>
      </c>
      <c r="G109">
        <v>60.4</v>
      </c>
      <c r="H109">
        <v>0.95599999999999996</v>
      </c>
      <c r="I109">
        <v>0.21</v>
      </c>
      <c r="J109">
        <v>0.82499999999999996</v>
      </c>
      <c r="K109">
        <v>0.81299999999999994</v>
      </c>
      <c r="L109">
        <v>0.39900000000000002</v>
      </c>
      <c r="M109">
        <f>VLOOKUP(A109,'2015'!A:D,4,0)</f>
        <v>3.819</v>
      </c>
    </row>
    <row r="110" spans="1:13" x14ac:dyDescent="0.2">
      <c r="A110" t="s">
        <v>43</v>
      </c>
      <c r="B110" t="s">
        <v>44</v>
      </c>
      <c r="C110">
        <v>2016</v>
      </c>
      <c r="D110">
        <v>4.4610000000000003</v>
      </c>
      <c r="E110">
        <v>8.2249999999999996</v>
      </c>
      <c r="F110">
        <v>0.746</v>
      </c>
      <c r="G110">
        <v>60.8</v>
      </c>
      <c r="H110">
        <v>0.95799999999999996</v>
      </c>
      <c r="I110">
        <v>7.5999999999999998E-2</v>
      </c>
      <c r="J110">
        <v>0.84</v>
      </c>
      <c r="K110">
        <v>0.83899999999999997</v>
      </c>
      <c r="L110">
        <v>0.39800000000000002</v>
      </c>
      <c r="M110">
        <f>VLOOKUP(A110,'2016'!A:D,4,FALSE)</f>
        <v>3.907</v>
      </c>
    </row>
    <row r="111" spans="1:13" x14ac:dyDescent="0.2">
      <c r="A111" t="s">
        <v>43</v>
      </c>
      <c r="B111" t="s">
        <v>44</v>
      </c>
      <c r="C111">
        <v>2017</v>
      </c>
      <c r="D111">
        <v>4.5860000000000003</v>
      </c>
      <c r="E111">
        <v>8.2759999999999998</v>
      </c>
      <c r="F111">
        <v>0.76500000000000001</v>
      </c>
      <c r="G111">
        <v>61.2</v>
      </c>
      <c r="H111">
        <v>0.96399999999999997</v>
      </c>
      <c r="I111">
        <v>8.7999999999999995E-2</v>
      </c>
      <c r="J111">
        <v>0.82099999999999995</v>
      </c>
      <c r="K111">
        <v>0.79900000000000004</v>
      </c>
      <c r="L111">
        <v>0.40799999999999997</v>
      </c>
      <c r="M111">
        <f>VLOOKUP(aggregated!A111,'2017'!A:C,3,0)</f>
        <v>4.1680002212524396</v>
      </c>
    </row>
    <row r="112" spans="1:13" x14ac:dyDescent="0.2">
      <c r="A112" t="s">
        <v>43</v>
      </c>
      <c r="B112" t="s">
        <v>44</v>
      </c>
      <c r="C112">
        <v>2018</v>
      </c>
      <c r="D112">
        <v>5.1219999999999999</v>
      </c>
      <c r="E112">
        <v>8.3330000000000002</v>
      </c>
      <c r="F112">
        <v>0.79500000000000004</v>
      </c>
      <c r="G112">
        <v>61.6</v>
      </c>
      <c r="H112">
        <v>0.95799999999999996</v>
      </c>
      <c r="I112">
        <v>3.5999999999999997E-2</v>
      </c>
      <c r="K112">
        <v>0.84499999999999997</v>
      </c>
      <c r="L112">
        <v>0.41399999999999998</v>
      </c>
      <c r="M112">
        <f>VLOOKUP(A112,'2018'!B:C,2,0)</f>
        <v>4.4329999999999998</v>
      </c>
    </row>
    <row r="113" spans="1:13" x14ac:dyDescent="0.2">
      <c r="A113" t="s">
        <v>43</v>
      </c>
      <c r="B113" t="s">
        <v>44</v>
      </c>
      <c r="C113">
        <v>2019</v>
      </c>
      <c r="D113">
        <v>4.9980000000000002</v>
      </c>
      <c r="E113">
        <v>8.3870000000000005</v>
      </c>
      <c r="F113">
        <v>0.75900000000000001</v>
      </c>
      <c r="G113">
        <v>62</v>
      </c>
      <c r="H113">
        <v>0.95699999999999996</v>
      </c>
      <c r="I113">
        <v>1.2999999999999999E-2</v>
      </c>
      <c r="J113">
        <v>0.82799999999999996</v>
      </c>
      <c r="K113">
        <v>0.84399999999999997</v>
      </c>
      <c r="L113">
        <v>0.39</v>
      </c>
      <c r="M113">
        <f>VLOOKUP(A113,'2019'!B:C,2,0)</f>
        <v>4.7</v>
      </c>
    </row>
    <row r="114" spans="1:13" x14ac:dyDescent="0.2">
      <c r="A114" t="s">
        <v>43</v>
      </c>
      <c r="B114" t="s">
        <v>44</v>
      </c>
      <c r="C114">
        <v>2020</v>
      </c>
      <c r="D114">
        <v>4.3769999999999998</v>
      </c>
      <c r="E114">
        <v>8.3620000000000001</v>
      </c>
      <c r="F114">
        <v>0.72399999999999998</v>
      </c>
      <c r="G114">
        <v>62.4</v>
      </c>
      <c r="H114">
        <v>0.96299999999999997</v>
      </c>
      <c r="I114">
        <v>5.1999999999999998E-2</v>
      </c>
      <c r="J114">
        <v>0.86299999999999999</v>
      </c>
      <c r="K114">
        <v>0.878</v>
      </c>
      <c r="L114">
        <v>0.39</v>
      </c>
    </row>
    <row r="115" spans="1:13" x14ac:dyDescent="0.2">
      <c r="A115" t="s">
        <v>45</v>
      </c>
      <c r="B115" t="s">
        <v>34</v>
      </c>
      <c r="C115">
        <v>2015</v>
      </c>
      <c r="D115">
        <v>5.0380000000000003</v>
      </c>
      <c r="E115">
        <v>8.1489999999999991</v>
      </c>
      <c r="F115">
        <v>0.64600000000000002</v>
      </c>
      <c r="G115">
        <v>50.3</v>
      </c>
      <c r="H115">
        <v>0.79100000000000004</v>
      </c>
      <c r="I115">
        <v>4.9000000000000002E-2</v>
      </c>
      <c r="J115">
        <v>0.86799999999999999</v>
      </c>
      <c r="K115">
        <v>0.65100000000000002</v>
      </c>
      <c r="L115">
        <v>0.34599999999999997</v>
      </c>
      <c r="M115">
        <f>VLOOKUP(A115,'2015'!A:D,4,0)</f>
        <v>4.2519999999999998</v>
      </c>
    </row>
    <row r="116" spans="1:13" x14ac:dyDescent="0.2">
      <c r="A116" t="s">
        <v>45</v>
      </c>
      <c r="B116" t="s">
        <v>34</v>
      </c>
      <c r="C116">
        <v>2016</v>
      </c>
      <c r="D116">
        <v>4.8159999999999998</v>
      </c>
      <c r="E116">
        <v>8.1669999999999998</v>
      </c>
      <c r="F116">
        <v>0.65900000000000003</v>
      </c>
      <c r="G116">
        <v>51.1</v>
      </c>
      <c r="H116">
        <v>0.71299999999999997</v>
      </c>
      <c r="I116">
        <v>-3.0000000000000001E-3</v>
      </c>
      <c r="J116">
        <v>0.879</v>
      </c>
      <c r="K116">
        <v>0.66200000000000003</v>
      </c>
      <c r="L116">
        <v>0.36699999999999999</v>
      </c>
      <c r="M116">
        <f>VLOOKUP(A116,'2016'!A:D,4,FALSE)</f>
        <v>4.5129999999999999</v>
      </c>
    </row>
    <row r="117" spans="1:13" x14ac:dyDescent="0.2">
      <c r="A117" t="s">
        <v>45</v>
      </c>
      <c r="B117" t="s">
        <v>34</v>
      </c>
      <c r="C117">
        <v>2017</v>
      </c>
      <c r="D117">
        <v>5.0739999999999998</v>
      </c>
      <c r="E117">
        <v>8.1760000000000002</v>
      </c>
      <c r="F117">
        <v>0.69499999999999995</v>
      </c>
      <c r="G117">
        <v>51.9</v>
      </c>
      <c r="H117">
        <v>0.76700000000000002</v>
      </c>
      <c r="I117">
        <v>-2.8000000000000001E-2</v>
      </c>
      <c r="J117">
        <v>0.84399999999999997</v>
      </c>
      <c r="K117">
        <v>0.63200000000000001</v>
      </c>
      <c r="L117">
        <v>0.377</v>
      </c>
      <c r="M117">
        <f>VLOOKUP(aggregated!A117,'2017'!A:C,3,0)</f>
        <v>4.6950001716613796</v>
      </c>
    </row>
    <row r="118" spans="1:13" x14ac:dyDescent="0.2">
      <c r="A118" t="s">
        <v>45</v>
      </c>
      <c r="B118" t="s">
        <v>34</v>
      </c>
      <c r="C118">
        <v>2018</v>
      </c>
      <c r="D118">
        <v>5.2510000000000003</v>
      </c>
      <c r="E118">
        <v>8.19</v>
      </c>
      <c r="F118">
        <v>0.67700000000000005</v>
      </c>
      <c r="G118">
        <v>52.7</v>
      </c>
      <c r="H118">
        <v>0.81599999999999995</v>
      </c>
      <c r="I118">
        <v>3.5999999999999997E-2</v>
      </c>
      <c r="J118">
        <v>0.88400000000000001</v>
      </c>
      <c r="K118">
        <v>0.64200000000000002</v>
      </c>
      <c r="L118">
        <v>0.35599999999999998</v>
      </c>
      <c r="M118">
        <f>VLOOKUP(A118,'2018'!B:C,2,0)</f>
        <v>4.9749999999999996</v>
      </c>
    </row>
    <row r="119" spans="1:13" x14ac:dyDescent="0.2">
      <c r="A119" t="s">
        <v>45</v>
      </c>
      <c r="B119" t="s">
        <v>34</v>
      </c>
      <c r="C119">
        <v>2019</v>
      </c>
      <c r="D119">
        <v>4.9370000000000003</v>
      </c>
      <c r="E119">
        <v>8.2029999999999994</v>
      </c>
      <c r="F119">
        <v>0.71099999999999997</v>
      </c>
      <c r="G119">
        <v>53.5</v>
      </c>
      <c r="H119">
        <v>0.71199999999999997</v>
      </c>
      <c r="I119">
        <v>-8.0000000000000002E-3</v>
      </c>
      <c r="J119">
        <v>0.81699999999999995</v>
      </c>
      <c r="K119">
        <v>0.629</v>
      </c>
      <c r="L119">
        <v>0.32600000000000001</v>
      </c>
      <c r="M119">
        <f>VLOOKUP(A119,'2019'!B:C,2,0)</f>
        <v>5.0439999999999996</v>
      </c>
    </row>
    <row r="120" spans="1:13" x14ac:dyDescent="0.2">
      <c r="A120" t="s">
        <v>45</v>
      </c>
      <c r="B120" t="s">
        <v>34</v>
      </c>
      <c r="C120">
        <v>2020</v>
      </c>
      <c r="D120">
        <v>5.2409999999999997</v>
      </c>
      <c r="E120">
        <v>8.1750000000000007</v>
      </c>
      <c r="F120">
        <v>0.72</v>
      </c>
      <c r="G120">
        <v>54.3</v>
      </c>
      <c r="H120">
        <v>0.67500000000000004</v>
      </c>
      <c r="I120">
        <v>4.9000000000000002E-2</v>
      </c>
      <c r="J120">
        <v>0.83699999999999997</v>
      </c>
      <c r="K120">
        <v>0.63</v>
      </c>
      <c r="L120">
        <v>0.38600000000000001</v>
      </c>
    </row>
    <row r="121" spans="1:13" x14ac:dyDescent="0.2">
      <c r="A121" t="s">
        <v>46</v>
      </c>
      <c r="B121" t="s">
        <v>24</v>
      </c>
      <c r="C121">
        <v>2015</v>
      </c>
      <c r="D121">
        <v>7.4130000000000003</v>
      </c>
      <c r="E121">
        <v>10.773999999999999</v>
      </c>
      <c r="F121">
        <v>0.93899999999999995</v>
      </c>
      <c r="G121">
        <v>73</v>
      </c>
      <c r="H121">
        <v>0.93100000000000005</v>
      </c>
      <c r="I121">
        <v>0.253</v>
      </c>
      <c r="J121">
        <v>0.42699999999999999</v>
      </c>
      <c r="K121">
        <v>0.84499999999999997</v>
      </c>
      <c r="L121">
        <v>0.28599999999999998</v>
      </c>
      <c r="M121">
        <f>VLOOKUP(A121,'2015'!A:D,4,0)</f>
        <v>7.4269999999999996</v>
      </c>
    </row>
    <row r="122" spans="1:13" x14ac:dyDescent="0.2">
      <c r="A122" t="s">
        <v>46</v>
      </c>
      <c r="B122" t="s">
        <v>24</v>
      </c>
      <c r="C122">
        <v>2016</v>
      </c>
      <c r="D122">
        <v>7.2450000000000001</v>
      </c>
      <c r="E122">
        <v>10.773</v>
      </c>
      <c r="F122">
        <v>0.92400000000000004</v>
      </c>
      <c r="G122">
        <v>73.2</v>
      </c>
      <c r="H122">
        <v>0.91200000000000003</v>
      </c>
      <c r="I122">
        <v>0.21099999999999999</v>
      </c>
      <c r="J122">
        <v>0.38500000000000001</v>
      </c>
      <c r="K122">
        <v>0.82499999999999996</v>
      </c>
      <c r="L122">
        <v>0.23699999999999999</v>
      </c>
      <c r="M122">
        <f>VLOOKUP(A122,'2016'!A:D,4,FALSE)</f>
        <v>7.4039999999999999</v>
      </c>
    </row>
    <row r="123" spans="1:13" x14ac:dyDescent="0.2">
      <c r="A123" t="s">
        <v>46</v>
      </c>
      <c r="B123" t="s">
        <v>24</v>
      </c>
      <c r="C123">
        <v>2017</v>
      </c>
      <c r="D123">
        <v>7.415</v>
      </c>
      <c r="E123">
        <v>10.792</v>
      </c>
      <c r="F123">
        <v>0.93400000000000005</v>
      </c>
      <c r="G123">
        <v>73.400000000000006</v>
      </c>
      <c r="H123">
        <v>0.94499999999999995</v>
      </c>
      <c r="I123">
        <v>0.16300000000000001</v>
      </c>
      <c r="J123">
        <v>0.36199999999999999</v>
      </c>
      <c r="K123">
        <v>0.86299999999999999</v>
      </c>
      <c r="L123">
        <v>0.218</v>
      </c>
      <c r="M123">
        <f>VLOOKUP(aggregated!A123,'2017'!A:C,3,0)</f>
        <v>7.31599998474121</v>
      </c>
    </row>
    <row r="124" spans="1:13" x14ac:dyDescent="0.2">
      <c r="A124" t="s">
        <v>46</v>
      </c>
      <c r="B124" t="s">
        <v>24</v>
      </c>
      <c r="C124">
        <v>2018</v>
      </c>
      <c r="D124">
        <v>7.1749999999999998</v>
      </c>
      <c r="E124">
        <v>10.798</v>
      </c>
      <c r="F124">
        <v>0.92300000000000004</v>
      </c>
      <c r="G124">
        <v>73.599999999999994</v>
      </c>
      <c r="H124">
        <v>0.94599999999999995</v>
      </c>
      <c r="I124">
        <v>0.106</v>
      </c>
      <c r="J124">
        <v>0.372</v>
      </c>
      <c r="K124">
        <v>0.82399999999999995</v>
      </c>
      <c r="L124">
        <v>0.25900000000000001</v>
      </c>
      <c r="M124">
        <f>VLOOKUP(A124,'2018'!B:C,2,0)</f>
        <v>7.3280000000000003</v>
      </c>
    </row>
    <row r="125" spans="1:13" x14ac:dyDescent="0.2">
      <c r="A125" t="s">
        <v>46</v>
      </c>
      <c r="B125" t="s">
        <v>24</v>
      </c>
      <c r="C125">
        <v>2019</v>
      </c>
      <c r="D125">
        <v>7.109</v>
      </c>
      <c r="E125">
        <v>10.8</v>
      </c>
      <c r="F125">
        <v>0.92500000000000004</v>
      </c>
      <c r="G125">
        <v>73.8</v>
      </c>
      <c r="H125">
        <v>0.91200000000000003</v>
      </c>
      <c r="I125">
        <v>0.112</v>
      </c>
      <c r="J125">
        <v>0.436</v>
      </c>
      <c r="K125">
        <v>0.82199999999999995</v>
      </c>
      <c r="L125">
        <v>0.28499999999999998</v>
      </c>
      <c r="M125">
        <f>VLOOKUP(A125,'2019'!B:C,2,0)</f>
        <v>7.2779999999999996</v>
      </c>
    </row>
    <row r="126" spans="1:13" x14ac:dyDescent="0.2">
      <c r="A126" t="s">
        <v>46</v>
      </c>
      <c r="B126" t="s">
        <v>24</v>
      </c>
      <c r="C126">
        <v>2020</v>
      </c>
      <c r="D126">
        <v>7.0250000000000004</v>
      </c>
      <c r="E126">
        <v>10.73</v>
      </c>
      <c r="F126">
        <v>0.93100000000000005</v>
      </c>
      <c r="G126">
        <v>74</v>
      </c>
      <c r="H126">
        <v>0.88700000000000001</v>
      </c>
      <c r="I126">
        <v>0.05</v>
      </c>
      <c r="J126">
        <v>0.434</v>
      </c>
      <c r="K126">
        <v>0.79600000000000004</v>
      </c>
      <c r="L126">
        <v>0.307</v>
      </c>
    </row>
    <row r="127" spans="1:13" x14ac:dyDescent="0.2">
      <c r="A127" t="s">
        <v>47</v>
      </c>
      <c r="B127" t="s">
        <v>34</v>
      </c>
      <c r="C127">
        <v>2016</v>
      </c>
      <c r="D127">
        <v>2.6930000000000001</v>
      </c>
      <c r="E127">
        <v>6.7850000000000001</v>
      </c>
      <c r="F127">
        <v>0.28999999999999998</v>
      </c>
      <c r="G127">
        <v>44.9</v>
      </c>
      <c r="H127">
        <v>0.624</v>
      </c>
      <c r="I127">
        <v>3.3000000000000002E-2</v>
      </c>
      <c r="J127">
        <v>0.85899999999999999</v>
      </c>
      <c r="K127">
        <v>0.57899999999999996</v>
      </c>
      <c r="L127">
        <v>0.49399999999999999</v>
      </c>
    </row>
    <row r="128" spans="1:13" x14ac:dyDescent="0.2">
      <c r="A128" t="s">
        <v>47</v>
      </c>
      <c r="B128" t="s">
        <v>34</v>
      </c>
      <c r="C128">
        <v>2017</v>
      </c>
      <c r="D128">
        <v>3.476</v>
      </c>
      <c r="E128">
        <v>6.8170000000000002</v>
      </c>
      <c r="F128">
        <v>0.32</v>
      </c>
      <c r="G128">
        <v>45.2</v>
      </c>
      <c r="H128">
        <v>0.64500000000000002</v>
      </c>
      <c r="I128">
        <v>7.2999999999999995E-2</v>
      </c>
      <c r="J128">
        <v>0.89</v>
      </c>
      <c r="K128">
        <v>0.61399999999999999</v>
      </c>
      <c r="L128">
        <v>0.59899999999999998</v>
      </c>
      <c r="M128">
        <f>VLOOKUP(aggregated!A128,'2017'!A:C,3,0)</f>
        <v>2.6930000782012899</v>
      </c>
    </row>
    <row r="129" spans="1:13" x14ac:dyDescent="0.2">
      <c r="A129" t="s">
        <v>48</v>
      </c>
      <c r="B129" t="s">
        <v>34</v>
      </c>
      <c r="C129">
        <v>2015</v>
      </c>
      <c r="D129">
        <v>4.3230000000000004</v>
      </c>
      <c r="E129">
        <v>7.5270000000000001</v>
      </c>
      <c r="F129">
        <v>0.751</v>
      </c>
      <c r="G129">
        <v>46.7</v>
      </c>
      <c r="H129">
        <v>0.47399999999999998</v>
      </c>
      <c r="I129">
        <v>-2.9000000000000001E-2</v>
      </c>
      <c r="J129">
        <v>0.88900000000000001</v>
      </c>
      <c r="K129">
        <v>0.60699999999999998</v>
      </c>
      <c r="L129">
        <v>0.35799999999999998</v>
      </c>
      <c r="M129">
        <f>VLOOKUP(A129,'2015'!A:D,4,0)</f>
        <v>3.6669999999999998</v>
      </c>
    </row>
    <row r="130" spans="1:13" x14ac:dyDescent="0.2">
      <c r="A130" t="s">
        <v>48</v>
      </c>
      <c r="B130" t="s">
        <v>34</v>
      </c>
      <c r="C130">
        <v>2016</v>
      </c>
      <c r="D130">
        <v>4.0289999999999999</v>
      </c>
      <c r="E130">
        <v>7.431</v>
      </c>
      <c r="F130">
        <v>0.61599999999999999</v>
      </c>
      <c r="G130">
        <v>47.2</v>
      </c>
      <c r="H130">
        <v>0.52500000000000002</v>
      </c>
      <c r="I130">
        <v>5.1999999999999998E-2</v>
      </c>
      <c r="J130">
        <v>0.82</v>
      </c>
      <c r="K130">
        <v>0.58199999999999996</v>
      </c>
      <c r="L130">
        <v>0.46800000000000003</v>
      </c>
      <c r="M130">
        <f>VLOOKUP(A130,'2016'!A:D,4,FALSE)</f>
        <v>3.7629999999999999</v>
      </c>
    </row>
    <row r="131" spans="1:13" x14ac:dyDescent="0.2">
      <c r="A131" t="s">
        <v>48</v>
      </c>
      <c r="B131" t="s">
        <v>34</v>
      </c>
      <c r="C131">
        <v>2017</v>
      </c>
      <c r="D131">
        <v>4.5590000000000002</v>
      </c>
      <c r="E131">
        <v>7.37</v>
      </c>
      <c r="F131">
        <v>0.66100000000000003</v>
      </c>
      <c r="G131">
        <v>47.7</v>
      </c>
      <c r="H131">
        <v>0.61499999999999999</v>
      </c>
      <c r="I131">
        <v>8.0000000000000002E-3</v>
      </c>
      <c r="J131">
        <v>0.79200000000000004</v>
      </c>
      <c r="K131">
        <v>0.628</v>
      </c>
      <c r="L131">
        <v>0.53800000000000003</v>
      </c>
      <c r="M131">
        <f>VLOOKUP(aggregated!A131,'2017'!A:C,3,0)</f>
        <v>3.9360001087188698</v>
      </c>
    </row>
    <row r="132" spans="1:13" x14ac:dyDescent="0.2">
      <c r="A132" t="s">
        <v>48</v>
      </c>
      <c r="B132" t="s">
        <v>34</v>
      </c>
      <c r="C132">
        <v>2018</v>
      </c>
      <c r="D132">
        <v>4.4859999999999998</v>
      </c>
      <c r="E132">
        <v>7.3630000000000004</v>
      </c>
      <c r="F132">
        <v>0.57699999999999996</v>
      </c>
      <c r="G132">
        <v>48.2</v>
      </c>
      <c r="H132">
        <v>0.65</v>
      </c>
      <c r="I132">
        <v>2.4E-2</v>
      </c>
      <c r="J132">
        <v>0.76300000000000001</v>
      </c>
      <c r="K132">
        <v>0.55300000000000005</v>
      </c>
      <c r="L132">
        <v>0.54400000000000004</v>
      </c>
      <c r="M132">
        <f>VLOOKUP(A132,'2018'!B:C,2,0)</f>
        <v>4.3010000000000002</v>
      </c>
    </row>
    <row r="133" spans="1:13" x14ac:dyDescent="0.2">
      <c r="A133" t="s">
        <v>48</v>
      </c>
      <c r="B133" t="s">
        <v>34</v>
      </c>
      <c r="C133">
        <v>2019</v>
      </c>
      <c r="D133">
        <v>4.2510000000000003</v>
      </c>
      <c r="E133">
        <v>7.3650000000000002</v>
      </c>
      <c r="F133">
        <v>0.64</v>
      </c>
      <c r="G133">
        <v>48.7</v>
      </c>
      <c r="H133">
        <v>0.53700000000000003</v>
      </c>
      <c r="I133">
        <v>5.5E-2</v>
      </c>
      <c r="J133">
        <v>0.83199999999999996</v>
      </c>
      <c r="K133">
        <v>0.58699999999999997</v>
      </c>
      <c r="L133">
        <v>0.46</v>
      </c>
      <c r="M133">
        <f>VLOOKUP(A133,'2019'!B:C,2,0)</f>
        <v>4.3499999999999996</v>
      </c>
    </row>
    <row r="134" spans="1:13" x14ac:dyDescent="0.2">
      <c r="A134" t="s">
        <v>49</v>
      </c>
      <c r="B134" t="s">
        <v>20</v>
      </c>
      <c r="C134">
        <v>2015</v>
      </c>
      <c r="D134">
        <v>6.5330000000000004</v>
      </c>
      <c r="E134">
        <v>10.07</v>
      </c>
      <c r="F134">
        <v>0.82699999999999996</v>
      </c>
      <c r="G134">
        <v>69.599999999999994</v>
      </c>
      <c r="H134">
        <v>0.76900000000000002</v>
      </c>
      <c r="I134">
        <v>4.1000000000000002E-2</v>
      </c>
      <c r="J134">
        <v>0.81200000000000006</v>
      </c>
      <c r="K134">
        <v>0.80300000000000005</v>
      </c>
      <c r="L134">
        <v>0.33300000000000002</v>
      </c>
      <c r="M134">
        <f>VLOOKUP(A134,'2015'!A:D,4,0)</f>
        <v>6.67</v>
      </c>
    </row>
    <row r="135" spans="1:13" x14ac:dyDescent="0.2">
      <c r="A135" t="s">
        <v>49</v>
      </c>
      <c r="B135" t="s">
        <v>20</v>
      </c>
      <c r="C135">
        <v>2016</v>
      </c>
      <c r="D135">
        <v>6.5789999999999997</v>
      </c>
      <c r="E135">
        <v>10.074</v>
      </c>
      <c r="F135">
        <v>0.84099999999999997</v>
      </c>
      <c r="G135">
        <v>69.7</v>
      </c>
      <c r="H135">
        <v>0.65200000000000002</v>
      </c>
      <c r="I135">
        <v>0.10199999999999999</v>
      </c>
      <c r="J135">
        <v>0.85799999999999998</v>
      </c>
      <c r="K135">
        <v>0.86899999999999999</v>
      </c>
      <c r="L135">
        <v>0.28299999999999997</v>
      </c>
      <c r="M135">
        <f>VLOOKUP(A135,'2016'!A:D,4,FALSE)</f>
        <v>6.7050000000000001</v>
      </c>
    </row>
    <row r="136" spans="1:13" x14ac:dyDescent="0.2">
      <c r="A136" t="s">
        <v>49</v>
      </c>
      <c r="B136" t="s">
        <v>20</v>
      </c>
      <c r="C136">
        <v>2017</v>
      </c>
      <c r="D136">
        <v>6.32</v>
      </c>
      <c r="E136">
        <v>10.071999999999999</v>
      </c>
      <c r="F136">
        <v>0.88</v>
      </c>
      <c r="G136">
        <v>69.8</v>
      </c>
      <c r="H136">
        <v>0.79</v>
      </c>
      <c r="I136">
        <v>-0.02</v>
      </c>
      <c r="J136">
        <v>0.83599999999999997</v>
      </c>
      <c r="K136">
        <v>0.83799999999999997</v>
      </c>
      <c r="L136">
        <v>0.29099999999999998</v>
      </c>
      <c r="M136">
        <f>VLOOKUP(aggregated!A136,'2017'!A:C,3,0)</f>
        <v>6.65199995040894</v>
      </c>
    </row>
    <row r="137" spans="1:13" x14ac:dyDescent="0.2">
      <c r="A137" t="s">
        <v>49</v>
      </c>
      <c r="B137" t="s">
        <v>20</v>
      </c>
      <c r="C137">
        <v>2018</v>
      </c>
      <c r="D137">
        <v>6.4359999999999999</v>
      </c>
      <c r="E137">
        <v>10.097</v>
      </c>
      <c r="F137">
        <v>0.89</v>
      </c>
      <c r="G137">
        <v>69.900000000000006</v>
      </c>
      <c r="H137">
        <v>0.78900000000000003</v>
      </c>
      <c r="I137">
        <v>-0.06</v>
      </c>
      <c r="J137">
        <v>0.81599999999999995</v>
      </c>
      <c r="K137">
        <v>0.83299999999999996</v>
      </c>
      <c r="L137">
        <v>0.27600000000000002</v>
      </c>
      <c r="M137">
        <f>VLOOKUP(A137,'2018'!B:C,2,0)</f>
        <v>6.476</v>
      </c>
    </row>
    <row r="138" spans="1:13" x14ac:dyDescent="0.2">
      <c r="A138" t="s">
        <v>49</v>
      </c>
      <c r="B138" t="s">
        <v>20</v>
      </c>
      <c r="C138">
        <v>2019</v>
      </c>
      <c r="D138">
        <v>5.9420000000000002</v>
      </c>
      <c r="E138">
        <v>10.095000000000001</v>
      </c>
      <c r="F138">
        <v>0.86899999999999999</v>
      </c>
      <c r="G138">
        <v>70</v>
      </c>
      <c r="H138">
        <v>0.65900000000000003</v>
      </c>
      <c r="I138">
        <v>-0.10299999999999999</v>
      </c>
      <c r="J138">
        <v>0.86</v>
      </c>
      <c r="K138">
        <v>0.80900000000000005</v>
      </c>
      <c r="L138">
        <v>0.33700000000000002</v>
      </c>
      <c r="M138">
        <f>VLOOKUP(A138,'2019'!B:C,2,0)</f>
        <v>6.444</v>
      </c>
    </row>
    <row r="139" spans="1:13" x14ac:dyDescent="0.2">
      <c r="A139" t="s">
        <v>49</v>
      </c>
      <c r="B139" t="s">
        <v>20</v>
      </c>
      <c r="C139">
        <v>2020</v>
      </c>
      <c r="D139">
        <v>6.1509999999999998</v>
      </c>
      <c r="E139">
        <v>10.02</v>
      </c>
      <c r="F139">
        <v>0.88800000000000001</v>
      </c>
      <c r="G139">
        <v>70.099999999999994</v>
      </c>
      <c r="H139">
        <v>0.78100000000000003</v>
      </c>
      <c r="I139">
        <v>3.3000000000000002E-2</v>
      </c>
      <c r="J139">
        <v>0.81200000000000006</v>
      </c>
      <c r="K139">
        <v>0.81499999999999995</v>
      </c>
      <c r="L139">
        <v>0.33600000000000002</v>
      </c>
    </row>
    <row r="140" spans="1:13" x14ac:dyDescent="0.2">
      <c r="A140" t="s">
        <v>50</v>
      </c>
      <c r="B140" t="s">
        <v>51</v>
      </c>
      <c r="C140">
        <v>2015</v>
      </c>
      <c r="D140">
        <v>5.3040000000000003</v>
      </c>
      <c r="E140">
        <v>9.4489999999999998</v>
      </c>
      <c r="F140">
        <v>0.79400000000000004</v>
      </c>
      <c r="G140">
        <v>68.400000000000006</v>
      </c>
      <c r="I140">
        <v>-0.24399999999999999</v>
      </c>
      <c r="K140">
        <v>0.80900000000000005</v>
      </c>
      <c r="L140">
        <v>0.17100000000000001</v>
      </c>
      <c r="M140">
        <f>VLOOKUP(A140,'2015'!A:D,4,0)</f>
        <v>5.14</v>
      </c>
    </row>
    <row r="141" spans="1:13" x14ac:dyDescent="0.2">
      <c r="A141" t="s">
        <v>50</v>
      </c>
      <c r="B141" t="s">
        <v>51</v>
      </c>
      <c r="C141">
        <v>2016</v>
      </c>
      <c r="D141">
        <v>5.3250000000000002</v>
      </c>
      <c r="E141">
        <v>9.51</v>
      </c>
      <c r="F141">
        <v>0.74199999999999999</v>
      </c>
      <c r="G141">
        <v>68.7</v>
      </c>
      <c r="I141">
        <v>-0.22800000000000001</v>
      </c>
      <c r="K141">
        <v>0.82599999999999996</v>
      </c>
      <c r="L141">
        <v>0.14599999999999999</v>
      </c>
      <c r="M141">
        <f>VLOOKUP(A141,'2016'!A:D,4,FALSE)</f>
        <v>5.2450000000000001</v>
      </c>
    </row>
    <row r="142" spans="1:13" x14ac:dyDescent="0.2">
      <c r="A142" t="s">
        <v>50</v>
      </c>
      <c r="B142" t="s">
        <v>51</v>
      </c>
      <c r="C142">
        <v>2017</v>
      </c>
      <c r="D142">
        <v>5.0990000000000002</v>
      </c>
      <c r="E142">
        <v>9.5709999999999997</v>
      </c>
      <c r="F142">
        <v>0.77200000000000002</v>
      </c>
      <c r="G142">
        <v>69</v>
      </c>
      <c r="H142">
        <v>0.878</v>
      </c>
      <c r="I142">
        <v>-0.17499999999999999</v>
      </c>
      <c r="K142">
        <v>0.82099999999999995</v>
      </c>
      <c r="L142">
        <v>0.214</v>
      </c>
      <c r="M142">
        <f>VLOOKUP(aggregated!A142,'2017'!A:C,3,0)</f>
        <v>5.2729997634887704</v>
      </c>
    </row>
    <row r="143" spans="1:13" x14ac:dyDescent="0.2">
      <c r="A143" t="s">
        <v>50</v>
      </c>
      <c r="B143" t="s">
        <v>51</v>
      </c>
      <c r="C143">
        <v>2018</v>
      </c>
      <c r="D143">
        <v>5.1310000000000002</v>
      </c>
      <c r="E143">
        <v>9.6319999999999997</v>
      </c>
      <c r="F143">
        <v>0.78800000000000003</v>
      </c>
      <c r="G143">
        <v>69.3</v>
      </c>
      <c r="H143">
        <v>0.89500000000000002</v>
      </c>
      <c r="I143">
        <v>-0.159</v>
      </c>
      <c r="K143">
        <v>0.85599999999999998</v>
      </c>
      <c r="L143">
        <v>0.19</v>
      </c>
      <c r="M143">
        <f>VLOOKUP(A143,'2018'!B:C,2,0)</f>
        <v>5.2460000000000004</v>
      </c>
    </row>
    <row r="144" spans="1:13" x14ac:dyDescent="0.2">
      <c r="A144" t="s">
        <v>50</v>
      </c>
      <c r="B144" t="s">
        <v>51</v>
      </c>
      <c r="C144">
        <v>2019</v>
      </c>
      <c r="D144">
        <v>5.1440000000000001</v>
      </c>
      <c r="E144">
        <v>9.6880000000000006</v>
      </c>
      <c r="F144">
        <v>0.82199999999999995</v>
      </c>
      <c r="G144">
        <v>69.599999999999994</v>
      </c>
      <c r="H144">
        <v>0.92700000000000005</v>
      </c>
      <c r="I144">
        <v>-0.17299999999999999</v>
      </c>
      <c r="K144">
        <v>0.89100000000000001</v>
      </c>
      <c r="L144">
        <v>0.14699999999999999</v>
      </c>
      <c r="M144">
        <f>VLOOKUP(A144,'2019'!B:C,2,0)</f>
        <v>5.1909999999999998</v>
      </c>
    </row>
    <row r="145" spans="1:13" x14ac:dyDescent="0.2">
      <c r="A145" t="s">
        <v>50</v>
      </c>
      <c r="B145" t="s">
        <v>51</v>
      </c>
      <c r="C145">
        <v>2020</v>
      </c>
      <c r="D145">
        <v>5.7709999999999999</v>
      </c>
      <c r="E145">
        <v>9.702</v>
      </c>
      <c r="F145">
        <v>0.80800000000000005</v>
      </c>
      <c r="G145">
        <v>69.900000000000006</v>
      </c>
      <c r="H145">
        <v>0.89100000000000001</v>
      </c>
      <c r="I145">
        <v>-0.10299999999999999</v>
      </c>
      <c r="K145">
        <v>0.78900000000000003</v>
      </c>
      <c r="L145">
        <v>0.245</v>
      </c>
    </row>
    <row r="146" spans="1:13" x14ac:dyDescent="0.2">
      <c r="A146" t="s">
        <v>52</v>
      </c>
      <c r="B146" t="s">
        <v>20</v>
      </c>
      <c r="C146">
        <v>2015</v>
      </c>
      <c r="D146">
        <v>6.3879999999999999</v>
      </c>
      <c r="E146">
        <v>9.5640000000000001</v>
      </c>
      <c r="F146">
        <v>0.89</v>
      </c>
      <c r="G146">
        <v>66.8</v>
      </c>
      <c r="H146">
        <v>0.79100000000000004</v>
      </c>
      <c r="I146">
        <v>-0.1</v>
      </c>
      <c r="J146">
        <v>0.84299999999999997</v>
      </c>
      <c r="K146">
        <v>0.83899999999999997</v>
      </c>
      <c r="L146">
        <v>0.29199999999999998</v>
      </c>
      <c r="M146">
        <f>VLOOKUP(A146,'2015'!A:D,4,0)</f>
        <v>6.4770000000000003</v>
      </c>
    </row>
    <row r="147" spans="1:13" x14ac:dyDescent="0.2">
      <c r="A147" t="s">
        <v>52</v>
      </c>
      <c r="B147" t="s">
        <v>20</v>
      </c>
      <c r="C147">
        <v>2016</v>
      </c>
      <c r="D147">
        <v>6.234</v>
      </c>
      <c r="E147">
        <v>9.5709999999999997</v>
      </c>
      <c r="F147">
        <v>0.88200000000000001</v>
      </c>
      <c r="G147">
        <v>67.099999999999994</v>
      </c>
      <c r="H147">
        <v>0.83499999999999996</v>
      </c>
      <c r="I147">
        <v>-0.1</v>
      </c>
      <c r="J147">
        <v>0.89800000000000002</v>
      </c>
      <c r="K147">
        <v>0.79400000000000004</v>
      </c>
      <c r="L147">
        <v>0.29399999999999998</v>
      </c>
      <c r="M147">
        <f>VLOOKUP(A147,'2016'!A:D,4,FALSE)</f>
        <v>6.4809999999999999</v>
      </c>
    </row>
    <row r="148" spans="1:13" x14ac:dyDescent="0.2">
      <c r="A148" t="s">
        <v>52</v>
      </c>
      <c r="B148" t="s">
        <v>20</v>
      </c>
      <c r="C148">
        <v>2017</v>
      </c>
      <c r="D148">
        <v>6.157</v>
      </c>
      <c r="E148">
        <v>9.5690000000000008</v>
      </c>
      <c r="F148">
        <v>0.90900000000000003</v>
      </c>
      <c r="G148">
        <v>67.400000000000006</v>
      </c>
      <c r="H148">
        <v>0.83799999999999997</v>
      </c>
      <c r="I148">
        <v>-0.157</v>
      </c>
      <c r="J148">
        <v>0.875</v>
      </c>
      <c r="K148">
        <v>0.83699999999999997</v>
      </c>
      <c r="L148">
        <v>0.29899999999999999</v>
      </c>
      <c r="M148">
        <f>VLOOKUP(aggregated!A148,'2017'!A:C,3,0)</f>
        <v>6.3569998741149902</v>
      </c>
    </row>
    <row r="149" spans="1:13" x14ac:dyDescent="0.2">
      <c r="A149" t="s">
        <v>52</v>
      </c>
      <c r="B149" t="s">
        <v>20</v>
      </c>
      <c r="C149">
        <v>2018</v>
      </c>
      <c r="D149">
        <v>5.984</v>
      </c>
      <c r="E149">
        <v>9.5790000000000006</v>
      </c>
      <c r="F149">
        <v>0.871</v>
      </c>
      <c r="G149">
        <v>67.7</v>
      </c>
      <c r="H149">
        <v>0.85099999999999998</v>
      </c>
      <c r="I149">
        <v>-0.14799999999999999</v>
      </c>
      <c r="J149">
        <v>0.85499999999999998</v>
      </c>
      <c r="K149">
        <v>0.82499999999999996</v>
      </c>
      <c r="L149">
        <v>0.30099999999999999</v>
      </c>
      <c r="M149">
        <f>VLOOKUP(A149,'2018'!B:C,2,0)</f>
        <v>6.26</v>
      </c>
    </row>
    <row r="150" spans="1:13" x14ac:dyDescent="0.2">
      <c r="A150" t="s">
        <v>52</v>
      </c>
      <c r="B150" t="s">
        <v>20</v>
      </c>
      <c r="C150">
        <v>2019</v>
      </c>
      <c r="D150">
        <v>6.35</v>
      </c>
      <c r="E150">
        <v>9.5980000000000008</v>
      </c>
      <c r="F150">
        <v>0.873</v>
      </c>
      <c r="G150">
        <v>68</v>
      </c>
      <c r="H150">
        <v>0.82199999999999995</v>
      </c>
      <c r="I150">
        <v>-0.17199999999999999</v>
      </c>
      <c r="J150">
        <v>0.85399999999999998</v>
      </c>
      <c r="K150">
        <v>0.82199999999999995</v>
      </c>
      <c r="L150">
        <v>0.32200000000000001</v>
      </c>
      <c r="M150">
        <f>VLOOKUP(A150,'2019'!B:C,2,0)</f>
        <v>6.125</v>
      </c>
    </row>
    <row r="151" spans="1:13" x14ac:dyDescent="0.2">
      <c r="A151" t="s">
        <v>52</v>
      </c>
      <c r="B151" t="s">
        <v>20</v>
      </c>
      <c r="C151">
        <v>2020</v>
      </c>
      <c r="D151">
        <v>5.7089999999999996</v>
      </c>
      <c r="E151">
        <v>9.4949999999999992</v>
      </c>
      <c r="F151">
        <v>0.79700000000000004</v>
      </c>
      <c r="G151">
        <v>68.3</v>
      </c>
      <c r="H151">
        <v>0.84</v>
      </c>
      <c r="I151">
        <v>-8.5000000000000006E-2</v>
      </c>
      <c r="J151">
        <v>0.80800000000000005</v>
      </c>
      <c r="K151">
        <v>0.79500000000000004</v>
      </c>
      <c r="L151">
        <v>0.34</v>
      </c>
    </row>
    <row r="152" spans="1:13" x14ac:dyDescent="0.2">
      <c r="A152" t="s">
        <v>53</v>
      </c>
      <c r="B152" t="s">
        <v>34</v>
      </c>
      <c r="C152">
        <v>2018</v>
      </c>
      <c r="D152">
        <v>3.9729999999999999</v>
      </c>
      <c r="E152">
        <v>8.0280000000000005</v>
      </c>
      <c r="F152">
        <v>0.621</v>
      </c>
      <c r="G152">
        <v>57.2</v>
      </c>
      <c r="H152">
        <v>0.56000000000000005</v>
      </c>
      <c r="I152">
        <v>8.5999999999999993E-2</v>
      </c>
      <c r="J152">
        <v>0.79400000000000004</v>
      </c>
      <c r="K152">
        <v>0.748</v>
      </c>
      <c r="L152">
        <v>0.33700000000000002</v>
      </c>
    </row>
    <row r="153" spans="1:13" x14ac:dyDescent="0.2">
      <c r="A153" t="s">
        <v>53</v>
      </c>
      <c r="B153" t="s">
        <v>34</v>
      </c>
      <c r="C153">
        <v>2019</v>
      </c>
      <c r="D153">
        <v>4.609</v>
      </c>
      <c r="E153">
        <v>8.0329999999999995</v>
      </c>
      <c r="F153">
        <v>0.63200000000000001</v>
      </c>
      <c r="G153">
        <v>57.5</v>
      </c>
      <c r="H153">
        <v>0.53800000000000003</v>
      </c>
      <c r="I153">
        <v>7.6999999999999999E-2</v>
      </c>
      <c r="J153">
        <v>0.76200000000000001</v>
      </c>
      <c r="K153">
        <v>0.73599999999999999</v>
      </c>
      <c r="L153">
        <v>0.33600000000000002</v>
      </c>
      <c r="M153">
        <f>VLOOKUP(A153,'2019'!B:C,2,0)</f>
        <v>3.9729999999999999</v>
      </c>
    </row>
    <row r="154" spans="1:13" x14ac:dyDescent="0.2">
      <c r="A154" t="s">
        <v>54</v>
      </c>
      <c r="B154" t="s">
        <v>34</v>
      </c>
      <c r="C154">
        <v>2015</v>
      </c>
      <c r="D154">
        <v>4.6909999999999998</v>
      </c>
      <c r="E154">
        <v>8.2430000000000003</v>
      </c>
      <c r="F154">
        <v>0.64200000000000002</v>
      </c>
      <c r="G154">
        <v>56.1</v>
      </c>
      <c r="H154">
        <v>0.85</v>
      </c>
      <c r="I154">
        <v>-0.104</v>
      </c>
      <c r="J154">
        <v>0.84099999999999997</v>
      </c>
      <c r="K154">
        <v>0.60599999999999998</v>
      </c>
      <c r="L154">
        <v>0.26100000000000001</v>
      </c>
      <c r="M154">
        <f>VLOOKUP(A154,'2015'!A:D,4,0)</f>
        <v>3.9889999999999999</v>
      </c>
    </row>
    <row r="155" spans="1:13" x14ac:dyDescent="0.2">
      <c r="A155" t="s">
        <v>54</v>
      </c>
      <c r="B155" t="s">
        <v>34</v>
      </c>
      <c r="C155">
        <v>2016</v>
      </c>
      <c r="D155">
        <v>4.1189999999999998</v>
      </c>
      <c r="E155">
        <v>8.19</v>
      </c>
      <c r="F155">
        <v>0.61499999999999999</v>
      </c>
      <c r="G155">
        <v>56.7</v>
      </c>
      <c r="H155">
        <v>0.78600000000000003</v>
      </c>
      <c r="I155">
        <v>-7.1999999999999995E-2</v>
      </c>
      <c r="J155">
        <v>0.79</v>
      </c>
      <c r="K155">
        <v>0.61</v>
      </c>
      <c r="L155">
        <v>0.30399999999999999</v>
      </c>
      <c r="M155">
        <f>VLOOKUP(A155,'2016'!A:D,4,FALSE)</f>
        <v>4.2359999999999998</v>
      </c>
    </row>
    <row r="156" spans="1:13" x14ac:dyDescent="0.2">
      <c r="A156" t="s">
        <v>54</v>
      </c>
      <c r="B156" t="s">
        <v>34</v>
      </c>
      <c r="C156">
        <v>2017</v>
      </c>
      <c r="D156">
        <v>4.8840000000000003</v>
      </c>
      <c r="E156">
        <v>8.1460000000000008</v>
      </c>
      <c r="F156">
        <v>0.65500000000000003</v>
      </c>
      <c r="G156">
        <v>57.3</v>
      </c>
      <c r="H156">
        <v>0.77800000000000002</v>
      </c>
      <c r="I156">
        <v>-0.13100000000000001</v>
      </c>
      <c r="J156">
        <v>0.76300000000000001</v>
      </c>
      <c r="K156">
        <v>0.59899999999999998</v>
      </c>
      <c r="L156">
        <v>0.38200000000000001</v>
      </c>
      <c r="M156">
        <f>VLOOKUP(aggregated!A156,'2017'!A:C,3,0)</f>
        <v>4.2909998893737802</v>
      </c>
    </row>
    <row r="157" spans="1:13" x14ac:dyDescent="0.2">
      <c r="A157" t="s">
        <v>54</v>
      </c>
      <c r="B157" t="s">
        <v>34</v>
      </c>
      <c r="C157">
        <v>2018</v>
      </c>
      <c r="D157">
        <v>5.49</v>
      </c>
      <c r="E157">
        <v>8.1359999999999992</v>
      </c>
      <c r="F157">
        <v>0.621</v>
      </c>
      <c r="G157">
        <v>57.9</v>
      </c>
      <c r="H157">
        <v>0.69899999999999995</v>
      </c>
      <c r="I157">
        <v>-9.1999999999999998E-2</v>
      </c>
      <c r="J157">
        <v>0.73799999999999999</v>
      </c>
      <c r="K157">
        <v>0.58799999999999997</v>
      </c>
      <c r="L157">
        <v>0.44800000000000001</v>
      </c>
      <c r="M157">
        <f>VLOOKUP(A157,'2018'!B:C,2,0)</f>
        <v>4.5590000000000002</v>
      </c>
    </row>
    <row r="158" spans="1:13" x14ac:dyDescent="0.2">
      <c r="A158" t="s">
        <v>54</v>
      </c>
      <c r="B158" t="s">
        <v>34</v>
      </c>
      <c r="C158">
        <v>2019</v>
      </c>
      <c r="D158">
        <v>5.2130000000000001</v>
      </c>
      <c r="E158">
        <v>8.1010000000000009</v>
      </c>
      <c r="F158">
        <v>0.625</v>
      </c>
      <c r="G158">
        <v>58.5</v>
      </c>
      <c r="H158">
        <v>0.68600000000000005</v>
      </c>
      <c r="I158">
        <v>-4.5999999999999999E-2</v>
      </c>
      <c r="J158">
        <v>0.74099999999999999</v>
      </c>
      <c r="K158">
        <v>0.64500000000000002</v>
      </c>
      <c r="L158">
        <v>0.40500000000000003</v>
      </c>
      <c r="M158">
        <f>VLOOKUP(A158,'2019'!B:C,2,0)</f>
        <v>4.8120000000000003</v>
      </c>
    </row>
    <row r="159" spans="1:13" x14ac:dyDescent="0.2">
      <c r="A159" t="s">
        <v>55</v>
      </c>
      <c r="B159" t="s">
        <v>34</v>
      </c>
      <c r="C159">
        <v>2015</v>
      </c>
      <c r="D159">
        <v>3.903</v>
      </c>
      <c r="E159">
        <v>6.9710000000000001</v>
      </c>
      <c r="F159">
        <v>0.76700000000000002</v>
      </c>
      <c r="G159">
        <v>52.1</v>
      </c>
      <c r="H159">
        <v>0.57399999999999995</v>
      </c>
      <c r="I159">
        <v>-4.8000000000000001E-2</v>
      </c>
      <c r="J159">
        <v>0.86599999999999999</v>
      </c>
      <c r="K159">
        <v>0.58899999999999997</v>
      </c>
      <c r="L159">
        <v>0.30099999999999999</v>
      </c>
      <c r="M159">
        <f>VLOOKUP(A159,'2015'!A:D,4,0)</f>
        <v>4.5170000000000003</v>
      </c>
    </row>
    <row r="160" spans="1:13" x14ac:dyDescent="0.2">
      <c r="A160" t="s">
        <v>55</v>
      </c>
      <c r="B160" t="s">
        <v>34</v>
      </c>
      <c r="C160">
        <v>2016</v>
      </c>
      <c r="D160">
        <v>4.5220000000000002</v>
      </c>
      <c r="E160">
        <v>6.9619999999999997</v>
      </c>
      <c r="F160">
        <v>0.86399999999999999</v>
      </c>
      <c r="G160">
        <v>52.5</v>
      </c>
      <c r="H160">
        <v>0.63700000000000001</v>
      </c>
      <c r="I160">
        <v>-2.4E-2</v>
      </c>
      <c r="J160">
        <v>0.875</v>
      </c>
      <c r="K160">
        <v>0.64600000000000002</v>
      </c>
      <c r="L160">
        <v>0.222</v>
      </c>
      <c r="M160">
        <f>VLOOKUP(A160,'2016'!A:D,4,FALSE)</f>
        <v>4.2720000000000002</v>
      </c>
    </row>
    <row r="161" spans="1:13" x14ac:dyDescent="0.2">
      <c r="A161" t="s">
        <v>55</v>
      </c>
      <c r="B161" t="s">
        <v>34</v>
      </c>
      <c r="C161">
        <v>2017</v>
      </c>
      <c r="D161">
        <v>4.3109999999999999</v>
      </c>
      <c r="E161">
        <v>6.9660000000000002</v>
      </c>
      <c r="F161">
        <v>0.67</v>
      </c>
      <c r="G161">
        <v>52.9</v>
      </c>
      <c r="H161">
        <v>0.70399999999999996</v>
      </c>
      <c r="I161">
        <v>6.8000000000000005E-2</v>
      </c>
      <c r="J161">
        <v>0.80900000000000005</v>
      </c>
      <c r="K161">
        <v>0.55100000000000005</v>
      </c>
      <c r="L161">
        <v>0.40400000000000003</v>
      </c>
      <c r="M161">
        <f>VLOOKUP(aggregated!A161,'2017'!A:C,3,0)</f>
        <v>4.2800002098083496</v>
      </c>
    </row>
    <row r="162" spans="1:13" x14ac:dyDescent="0.2">
      <c r="A162" t="s">
        <v>56</v>
      </c>
      <c r="B162" t="s">
        <v>20</v>
      </c>
      <c r="C162">
        <v>2015</v>
      </c>
      <c r="D162">
        <v>6.8540000000000001</v>
      </c>
      <c r="E162">
        <v>9.7989999999999995</v>
      </c>
      <c r="F162">
        <v>0.878</v>
      </c>
      <c r="G162">
        <v>70.7</v>
      </c>
      <c r="H162">
        <v>0.90700000000000003</v>
      </c>
      <c r="I162">
        <v>-5.8999999999999997E-2</v>
      </c>
      <c r="J162">
        <v>0.76100000000000001</v>
      </c>
      <c r="K162">
        <v>0.85</v>
      </c>
      <c r="L162">
        <v>0.28599999999999998</v>
      </c>
      <c r="M162">
        <f>VLOOKUP(A162,'2015'!A:D,4,0)</f>
        <v>7.226</v>
      </c>
    </row>
    <row r="163" spans="1:13" x14ac:dyDescent="0.2">
      <c r="A163" t="s">
        <v>56</v>
      </c>
      <c r="B163" t="s">
        <v>20</v>
      </c>
      <c r="C163">
        <v>2016</v>
      </c>
      <c r="D163">
        <v>7.1360000000000001</v>
      </c>
      <c r="E163">
        <v>9.83</v>
      </c>
      <c r="F163">
        <v>0.90100000000000002</v>
      </c>
      <c r="G163">
        <v>70.900000000000006</v>
      </c>
      <c r="H163">
        <v>0.873</v>
      </c>
      <c r="I163">
        <v>-3.2000000000000001E-2</v>
      </c>
      <c r="J163">
        <v>0.78100000000000003</v>
      </c>
      <c r="K163">
        <v>0.874</v>
      </c>
      <c r="L163">
        <v>0.28100000000000003</v>
      </c>
      <c r="M163">
        <f>VLOOKUP(A163,'2016'!A:D,4,FALSE)</f>
        <v>7.0869999999999997</v>
      </c>
    </row>
    <row r="164" spans="1:13" x14ac:dyDescent="0.2">
      <c r="A164" t="s">
        <v>56</v>
      </c>
      <c r="B164" t="s">
        <v>20</v>
      </c>
      <c r="C164">
        <v>2017</v>
      </c>
      <c r="D164">
        <v>7.2249999999999996</v>
      </c>
      <c r="E164">
        <v>9.8580000000000005</v>
      </c>
      <c r="F164">
        <v>0.92200000000000004</v>
      </c>
      <c r="G164">
        <v>71.099999999999994</v>
      </c>
      <c r="H164">
        <v>0.93600000000000005</v>
      </c>
      <c r="I164">
        <v>-7.5999999999999998E-2</v>
      </c>
      <c r="J164">
        <v>0.74199999999999999</v>
      </c>
      <c r="K164">
        <v>0.874</v>
      </c>
      <c r="L164">
        <v>0.27500000000000002</v>
      </c>
      <c r="M164">
        <f>VLOOKUP(aggregated!A164,'2017'!A:C,3,0)</f>
        <v>7.0789999961853001</v>
      </c>
    </row>
    <row r="165" spans="1:13" x14ac:dyDescent="0.2">
      <c r="A165" t="s">
        <v>56</v>
      </c>
      <c r="B165" t="s">
        <v>20</v>
      </c>
      <c r="C165">
        <v>2018</v>
      </c>
      <c r="D165">
        <v>7.141</v>
      </c>
      <c r="E165">
        <v>9.8740000000000006</v>
      </c>
      <c r="F165">
        <v>0.876</v>
      </c>
      <c r="G165">
        <v>71.3</v>
      </c>
      <c r="H165">
        <v>0.94199999999999995</v>
      </c>
      <c r="I165">
        <v>-0.107</v>
      </c>
      <c r="J165">
        <v>0.78100000000000003</v>
      </c>
      <c r="K165">
        <v>0.87</v>
      </c>
      <c r="L165">
        <v>0.32600000000000001</v>
      </c>
      <c r="M165">
        <f>VLOOKUP(A165,'2018'!B:C,2,0)</f>
        <v>7.0720000000000001</v>
      </c>
    </row>
    <row r="166" spans="1:13" x14ac:dyDescent="0.2">
      <c r="A166" t="s">
        <v>56</v>
      </c>
      <c r="B166" t="s">
        <v>20</v>
      </c>
      <c r="C166">
        <v>2019</v>
      </c>
      <c r="D166">
        <v>6.9980000000000002</v>
      </c>
      <c r="E166">
        <v>9.8849999999999998</v>
      </c>
      <c r="F166">
        <v>0.90600000000000003</v>
      </c>
      <c r="G166">
        <v>71.5</v>
      </c>
      <c r="H166">
        <v>0.92700000000000005</v>
      </c>
      <c r="I166">
        <v>-0.14599999999999999</v>
      </c>
      <c r="J166">
        <v>0.83599999999999997</v>
      </c>
      <c r="K166">
        <v>0.84799999999999998</v>
      </c>
      <c r="L166">
        <v>0.30299999999999999</v>
      </c>
      <c r="M166">
        <f>VLOOKUP(A166,'2019'!B:C,2,0)</f>
        <v>7.1669999999999998</v>
      </c>
    </row>
    <row r="167" spans="1:13" x14ac:dyDescent="0.2">
      <c r="A167" t="s">
        <v>57</v>
      </c>
      <c r="B167" t="s">
        <v>15</v>
      </c>
      <c r="C167">
        <v>2015</v>
      </c>
      <c r="D167">
        <v>5.2050000000000001</v>
      </c>
      <c r="E167">
        <v>10.103999999999999</v>
      </c>
      <c r="F167">
        <v>0.76800000000000002</v>
      </c>
      <c r="G167">
        <v>68.400000000000006</v>
      </c>
      <c r="H167">
        <v>0.69399999999999995</v>
      </c>
      <c r="I167">
        <v>-9.6000000000000002E-2</v>
      </c>
      <c r="J167">
        <v>0.84899999999999998</v>
      </c>
      <c r="K167">
        <v>0.60899999999999999</v>
      </c>
      <c r="L167">
        <v>0.29399999999999998</v>
      </c>
      <c r="M167">
        <f>VLOOKUP(A167,'2015'!A:D,4,0)</f>
        <v>5.7590000000000003</v>
      </c>
    </row>
    <row r="168" spans="1:13" x14ac:dyDescent="0.2">
      <c r="A168" t="s">
        <v>57</v>
      </c>
      <c r="B168" t="s">
        <v>15</v>
      </c>
      <c r="C168">
        <v>2016</v>
      </c>
      <c r="D168">
        <v>5.4169999999999998</v>
      </c>
      <c r="E168">
        <v>10.146000000000001</v>
      </c>
      <c r="F168">
        <v>0.79800000000000004</v>
      </c>
      <c r="G168">
        <v>69</v>
      </c>
      <c r="H168">
        <v>0.67200000000000004</v>
      </c>
      <c r="I168">
        <v>-6.5000000000000002E-2</v>
      </c>
      <c r="J168">
        <v>0.88400000000000001</v>
      </c>
      <c r="K168">
        <v>0.61399999999999999</v>
      </c>
      <c r="L168">
        <v>0.33700000000000002</v>
      </c>
      <c r="M168">
        <f>VLOOKUP(A168,'2016'!A:D,4,FALSE)</f>
        <v>5.4880000000000004</v>
      </c>
    </row>
    <row r="169" spans="1:13" x14ac:dyDescent="0.2">
      <c r="A169" t="s">
        <v>57</v>
      </c>
      <c r="B169" t="s">
        <v>15</v>
      </c>
      <c r="C169">
        <v>2017</v>
      </c>
      <c r="D169">
        <v>5.343</v>
      </c>
      <c r="E169">
        <v>10.189</v>
      </c>
      <c r="F169">
        <v>0.77</v>
      </c>
      <c r="G169">
        <v>69.599999999999994</v>
      </c>
      <c r="H169">
        <v>0.71599999999999997</v>
      </c>
      <c r="I169">
        <v>-0.104</v>
      </c>
      <c r="J169">
        <v>0.89200000000000002</v>
      </c>
      <c r="K169">
        <v>0.65500000000000003</v>
      </c>
      <c r="L169">
        <v>0.316</v>
      </c>
      <c r="M169">
        <f>VLOOKUP(aggregated!A169,'2017'!A:C,3,0)</f>
        <v>5.2930002212524396</v>
      </c>
    </row>
    <row r="170" spans="1:13" x14ac:dyDescent="0.2">
      <c r="A170" t="s">
        <v>57</v>
      </c>
      <c r="B170" t="s">
        <v>15</v>
      </c>
      <c r="C170">
        <v>2018</v>
      </c>
      <c r="D170">
        <v>5.5359999999999996</v>
      </c>
      <c r="E170">
        <v>10.224</v>
      </c>
      <c r="F170">
        <v>0.91</v>
      </c>
      <c r="G170">
        <v>70.2</v>
      </c>
      <c r="H170">
        <v>0.69099999999999995</v>
      </c>
      <c r="I170">
        <v>-0.151</v>
      </c>
      <c r="J170">
        <v>0.92500000000000004</v>
      </c>
      <c r="K170">
        <v>0.58199999999999996</v>
      </c>
      <c r="L170">
        <v>0.28999999999999998</v>
      </c>
      <c r="M170">
        <f>VLOOKUP(A170,'2018'!B:C,2,0)</f>
        <v>5.3209999999999997</v>
      </c>
    </row>
    <row r="171" spans="1:13" x14ac:dyDescent="0.2">
      <c r="A171" t="s">
        <v>57</v>
      </c>
      <c r="B171" t="s">
        <v>15</v>
      </c>
      <c r="C171">
        <v>2019</v>
      </c>
      <c r="D171">
        <v>5.6260000000000003</v>
      </c>
      <c r="E171">
        <v>10.257999999999999</v>
      </c>
      <c r="F171">
        <v>0.93600000000000005</v>
      </c>
      <c r="G171">
        <v>70.8</v>
      </c>
      <c r="H171">
        <v>0.73899999999999999</v>
      </c>
      <c r="I171">
        <v>-0.13700000000000001</v>
      </c>
      <c r="J171">
        <v>0.93200000000000005</v>
      </c>
      <c r="K171">
        <v>0.55100000000000005</v>
      </c>
      <c r="L171">
        <v>0.26900000000000002</v>
      </c>
      <c r="M171">
        <f>VLOOKUP(A171,'2019'!B:C,2,0)</f>
        <v>5.4320000000000004</v>
      </c>
    </row>
    <row r="172" spans="1:13" x14ac:dyDescent="0.2">
      <c r="A172" t="s">
        <v>57</v>
      </c>
      <c r="B172" t="s">
        <v>15</v>
      </c>
      <c r="C172">
        <v>2020</v>
      </c>
      <c r="D172">
        <v>6.508</v>
      </c>
      <c r="E172">
        <v>10.166</v>
      </c>
      <c r="F172">
        <v>0.92300000000000004</v>
      </c>
      <c r="G172">
        <v>71.400000000000006</v>
      </c>
      <c r="H172">
        <v>0.83699999999999997</v>
      </c>
      <c r="I172">
        <v>-6.3E-2</v>
      </c>
      <c r="J172">
        <v>0.96099999999999997</v>
      </c>
      <c r="K172">
        <v>0.74299999999999999</v>
      </c>
      <c r="L172">
        <v>0.28599999999999998</v>
      </c>
    </row>
    <row r="173" spans="1:13" x14ac:dyDescent="0.2">
      <c r="A173" t="s">
        <v>58</v>
      </c>
      <c r="B173" t="s">
        <v>26</v>
      </c>
      <c r="C173">
        <v>2015</v>
      </c>
      <c r="D173">
        <v>5.4390000000000001</v>
      </c>
      <c r="E173">
        <v>10.445</v>
      </c>
      <c r="F173">
        <v>0.77</v>
      </c>
      <c r="G173">
        <v>73.099999999999994</v>
      </c>
      <c r="H173">
        <v>0.628</v>
      </c>
      <c r="I173">
        <v>0.114</v>
      </c>
      <c r="J173">
        <v>0.89300000000000002</v>
      </c>
      <c r="K173">
        <v>0.747</v>
      </c>
      <c r="L173">
        <v>0.38300000000000001</v>
      </c>
      <c r="M173">
        <f>VLOOKUP(A173,'2015'!A:D,4,0)</f>
        <v>5.6890000000000001</v>
      </c>
    </row>
    <row r="174" spans="1:13" x14ac:dyDescent="0.2">
      <c r="A174" t="s">
        <v>58</v>
      </c>
      <c r="B174" t="s">
        <v>26</v>
      </c>
      <c r="C174">
        <v>2016</v>
      </c>
      <c r="D174">
        <v>5.7949999999999999</v>
      </c>
      <c r="E174">
        <v>10.506</v>
      </c>
      <c r="F174">
        <v>0.78600000000000003</v>
      </c>
      <c r="G174">
        <v>73.3</v>
      </c>
      <c r="H174">
        <v>0.75600000000000001</v>
      </c>
      <c r="I174">
        <v>-0.03</v>
      </c>
      <c r="J174">
        <v>0.89800000000000002</v>
      </c>
      <c r="K174">
        <v>0.74199999999999999</v>
      </c>
      <c r="L174">
        <v>0.33600000000000002</v>
      </c>
      <c r="M174">
        <f>VLOOKUP(A174,'2016'!A:D,4,FALSE)</f>
        <v>5.5460000000000003</v>
      </c>
    </row>
    <row r="175" spans="1:13" x14ac:dyDescent="0.2">
      <c r="A175" t="s">
        <v>58</v>
      </c>
      <c r="B175" t="s">
        <v>26</v>
      </c>
      <c r="C175">
        <v>2017</v>
      </c>
      <c r="D175">
        <v>6.0620000000000003</v>
      </c>
      <c r="E175">
        <v>10.539</v>
      </c>
      <c r="F175">
        <v>0.81899999999999995</v>
      </c>
      <c r="G175">
        <v>73.5</v>
      </c>
      <c r="H175">
        <v>0.81200000000000006</v>
      </c>
      <c r="I175">
        <v>4.2999999999999997E-2</v>
      </c>
      <c r="J175">
        <v>0.85099999999999998</v>
      </c>
      <c r="K175">
        <v>0.78400000000000003</v>
      </c>
      <c r="L175">
        <v>0.30099999999999999</v>
      </c>
      <c r="M175">
        <f>VLOOKUP(aggregated!A175,'2017'!A:C,3,0)</f>
        <v>5.6209998130798304</v>
      </c>
    </row>
    <row r="176" spans="1:13" x14ac:dyDescent="0.2">
      <c r="A176" t="s">
        <v>58</v>
      </c>
      <c r="B176" t="s">
        <v>26</v>
      </c>
      <c r="C176">
        <v>2018</v>
      </c>
      <c r="D176">
        <v>6.2759999999999998</v>
      </c>
      <c r="E176">
        <v>10.567</v>
      </c>
      <c r="F176">
        <v>0.82599999999999996</v>
      </c>
      <c r="G176">
        <v>73.7</v>
      </c>
      <c r="H176">
        <v>0.79400000000000004</v>
      </c>
      <c r="I176">
        <v>-2.1999999999999999E-2</v>
      </c>
      <c r="J176">
        <v>0.84799999999999998</v>
      </c>
      <c r="K176">
        <v>0.75</v>
      </c>
      <c r="L176">
        <v>0.29799999999999999</v>
      </c>
      <c r="M176">
        <f>VLOOKUP(A176,'2018'!B:C,2,0)</f>
        <v>5.7619999999999996</v>
      </c>
    </row>
    <row r="177" spans="1:13" x14ac:dyDescent="0.2">
      <c r="A177" t="s">
        <v>58</v>
      </c>
      <c r="B177" t="s">
        <v>26</v>
      </c>
      <c r="C177">
        <v>2019</v>
      </c>
      <c r="D177">
        <v>6.1369999999999996</v>
      </c>
      <c r="E177">
        <v>10.585000000000001</v>
      </c>
      <c r="F177">
        <v>0.77600000000000002</v>
      </c>
      <c r="G177">
        <v>73.900000000000006</v>
      </c>
      <c r="H177">
        <v>0.74</v>
      </c>
      <c r="I177">
        <v>-8.0000000000000002E-3</v>
      </c>
      <c r="J177">
        <v>0.86499999999999999</v>
      </c>
      <c r="K177">
        <v>0.76300000000000001</v>
      </c>
      <c r="L177">
        <v>0.28999999999999998</v>
      </c>
      <c r="M177">
        <f>VLOOKUP(A177,'2019'!B:C,2,0)</f>
        <v>6.0460000000000003</v>
      </c>
    </row>
    <row r="178" spans="1:13" x14ac:dyDescent="0.2">
      <c r="A178" t="s">
        <v>58</v>
      </c>
      <c r="B178" t="s">
        <v>26</v>
      </c>
      <c r="C178">
        <v>2020</v>
      </c>
      <c r="D178">
        <v>6.26</v>
      </c>
      <c r="F178">
        <v>0.80600000000000005</v>
      </c>
      <c r="G178">
        <v>74.099999999999994</v>
      </c>
      <c r="H178">
        <v>0.76300000000000001</v>
      </c>
      <c r="J178">
        <v>0.81599999999999995</v>
      </c>
      <c r="K178">
        <v>0.75900000000000001</v>
      </c>
      <c r="L178">
        <v>0.28399999999999997</v>
      </c>
    </row>
    <row r="179" spans="1:13" x14ac:dyDescent="0.2">
      <c r="A179" t="s">
        <v>59</v>
      </c>
      <c r="B179" t="s">
        <v>15</v>
      </c>
      <c r="C179">
        <v>2015</v>
      </c>
      <c r="D179">
        <v>6.6079999999999997</v>
      </c>
      <c r="E179">
        <v>10.496</v>
      </c>
      <c r="F179">
        <v>0.91100000000000003</v>
      </c>
      <c r="G179">
        <v>68.8</v>
      </c>
      <c r="H179">
        <v>0.80800000000000005</v>
      </c>
      <c r="I179">
        <v>-0.14599999999999999</v>
      </c>
      <c r="J179">
        <v>0.88600000000000001</v>
      </c>
      <c r="K179">
        <v>0.751</v>
      </c>
      <c r="L179">
        <v>0.20599999999999999</v>
      </c>
      <c r="M179">
        <f>VLOOKUP(A179,'2015'!A:D,4,0)</f>
        <v>6.5049999999999999</v>
      </c>
    </row>
    <row r="180" spans="1:13" x14ac:dyDescent="0.2">
      <c r="A180" t="s">
        <v>59</v>
      </c>
      <c r="B180" t="s">
        <v>15</v>
      </c>
      <c r="C180">
        <v>2016</v>
      </c>
      <c r="D180">
        <v>6.7359999999999998</v>
      </c>
      <c r="E180">
        <v>10.518000000000001</v>
      </c>
      <c r="F180">
        <v>0.93100000000000005</v>
      </c>
      <c r="G180">
        <v>69.3</v>
      </c>
      <c r="H180">
        <v>0.85</v>
      </c>
      <c r="I180">
        <v>-0.19700000000000001</v>
      </c>
      <c r="J180">
        <v>0.9</v>
      </c>
      <c r="K180">
        <v>0.75600000000000001</v>
      </c>
      <c r="L180">
        <v>0.20100000000000001</v>
      </c>
      <c r="M180">
        <f>VLOOKUP(A180,'2016'!A:D,4,FALSE)</f>
        <v>6.5960000000000001</v>
      </c>
    </row>
    <row r="181" spans="1:13" x14ac:dyDescent="0.2">
      <c r="A181" t="s">
        <v>59</v>
      </c>
      <c r="B181" t="s">
        <v>15</v>
      </c>
      <c r="C181">
        <v>2017</v>
      </c>
      <c r="D181">
        <v>6.79</v>
      </c>
      <c r="E181">
        <v>10.558</v>
      </c>
      <c r="F181">
        <v>0.90100000000000002</v>
      </c>
      <c r="G181">
        <v>69.8</v>
      </c>
      <c r="H181">
        <v>0.83199999999999996</v>
      </c>
      <c r="I181">
        <v>-0.17699999999999999</v>
      </c>
      <c r="J181">
        <v>0.86699999999999999</v>
      </c>
      <c r="K181">
        <v>0.73899999999999999</v>
      </c>
      <c r="L181">
        <v>0.22700000000000001</v>
      </c>
      <c r="M181">
        <f>VLOOKUP(aggregated!A181,'2017'!A:C,3,0)</f>
        <v>6.6090002059936497</v>
      </c>
    </row>
    <row r="182" spans="1:13" x14ac:dyDescent="0.2">
      <c r="A182" t="s">
        <v>59</v>
      </c>
      <c r="B182" t="s">
        <v>15</v>
      </c>
      <c r="C182">
        <v>2018</v>
      </c>
      <c r="D182">
        <v>7.0339999999999998</v>
      </c>
      <c r="E182">
        <v>10.583</v>
      </c>
      <c r="F182">
        <v>0.92900000000000005</v>
      </c>
      <c r="G182">
        <v>70.3</v>
      </c>
      <c r="H182">
        <v>0.79</v>
      </c>
      <c r="I182">
        <v>-0.29199999999999998</v>
      </c>
      <c r="J182">
        <v>0.85099999999999998</v>
      </c>
      <c r="K182">
        <v>0.71399999999999997</v>
      </c>
      <c r="L182">
        <v>0.17799999999999999</v>
      </c>
      <c r="M182">
        <f>VLOOKUP(A182,'2018'!B:C,2,0)</f>
        <v>6.7110000000000003</v>
      </c>
    </row>
    <row r="183" spans="1:13" x14ac:dyDescent="0.2">
      <c r="A183" t="s">
        <v>59</v>
      </c>
      <c r="B183" t="s">
        <v>15</v>
      </c>
      <c r="C183">
        <v>2020</v>
      </c>
      <c r="D183">
        <v>6.8970000000000002</v>
      </c>
      <c r="E183">
        <v>10.53</v>
      </c>
      <c r="F183">
        <v>0.96399999999999997</v>
      </c>
      <c r="G183">
        <v>71.3</v>
      </c>
      <c r="H183">
        <v>0.90600000000000003</v>
      </c>
      <c r="I183">
        <v>-0.127</v>
      </c>
      <c r="J183">
        <v>0.88400000000000001</v>
      </c>
      <c r="K183">
        <v>0.83199999999999996</v>
      </c>
      <c r="L183">
        <v>0.28999999999999998</v>
      </c>
    </row>
    <row r="184" spans="1:13" x14ac:dyDescent="0.2">
      <c r="A184" t="s">
        <v>60</v>
      </c>
      <c r="B184" t="s">
        <v>26</v>
      </c>
      <c r="C184">
        <v>2015</v>
      </c>
      <c r="D184">
        <v>7.5140000000000002</v>
      </c>
      <c r="E184">
        <v>10.878</v>
      </c>
      <c r="F184">
        <v>0.96</v>
      </c>
      <c r="G184">
        <v>71.5</v>
      </c>
      <c r="H184">
        <v>0.94099999999999995</v>
      </c>
      <c r="I184">
        <v>0.222</v>
      </c>
      <c r="J184">
        <v>0.191</v>
      </c>
      <c r="K184">
        <v>0.82899999999999996</v>
      </c>
      <c r="L184">
        <v>0.218</v>
      </c>
      <c r="M184">
        <f>VLOOKUP(A184,'2015'!A:D,4,0)</f>
        <v>7.5270000000000001</v>
      </c>
    </row>
    <row r="185" spans="1:13" x14ac:dyDescent="0.2">
      <c r="A185" t="s">
        <v>60</v>
      </c>
      <c r="B185" t="s">
        <v>26</v>
      </c>
      <c r="C185">
        <v>2016</v>
      </c>
      <c r="D185">
        <v>7.5579999999999998</v>
      </c>
      <c r="E185">
        <v>10.903</v>
      </c>
      <c r="F185">
        <v>0.95399999999999996</v>
      </c>
      <c r="G185">
        <v>71.8</v>
      </c>
      <c r="H185">
        <v>0.94799999999999995</v>
      </c>
      <c r="I185">
        <v>0.13800000000000001</v>
      </c>
      <c r="J185">
        <v>0.21</v>
      </c>
      <c r="K185">
        <v>0.83599999999999997</v>
      </c>
      <c r="L185">
        <v>0.20799999999999999</v>
      </c>
      <c r="M185">
        <f>VLOOKUP(A185,'2016'!A:D,4,FALSE)</f>
        <v>7.5259999999999998</v>
      </c>
    </row>
    <row r="186" spans="1:13" x14ac:dyDescent="0.2">
      <c r="A186" t="s">
        <v>60</v>
      </c>
      <c r="B186" t="s">
        <v>26</v>
      </c>
      <c r="C186">
        <v>2017</v>
      </c>
      <c r="D186">
        <v>7.5940000000000003</v>
      </c>
      <c r="E186">
        <v>10.916</v>
      </c>
      <c r="F186">
        <v>0.95199999999999996</v>
      </c>
      <c r="G186">
        <v>72.099999999999994</v>
      </c>
      <c r="H186">
        <v>0.95499999999999996</v>
      </c>
      <c r="I186">
        <v>0.155</v>
      </c>
      <c r="J186">
        <v>0.18099999999999999</v>
      </c>
      <c r="K186">
        <v>0.82399999999999995</v>
      </c>
      <c r="L186">
        <v>0.20599999999999999</v>
      </c>
      <c r="M186">
        <f>VLOOKUP(aggregated!A186,'2017'!A:C,3,0)</f>
        <v>7.5219998359680202</v>
      </c>
    </row>
    <row r="187" spans="1:13" x14ac:dyDescent="0.2">
      <c r="A187" t="s">
        <v>60</v>
      </c>
      <c r="B187" t="s">
        <v>26</v>
      </c>
      <c r="C187">
        <v>2018</v>
      </c>
      <c r="D187">
        <v>7.649</v>
      </c>
      <c r="E187">
        <v>10.935</v>
      </c>
      <c r="F187">
        <v>0.95799999999999996</v>
      </c>
      <c r="G187">
        <v>72.400000000000006</v>
      </c>
      <c r="H187">
        <v>0.93500000000000005</v>
      </c>
      <c r="I187">
        <v>1.7999999999999999E-2</v>
      </c>
      <c r="J187">
        <v>0.151</v>
      </c>
      <c r="K187">
        <v>0.82099999999999995</v>
      </c>
      <c r="L187">
        <v>0.20599999999999999</v>
      </c>
      <c r="M187">
        <f>VLOOKUP(A187,'2018'!B:C,2,0)</f>
        <v>7.5549999999999997</v>
      </c>
    </row>
    <row r="188" spans="1:13" x14ac:dyDescent="0.2">
      <c r="A188" t="s">
        <v>60</v>
      </c>
      <c r="B188" t="s">
        <v>26</v>
      </c>
      <c r="C188">
        <v>2019</v>
      </c>
      <c r="D188">
        <v>7.6929999999999996</v>
      </c>
      <c r="E188">
        <v>10.954000000000001</v>
      </c>
      <c r="F188">
        <v>0.95799999999999996</v>
      </c>
      <c r="G188">
        <v>72.7</v>
      </c>
      <c r="H188">
        <v>0.96299999999999997</v>
      </c>
      <c r="I188">
        <v>0.02</v>
      </c>
      <c r="J188">
        <v>0.17399999999999999</v>
      </c>
      <c r="K188">
        <v>0.86199999999999999</v>
      </c>
      <c r="L188">
        <v>0.18099999999999999</v>
      </c>
      <c r="M188">
        <f>VLOOKUP(A188,'2019'!B:C,2,0)</f>
        <v>7.6</v>
      </c>
    </row>
    <row r="189" spans="1:13" x14ac:dyDescent="0.2">
      <c r="A189" t="s">
        <v>60</v>
      </c>
      <c r="B189" t="s">
        <v>26</v>
      </c>
      <c r="C189">
        <v>2020</v>
      </c>
      <c r="D189">
        <v>7.5149999999999997</v>
      </c>
      <c r="E189">
        <v>10.91</v>
      </c>
      <c r="F189">
        <v>0.94699999999999995</v>
      </c>
      <c r="G189">
        <v>73</v>
      </c>
      <c r="H189">
        <v>0.93799999999999994</v>
      </c>
      <c r="I189">
        <v>5.1999999999999998E-2</v>
      </c>
      <c r="J189">
        <v>0.214</v>
      </c>
      <c r="K189">
        <v>0.81799999999999995</v>
      </c>
      <c r="L189">
        <v>0.22700000000000001</v>
      </c>
    </row>
    <row r="190" spans="1:13" x14ac:dyDescent="0.2">
      <c r="A190" t="s">
        <v>62</v>
      </c>
      <c r="B190" t="s">
        <v>20</v>
      </c>
      <c r="C190">
        <v>2015</v>
      </c>
      <c r="D190">
        <v>5.0620000000000003</v>
      </c>
      <c r="E190">
        <v>9.6370000000000005</v>
      </c>
      <c r="F190">
        <v>0.89300000000000002</v>
      </c>
      <c r="G190">
        <v>64.900000000000006</v>
      </c>
      <c r="H190">
        <v>0.85599999999999998</v>
      </c>
      <c r="I190">
        <v>-6.5000000000000002E-2</v>
      </c>
      <c r="J190">
        <v>0.755</v>
      </c>
      <c r="K190">
        <v>0.71399999999999997</v>
      </c>
      <c r="L190">
        <v>0.29499999999999998</v>
      </c>
      <c r="M190">
        <f>VLOOKUP(A190,'2015'!A:D,4,0)</f>
        <v>4.8849999999999998</v>
      </c>
    </row>
    <row r="191" spans="1:13" x14ac:dyDescent="0.2">
      <c r="A191" t="s">
        <v>62</v>
      </c>
      <c r="B191" t="s">
        <v>20</v>
      </c>
      <c r="C191">
        <v>2016</v>
      </c>
      <c r="D191">
        <v>5.2389999999999999</v>
      </c>
      <c r="E191">
        <v>9.6910000000000007</v>
      </c>
      <c r="F191">
        <v>0.89500000000000002</v>
      </c>
      <c r="G191">
        <v>65.2</v>
      </c>
      <c r="H191">
        <v>0.873</v>
      </c>
      <c r="I191">
        <v>-0.08</v>
      </c>
      <c r="J191">
        <v>0.73699999999999999</v>
      </c>
      <c r="K191">
        <v>0.76</v>
      </c>
      <c r="L191">
        <v>0.27800000000000002</v>
      </c>
      <c r="M191">
        <f>VLOOKUP(A191,'2016'!A:D,4,FALSE)</f>
        <v>5.1550000000000002</v>
      </c>
    </row>
    <row r="192" spans="1:13" x14ac:dyDescent="0.2">
      <c r="A192" t="s">
        <v>62</v>
      </c>
      <c r="B192" t="s">
        <v>20</v>
      </c>
      <c r="C192">
        <v>2017</v>
      </c>
      <c r="D192">
        <v>5.6050000000000004</v>
      </c>
      <c r="E192">
        <v>9.7249999999999996</v>
      </c>
      <c r="F192">
        <v>0.89400000000000002</v>
      </c>
      <c r="G192">
        <v>65.5</v>
      </c>
      <c r="H192">
        <v>0.85499999999999998</v>
      </c>
      <c r="I192">
        <v>-0.121</v>
      </c>
      <c r="J192">
        <v>0.76</v>
      </c>
      <c r="K192">
        <v>0.73899999999999999</v>
      </c>
      <c r="L192">
        <v>0.27500000000000002</v>
      </c>
      <c r="M192">
        <f>VLOOKUP(aggregated!A192,'2017'!A:C,3,0)</f>
        <v>5.2300000190734899</v>
      </c>
    </row>
    <row r="193" spans="1:13" x14ac:dyDescent="0.2">
      <c r="A193" t="s">
        <v>62</v>
      </c>
      <c r="B193" t="s">
        <v>20</v>
      </c>
      <c r="C193">
        <v>2018</v>
      </c>
      <c r="D193">
        <v>5.4329999999999998</v>
      </c>
      <c r="E193">
        <v>9.782</v>
      </c>
      <c r="F193">
        <v>0.86199999999999999</v>
      </c>
      <c r="G193">
        <v>65.8</v>
      </c>
      <c r="H193">
        <v>0.86699999999999999</v>
      </c>
      <c r="I193">
        <v>-0.15</v>
      </c>
      <c r="J193">
        <v>0.76200000000000001</v>
      </c>
      <c r="K193">
        <v>0.745</v>
      </c>
      <c r="L193">
        <v>0.29099999999999998</v>
      </c>
      <c r="M193">
        <f>VLOOKUP(A193,'2018'!B:C,2,0)</f>
        <v>5.3019999999999996</v>
      </c>
    </row>
    <row r="194" spans="1:13" x14ac:dyDescent="0.2">
      <c r="A194" t="s">
        <v>62</v>
      </c>
      <c r="B194" t="s">
        <v>20</v>
      </c>
      <c r="C194">
        <v>2019</v>
      </c>
      <c r="D194">
        <v>6.0039999999999996</v>
      </c>
      <c r="E194">
        <v>9.8209999999999997</v>
      </c>
      <c r="F194">
        <v>0.88400000000000001</v>
      </c>
      <c r="G194">
        <v>66.099999999999994</v>
      </c>
      <c r="H194">
        <v>0.877</v>
      </c>
      <c r="I194">
        <v>-0.123</v>
      </c>
      <c r="J194">
        <v>0.746</v>
      </c>
      <c r="K194">
        <v>0.78400000000000003</v>
      </c>
      <c r="L194">
        <v>0.26400000000000001</v>
      </c>
      <c r="M194">
        <f>VLOOKUP(A194,'2019'!B:C,2,0)</f>
        <v>5.4249999999999998</v>
      </c>
    </row>
    <row r="195" spans="1:13" x14ac:dyDescent="0.2">
      <c r="A195" t="s">
        <v>62</v>
      </c>
      <c r="B195" t="s">
        <v>20</v>
      </c>
      <c r="C195">
        <v>2020</v>
      </c>
      <c r="D195">
        <v>5.1680000000000001</v>
      </c>
      <c r="E195">
        <v>9.8019999999999996</v>
      </c>
      <c r="F195">
        <v>0.80600000000000005</v>
      </c>
      <c r="G195">
        <v>66.400000000000006</v>
      </c>
      <c r="H195">
        <v>0.83499999999999996</v>
      </c>
      <c r="I195">
        <v>-0.128</v>
      </c>
      <c r="J195">
        <v>0.63600000000000001</v>
      </c>
      <c r="K195">
        <v>0.73399999999999999</v>
      </c>
      <c r="L195">
        <v>0.314</v>
      </c>
    </row>
    <row r="196" spans="1:13" x14ac:dyDescent="0.2">
      <c r="A196" t="s">
        <v>63</v>
      </c>
      <c r="B196" t="s">
        <v>20</v>
      </c>
      <c r="C196">
        <v>2015</v>
      </c>
      <c r="D196">
        <v>5.9640000000000004</v>
      </c>
      <c r="E196">
        <v>9.3840000000000003</v>
      </c>
      <c r="F196">
        <v>0.85599999999999998</v>
      </c>
      <c r="G196">
        <v>67.599999999999994</v>
      </c>
      <c r="H196">
        <v>0.80100000000000005</v>
      </c>
      <c r="I196">
        <v>-0.114</v>
      </c>
      <c r="J196">
        <v>0.66600000000000004</v>
      </c>
      <c r="K196">
        <v>0.85099999999999998</v>
      </c>
      <c r="L196">
        <v>0.32300000000000001</v>
      </c>
      <c r="M196">
        <f>VLOOKUP(A196,'2015'!A:D,4,0)</f>
        <v>5.9749999999999996</v>
      </c>
    </row>
    <row r="197" spans="1:13" x14ac:dyDescent="0.2">
      <c r="A197" t="s">
        <v>63</v>
      </c>
      <c r="B197" t="s">
        <v>20</v>
      </c>
      <c r="C197">
        <v>2016</v>
      </c>
      <c r="D197">
        <v>6.1150000000000002</v>
      </c>
      <c r="E197">
        <v>9.3550000000000004</v>
      </c>
      <c r="F197">
        <v>0.84199999999999997</v>
      </c>
      <c r="G197">
        <v>67.900000000000006</v>
      </c>
      <c r="H197">
        <v>0.84599999999999997</v>
      </c>
      <c r="I197">
        <v>-1.4999999999999999E-2</v>
      </c>
      <c r="J197">
        <v>0.77400000000000002</v>
      </c>
      <c r="K197">
        <v>0.84599999999999997</v>
      </c>
      <c r="L197">
        <v>0.36499999999999999</v>
      </c>
      <c r="M197">
        <f>VLOOKUP(A197,'2016'!A:D,4,FALSE)</f>
        <v>5.976</v>
      </c>
    </row>
    <row r="198" spans="1:13" x14ac:dyDescent="0.2">
      <c r="A198" t="s">
        <v>63</v>
      </c>
      <c r="B198" t="s">
        <v>20</v>
      </c>
      <c r="C198">
        <v>2017</v>
      </c>
      <c r="D198">
        <v>5.84</v>
      </c>
      <c r="E198">
        <v>9.36</v>
      </c>
      <c r="F198">
        <v>0.84899999999999998</v>
      </c>
      <c r="G198">
        <v>68.2</v>
      </c>
      <c r="H198">
        <v>0.879</v>
      </c>
      <c r="I198">
        <v>-0.16700000000000001</v>
      </c>
      <c r="J198">
        <v>0.73399999999999999</v>
      </c>
      <c r="K198">
        <v>0.82899999999999996</v>
      </c>
      <c r="L198">
        <v>0.314</v>
      </c>
      <c r="M198">
        <f>VLOOKUP(aggregated!A198,'2017'!A:C,3,0)</f>
        <v>6.0079998970031703</v>
      </c>
    </row>
    <row r="199" spans="1:13" x14ac:dyDescent="0.2">
      <c r="A199" t="s">
        <v>63</v>
      </c>
      <c r="B199" t="s">
        <v>20</v>
      </c>
      <c r="C199">
        <v>2018</v>
      </c>
      <c r="D199">
        <v>6.1280000000000001</v>
      </c>
      <c r="E199">
        <v>9.3550000000000004</v>
      </c>
      <c r="F199">
        <v>0.85099999999999998</v>
      </c>
      <c r="G199">
        <v>68.5</v>
      </c>
      <c r="H199">
        <v>0.86899999999999999</v>
      </c>
      <c r="I199">
        <v>-9.9000000000000005E-2</v>
      </c>
      <c r="J199">
        <v>0.83099999999999996</v>
      </c>
      <c r="K199">
        <v>0.876</v>
      </c>
      <c r="L199">
        <v>0.32800000000000001</v>
      </c>
      <c r="M199">
        <f>VLOOKUP(A199,'2018'!B:C,2,0)</f>
        <v>5.9729999999999999</v>
      </c>
    </row>
    <row r="200" spans="1:13" x14ac:dyDescent="0.2">
      <c r="A200" t="s">
        <v>63</v>
      </c>
      <c r="B200" t="s">
        <v>20</v>
      </c>
      <c r="C200">
        <v>2019</v>
      </c>
      <c r="D200">
        <v>5.8090000000000002</v>
      </c>
      <c r="E200">
        <v>9.3390000000000004</v>
      </c>
      <c r="F200">
        <v>0.80800000000000005</v>
      </c>
      <c r="G200">
        <v>68.8</v>
      </c>
      <c r="H200">
        <v>0.83</v>
      </c>
      <c r="I200">
        <v>-0.115</v>
      </c>
      <c r="J200">
        <v>0.83899999999999997</v>
      </c>
      <c r="K200">
        <v>0.81100000000000005</v>
      </c>
      <c r="L200">
        <v>0.374</v>
      </c>
      <c r="M200">
        <f>VLOOKUP(A200,'2019'!B:C,2,0)</f>
        <v>6.0279999999999996</v>
      </c>
    </row>
    <row r="201" spans="1:13" x14ac:dyDescent="0.2">
      <c r="A201" t="s">
        <v>63</v>
      </c>
      <c r="B201" t="s">
        <v>20</v>
      </c>
      <c r="C201">
        <v>2020</v>
      </c>
      <c r="D201">
        <v>5.3540000000000001</v>
      </c>
      <c r="E201">
        <v>9.2439999999999998</v>
      </c>
      <c r="F201">
        <v>0.80400000000000005</v>
      </c>
      <c r="G201">
        <v>69.099999999999994</v>
      </c>
      <c r="H201">
        <v>0.82899999999999996</v>
      </c>
      <c r="I201">
        <v>-0.157</v>
      </c>
      <c r="J201">
        <v>0.85499999999999998</v>
      </c>
      <c r="K201">
        <v>0.79</v>
      </c>
      <c r="L201">
        <v>0.41599999999999998</v>
      </c>
    </row>
    <row r="202" spans="1:13" x14ac:dyDescent="0.2">
      <c r="A202" t="s">
        <v>64</v>
      </c>
      <c r="B202" t="s">
        <v>17</v>
      </c>
      <c r="C202">
        <v>2015</v>
      </c>
      <c r="D202">
        <v>4.7629999999999999</v>
      </c>
      <c r="E202">
        <v>9.266</v>
      </c>
      <c r="F202">
        <v>0.73</v>
      </c>
      <c r="G202">
        <v>60.8</v>
      </c>
      <c r="H202">
        <v>0.65900000000000003</v>
      </c>
      <c r="I202">
        <v>-8.8999999999999996E-2</v>
      </c>
      <c r="J202">
        <v>0.68400000000000005</v>
      </c>
      <c r="K202">
        <v>0.61</v>
      </c>
      <c r="L202">
        <v>0.34399999999999997</v>
      </c>
      <c r="M202">
        <f>VLOOKUP(A202,'2015'!A:D,4,0)</f>
        <v>4.194</v>
      </c>
    </row>
    <row r="203" spans="1:13" x14ac:dyDescent="0.2">
      <c r="A203" t="s">
        <v>64</v>
      </c>
      <c r="B203" t="s">
        <v>17</v>
      </c>
      <c r="C203">
        <v>2016</v>
      </c>
      <c r="D203">
        <v>4.5570000000000004</v>
      </c>
      <c r="E203">
        <v>9.2870000000000008</v>
      </c>
      <c r="F203">
        <v>0.80900000000000005</v>
      </c>
      <c r="G203">
        <v>61.1</v>
      </c>
      <c r="H203">
        <v>0.65600000000000003</v>
      </c>
      <c r="I203">
        <v>-0.14099999999999999</v>
      </c>
      <c r="J203">
        <v>0.81799999999999995</v>
      </c>
      <c r="K203">
        <v>0.61099999999999999</v>
      </c>
      <c r="L203">
        <v>0.37</v>
      </c>
      <c r="M203">
        <f>VLOOKUP(A203,'2016'!A:D,4,FALSE)</f>
        <v>4.3620000000000001</v>
      </c>
    </row>
    <row r="204" spans="1:13" x14ac:dyDescent="0.2">
      <c r="A204" t="s">
        <v>64</v>
      </c>
      <c r="B204" t="s">
        <v>17</v>
      </c>
      <c r="C204">
        <v>2017</v>
      </c>
      <c r="D204">
        <v>3.9289999999999998</v>
      </c>
      <c r="E204">
        <v>9.3070000000000004</v>
      </c>
      <c r="F204">
        <v>0.63800000000000001</v>
      </c>
      <c r="G204">
        <v>61.4</v>
      </c>
      <c r="H204">
        <v>0.59299999999999997</v>
      </c>
      <c r="I204">
        <v>-0.152</v>
      </c>
      <c r="K204">
        <v>0.53900000000000003</v>
      </c>
      <c r="L204">
        <v>0.41399999999999998</v>
      </c>
      <c r="M204">
        <f>VLOOKUP(aggregated!A204,'2017'!A:C,3,0)</f>
        <v>4.7350001335143999</v>
      </c>
    </row>
    <row r="205" spans="1:13" x14ac:dyDescent="0.2">
      <c r="A205" t="s">
        <v>64</v>
      </c>
      <c r="B205" t="s">
        <v>17</v>
      </c>
      <c r="C205">
        <v>2018</v>
      </c>
      <c r="D205">
        <v>4.0049999999999999</v>
      </c>
      <c r="E205">
        <v>9.3379999999999992</v>
      </c>
      <c r="F205">
        <v>0.75900000000000001</v>
      </c>
      <c r="G205">
        <v>61.7</v>
      </c>
      <c r="H205">
        <v>0.68200000000000005</v>
      </c>
      <c r="I205">
        <v>-0.215</v>
      </c>
      <c r="K205">
        <v>0.49199999999999999</v>
      </c>
      <c r="L205">
        <v>0.28499999999999998</v>
      </c>
      <c r="M205">
        <f>VLOOKUP(A205,'2018'!B:C,2,0)</f>
        <v>4.4189999999999996</v>
      </c>
    </row>
    <row r="206" spans="1:13" x14ac:dyDescent="0.2">
      <c r="A206" t="s">
        <v>64</v>
      </c>
      <c r="B206" t="s">
        <v>17</v>
      </c>
      <c r="C206">
        <v>2019</v>
      </c>
      <c r="D206">
        <v>4.3280000000000003</v>
      </c>
      <c r="E206">
        <v>9.3729999999999993</v>
      </c>
      <c r="F206">
        <v>0.77200000000000002</v>
      </c>
      <c r="G206">
        <v>62</v>
      </c>
      <c r="H206">
        <v>0.77400000000000002</v>
      </c>
      <c r="I206">
        <v>-0.19900000000000001</v>
      </c>
      <c r="K206">
        <v>0.51700000000000002</v>
      </c>
      <c r="L206">
        <v>0.313</v>
      </c>
      <c r="M206">
        <f>VLOOKUP(A206,'2019'!B:C,2,0)</f>
        <v>4.1660000000000004</v>
      </c>
    </row>
    <row r="207" spans="1:13" x14ac:dyDescent="0.2">
      <c r="A207" t="s">
        <v>64</v>
      </c>
      <c r="B207" t="s">
        <v>17</v>
      </c>
      <c r="C207">
        <v>2020</v>
      </c>
      <c r="D207">
        <v>4.4720000000000004</v>
      </c>
      <c r="E207">
        <v>9.3829999999999991</v>
      </c>
      <c r="F207">
        <v>0.67300000000000004</v>
      </c>
      <c r="G207">
        <v>62.3</v>
      </c>
      <c r="H207">
        <v>0.77</v>
      </c>
      <c r="I207">
        <v>-0.112</v>
      </c>
      <c r="K207">
        <v>0.59899999999999998</v>
      </c>
      <c r="L207">
        <v>0.442</v>
      </c>
    </row>
    <row r="208" spans="1:13" x14ac:dyDescent="0.2">
      <c r="A208" t="s">
        <v>65</v>
      </c>
      <c r="B208" t="s">
        <v>20</v>
      </c>
      <c r="C208">
        <v>2015</v>
      </c>
      <c r="D208">
        <v>6.0179999999999998</v>
      </c>
      <c r="E208">
        <v>9.0050000000000008</v>
      </c>
      <c r="F208">
        <v>0.79100000000000004</v>
      </c>
      <c r="G208">
        <v>65.2</v>
      </c>
      <c r="H208">
        <v>0.73299999999999998</v>
      </c>
      <c r="I208">
        <v>-0.156</v>
      </c>
      <c r="J208">
        <v>0.80500000000000005</v>
      </c>
      <c r="K208">
        <v>0.82599999999999996</v>
      </c>
      <c r="L208">
        <v>0.33300000000000002</v>
      </c>
      <c r="M208">
        <f>VLOOKUP(A208,'2015'!A:D,4,0)</f>
        <v>6.13</v>
      </c>
    </row>
    <row r="209" spans="1:13" x14ac:dyDescent="0.2">
      <c r="A209" t="s">
        <v>65</v>
      </c>
      <c r="B209" t="s">
        <v>20</v>
      </c>
      <c r="C209">
        <v>2016</v>
      </c>
      <c r="D209">
        <v>6.14</v>
      </c>
      <c r="E209">
        <v>9.0250000000000004</v>
      </c>
      <c r="F209">
        <v>0.79400000000000004</v>
      </c>
      <c r="G209">
        <v>65.5</v>
      </c>
      <c r="H209">
        <v>0.8</v>
      </c>
      <c r="I209">
        <v>-0.185</v>
      </c>
      <c r="J209">
        <v>0.79700000000000004</v>
      </c>
      <c r="K209">
        <v>0.76100000000000001</v>
      </c>
      <c r="L209">
        <v>0.34599999999999997</v>
      </c>
      <c r="M209">
        <f>VLOOKUP(A209,'2016'!A:D,4,FALSE)</f>
        <v>6.0679999999999996</v>
      </c>
    </row>
    <row r="210" spans="1:13" x14ac:dyDescent="0.2">
      <c r="A210" t="s">
        <v>65</v>
      </c>
      <c r="B210" t="s">
        <v>20</v>
      </c>
      <c r="C210">
        <v>2017</v>
      </c>
      <c r="D210">
        <v>6.3390000000000004</v>
      </c>
      <c r="E210">
        <v>9.0419999999999998</v>
      </c>
      <c r="F210">
        <v>0.82899999999999996</v>
      </c>
      <c r="G210">
        <v>65.8</v>
      </c>
      <c r="H210">
        <v>0.75800000000000001</v>
      </c>
      <c r="I210">
        <v>-0.17199999999999999</v>
      </c>
      <c r="J210">
        <v>0.77800000000000002</v>
      </c>
      <c r="K210">
        <v>0.84899999999999998</v>
      </c>
      <c r="L210">
        <v>0.26800000000000002</v>
      </c>
      <c r="M210">
        <f>VLOOKUP(aggregated!A210,'2017'!A:C,3,0)</f>
        <v>6.0029997825622603</v>
      </c>
    </row>
    <row r="211" spans="1:13" x14ac:dyDescent="0.2">
      <c r="A211" t="s">
        <v>65</v>
      </c>
      <c r="B211" t="s">
        <v>20</v>
      </c>
      <c r="C211">
        <v>2018</v>
      </c>
      <c r="D211">
        <v>6.2409999999999997</v>
      </c>
      <c r="E211">
        <v>9.0609999999999999</v>
      </c>
      <c r="F211">
        <v>0.82</v>
      </c>
      <c r="G211">
        <v>66.099999999999994</v>
      </c>
      <c r="H211">
        <v>0.86299999999999999</v>
      </c>
      <c r="I211">
        <v>-9.5000000000000001E-2</v>
      </c>
      <c r="J211">
        <v>0.80100000000000005</v>
      </c>
      <c r="K211">
        <v>0.86</v>
      </c>
      <c r="L211">
        <v>0.27</v>
      </c>
      <c r="M211">
        <f>VLOOKUP(A211,'2018'!B:C,2,0)</f>
        <v>6.1669999999999998</v>
      </c>
    </row>
    <row r="212" spans="1:13" x14ac:dyDescent="0.2">
      <c r="A212" t="s">
        <v>65</v>
      </c>
      <c r="B212" t="s">
        <v>20</v>
      </c>
      <c r="C212">
        <v>2019</v>
      </c>
      <c r="D212">
        <v>6.4550000000000001</v>
      </c>
      <c r="E212">
        <v>9.08</v>
      </c>
      <c r="F212">
        <v>0.76400000000000001</v>
      </c>
      <c r="G212">
        <v>66.400000000000006</v>
      </c>
      <c r="H212">
        <v>0.877</v>
      </c>
      <c r="I212">
        <v>-0.109</v>
      </c>
      <c r="J212">
        <v>0.68200000000000005</v>
      </c>
      <c r="K212">
        <v>0.871</v>
      </c>
      <c r="L212">
        <v>0.27100000000000002</v>
      </c>
      <c r="M212">
        <f>VLOOKUP(A212,'2019'!B:C,2,0)</f>
        <v>6.2530000000000001</v>
      </c>
    </row>
    <row r="213" spans="1:13" x14ac:dyDescent="0.2">
      <c r="A213" t="s">
        <v>65</v>
      </c>
      <c r="B213" t="s">
        <v>20</v>
      </c>
      <c r="C213">
        <v>2020</v>
      </c>
      <c r="D213">
        <v>5.4619999999999997</v>
      </c>
      <c r="E213">
        <v>9.0190000000000001</v>
      </c>
      <c r="F213">
        <v>0.69599999999999995</v>
      </c>
      <c r="G213">
        <v>66.7</v>
      </c>
      <c r="H213">
        <v>0.92400000000000004</v>
      </c>
      <c r="I213">
        <v>-0.126</v>
      </c>
      <c r="J213">
        <v>0.58299999999999996</v>
      </c>
      <c r="K213">
        <v>0.83899999999999997</v>
      </c>
      <c r="L213">
        <v>0.32900000000000001</v>
      </c>
    </row>
    <row r="214" spans="1:13" x14ac:dyDescent="0.2">
      <c r="A214" t="s">
        <v>66</v>
      </c>
      <c r="B214" t="s">
        <v>15</v>
      </c>
      <c r="C214">
        <v>2015</v>
      </c>
      <c r="D214">
        <v>5.6289999999999996</v>
      </c>
      <c r="E214">
        <v>10.348000000000001</v>
      </c>
      <c r="F214">
        <v>0.91800000000000004</v>
      </c>
      <c r="G214">
        <v>68</v>
      </c>
      <c r="H214">
        <v>0.81499999999999995</v>
      </c>
      <c r="I214">
        <v>-0.16400000000000001</v>
      </c>
      <c r="J214">
        <v>0.56899999999999995</v>
      </c>
      <c r="K214">
        <v>0.72299999999999998</v>
      </c>
      <c r="L214">
        <v>0.183</v>
      </c>
      <c r="M214">
        <f>VLOOKUP(A214,'2015'!A:D,4,0)</f>
        <v>5.4290000000000003</v>
      </c>
    </row>
    <row r="215" spans="1:13" x14ac:dyDescent="0.2">
      <c r="A215" t="s">
        <v>66</v>
      </c>
      <c r="B215" t="s">
        <v>15</v>
      </c>
      <c r="C215">
        <v>2016</v>
      </c>
      <c r="D215">
        <v>5.65</v>
      </c>
      <c r="E215">
        <v>10.374000000000001</v>
      </c>
      <c r="F215">
        <v>0.93799999999999994</v>
      </c>
      <c r="G215">
        <v>68.2</v>
      </c>
      <c r="H215">
        <v>0.84299999999999997</v>
      </c>
      <c r="I215">
        <v>-0.14899999999999999</v>
      </c>
      <c r="J215">
        <v>0.63900000000000001</v>
      </c>
      <c r="K215">
        <v>0.72599999999999998</v>
      </c>
      <c r="L215">
        <v>0.17699999999999999</v>
      </c>
      <c r="M215">
        <f>VLOOKUP(A215,'2016'!A:D,4,FALSE)</f>
        <v>5.5170000000000003</v>
      </c>
    </row>
    <row r="216" spans="1:13" x14ac:dyDescent="0.2">
      <c r="A216" t="s">
        <v>66</v>
      </c>
      <c r="B216" t="s">
        <v>15</v>
      </c>
      <c r="C216">
        <v>2017</v>
      </c>
      <c r="D216">
        <v>5.9379999999999997</v>
      </c>
      <c r="E216">
        <v>10.429</v>
      </c>
      <c r="F216">
        <v>0.93600000000000005</v>
      </c>
      <c r="G216">
        <v>68.400000000000006</v>
      </c>
      <c r="H216">
        <v>0.86199999999999999</v>
      </c>
      <c r="I216">
        <v>-0.10100000000000001</v>
      </c>
      <c r="J216">
        <v>0.66800000000000004</v>
      </c>
      <c r="K216">
        <v>0.80500000000000005</v>
      </c>
      <c r="L216">
        <v>0.16</v>
      </c>
      <c r="M216">
        <f>VLOOKUP(aggregated!A216,'2017'!A:C,3,0)</f>
        <v>5.6110000610351598</v>
      </c>
    </row>
    <row r="217" spans="1:13" x14ac:dyDescent="0.2">
      <c r="A217" t="s">
        <v>66</v>
      </c>
      <c r="B217" t="s">
        <v>15</v>
      </c>
      <c r="C217">
        <v>2018</v>
      </c>
      <c r="D217">
        <v>6.0910000000000002</v>
      </c>
      <c r="E217">
        <v>10.472</v>
      </c>
      <c r="F217">
        <v>0.93300000000000005</v>
      </c>
      <c r="G217">
        <v>68.599999999999994</v>
      </c>
      <c r="H217">
        <v>0.88600000000000001</v>
      </c>
      <c r="I217">
        <v>-0.14099999999999999</v>
      </c>
      <c r="J217">
        <v>0.621</v>
      </c>
      <c r="K217">
        <v>0.79500000000000004</v>
      </c>
      <c r="L217">
        <v>0.16300000000000001</v>
      </c>
      <c r="M217">
        <f>VLOOKUP(A217,'2018'!B:C,2,0)</f>
        <v>5.7389999999999999</v>
      </c>
    </row>
    <row r="218" spans="1:13" x14ac:dyDescent="0.2">
      <c r="A218" t="s">
        <v>66</v>
      </c>
      <c r="B218" t="s">
        <v>15</v>
      </c>
      <c r="C218">
        <v>2019</v>
      </c>
      <c r="D218">
        <v>6.0350000000000001</v>
      </c>
      <c r="E218">
        <v>10.510999999999999</v>
      </c>
      <c r="F218">
        <v>0.93400000000000005</v>
      </c>
      <c r="G218">
        <v>68.8</v>
      </c>
      <c r="H218">
        <v>0.88700000000000001</v>
      </c>
      <c r="I218">
        <v>-9.6000000000000002E-2</v>
      </c>
      <c r="J218">
        <v>0.57599999999999996</v>
      </c>
      <c r="K218">
        <v>0.80400000000000005</v>
      </c>
      <c r="L218">
        <v>0.156</v>
      </c>
      <c r="M218">
        <f>VLOOKUP(A218,'2019'!B:C,2,0)</f>
        <v>5.8929999999999998</v>
      </c>
    </row>
    <row r="219" spans="1:13" x14ac:dyDescent="0.2">
      <c r="A219" t="s">
        <v>66</v>
      </c>
      <c r="B219" t="s">
        <v>15</v>
      </c>
      <c r="C219">
        <v>2020</v>
      </c>
      <c r="D219">
        <v>6.4530000000000003</v>
      </c>
      <c r="E219">
        <v>10.459</v>
      </c>
      <c r="F219">
        <v>0.95799999999999996</v>
      </c>
      <c r="G219">
        <v>69</v>
      </c>
      <c r="H219">
        <v>0.95399999999999996</v>
      </c>
      <c r="I219">
        <v>-8.2000000000000003E-2</v>
      </c>
      <c r="J219">
        <v>0.39800000000000002</v>
      </c>
      <c r="K219">
        <v>0.80700000000000005</v>
      </c>
      <c r="L219">
        <v>0.188</v>
      </c>
    </row>
    <row r="220" spans="1:13" x14ac:dyDescent="0.2">
      <c r="A220" t="s">
        <v>67</v>
      </c>
      <c r="B220" t="s">
        <v>34</v>
      </c>
      <c r="C220">
        <v>2015</v>
      </c>
      <c r="D220">
        <v>4.5730000000000004</v>
      </c>
      <c r="E220">
        <v>7.484</v>
      </c>
      <c r="F220">
        <v>0.626</v>
      </c>
      <c r="G220">
        <v>57</v>
      </c>
      <c r="H220">
        <v>0.80300000000000005</v>
      </c>
      <c r="I220">
        <v>0.113</v>
      </c>
      <c r="J220">
        <v>0.56699999999999995</v>
      </c>
      <c r="K220">
        <v>0.71399999999999997</v>
      </c>
      <c r="L220">
        <v>0.23699999999999999</v>
      </c>
      <c r="M220">
        <f>VLOOKUP(A220,'2015'!A:D,4,0)</f>
        <v>4.5119999999999996</v>
      </c>
    </row>
    <row r="221" spans="1:13" x14ac:dyDescent="0.2">
      <c r="A221" t="s">
        <v>67</v>
      </c>
      <c r="B221" t="s">
        <v>34</v>
      </c>
      <c r="C221">
        <v>2016</v>
      </c>
      <c r="D221">
        <v>4.298</v>
      </c>
      <c r="E221">
        <v>7.5469999999999997</v>
      </c>
      <c r="F221">
        <v>0.71899999999999997</v>
      </c>
      <c r="G221">
        <v>57.5</v>
      </c>
      <c r="H221">
        <v>0.74399999999999999</v>
      </c>
      <c r="I221">
        <v>3.7999999999999999E-2</v>
      </c>
      <c r="J221">
        <v>0.70299999999999996</v>
      </c>
      <c r="K221">
        <v>0.72699999999999998</v>
      </c>
      <c r="L221">
        <v>0.254</v>
      </c>
      <c r="M221">
        <f>VLOOKUP(A221,'2016'!A:D,4,FALSE)</f>
        <v>4.508</v>
      </c>
    </row>
    <row r="222" spans="1:13" x14ac:dyDescent="0.2">
      <c r="A222" t="s">
        <v>67</v>
      </c>
      <c r="B222" t="s">
        <v>34</v>
      </c>
      <c r="C222">
        <v>2017</v>
      </c>
      <c r="D222">
        <v>4.18</v>
      </c>
      <c r="E222">
        <v>7.6120000000000001</v>
      </c>
      <c r="F222">
        <v>0.73399999999999999</v>
      </c>
      <c r="G222">
        <v>58</v>
      </c>
      <c r="H222">
        <v>0.71699999999999997</v>
      </c>
      <c r="I222">
        <v>1E-3</v>
      </c>
      <c r="J222">
        <v>0.75700000000000001</v>
      </c>
      <c r="K222">
        <v>0.60899999999999999</v>
      </c>
      <c r="L222">
        <v>0.30399999999999999</v>
      </c>
      <c r="M222">
        <f>VLOOKUP(aggregated!A222,'2017'!A:C,3,0)</f>
        <v>4.46000003814697</v>
      </c>
    </row>
    <row r="223" spans="1:13" x14ac:dyDescent="0.2">
      <c r="A223" t="s">
        <v>67</v>
      </c>
      <c r="B223" t="s">
        <v>34</v>
      </c>
      <c r="C223">
        <v>2018</v>
      </c>
      <c r="D223">
        <v>4.3789999999999996</v>
      </c>
      <c r="E223">
        <v>7.6509999999999998</v>
      </c>
      <c r="F223">
        <v>0.74</v>
      </c>
      <c r="G223">
        <v>58.5</v>
      </c>
      <c r="H223">
        <v>0.74</v>
      </c>
      <c r="I223">
        <v>3.9E-2</v>
      </c>
      <c r="J223">
        <v>0.79900000000000004</v>
      </c>
      <c r="K223">
        <v>0.66</v>
      </c>
      <c r="L223">
        <v>0.27200000000000002</v>
      </c>
      <c r="M223">
        <f>VLOOKUP(A223,'2018'!B:C,2,0)</f>
        <v>4.3499999999999996</v>
      </c>
    </row>
    <row r="224" spans="1:13" x14ac:dyDescent="0.2">
      <c r="A224" t="s">
        <v>67</v>
      </c>
      <c r="B224" t="s">
        <v>34</v>
      </c>
      <c r="C224">
        <v>2019</v>
      </c>
      <c r="D224">
        <v>4.0999999999999996</v>
      </c>
      <c r="E224">
        <v>7.7050000000000001</v>
      </c>
      <c r="F224">
        <v>0.748</v>
      </c>
      <c r="G224">
        <v>59</v>
      </c>
      <c r="H224">
        <v>0.754</v>
      </c>
      <c r="I224">
        <v>5.2999999999999999E-2</v>
      </c>
      <c r="J224">
        <v>0.73199999999999998</v>
      </c>
      <c r="K224">
        <v>0.63100000000000001</v>
      </c>
      <c r="L224">
        <v>0.28299999999999997</v>
      </c>
      <c r="M224">
        <f>VLOOKUP(A224,'2019'!B:C,2,0)</f>
        <v>4.2859999999999996</v>
      </c>
    </row>
    <row r="225" spans="1:13" x14ac:dyDescent="0.2">
      <c r="A225" t="s">
        <v>67</v>
      </c>
      <c r="B225" t="s">
        <v>34</v>
      </c>
      <c r="C225">
        <v>2020</v>
      </c>
      <c r="D225">
        <v>4.5490000000000004</v>
      </c>
      <c r="E225">
        <v>7.7110000000000003</v>
      </c>
      <c r="F225">
        <v>0.82299999999999995</v>
      </c>
      <c r="G225">
        <v>59.5</v>
      </c>
      <c r="H225">
        <v>0.76900000000000002</v>
      </c>
      <c r="I225">
        <v>0.188</v>
      </c>
      <c r="J225">
        <v>0.78400000000000003</v>
      </c>
      <c r="K225">
        <v>0.66900000000000004</v>
      </c>
      <c r="L225">
        <v>0.252</v>
      </c>
    </row>
    <row r="226" spans="1:13" x14ac:dyDescent="0.2">
      <c r="A226" t="s">
        <v>68</v>
      </c>
      <c r="B226" t="s">
        <v>26</v>
      </c>
      <c r="C226">
        <v>2015</v>
      </c>
      <c r="D226">
        <v>7.4480000000000004</v>
      </c>
      <c r="E226">
        <v>10.715999999999999</v>
      </c>
      <c r="F226">
        <v>0.94799999999999995</v>
      </c>
      <c r="G226">
        <v>71.599999999999994</v>
      </c>
      <c r="H226">
        <v>0.93</v>
      </c>
      <c r="I226">
        <v>0.111</v>
      </c>
      <c r="J226">
        <v>0.223</v>
      </c>
      <c r="K226">
        <v>0.751</v>
      </c>
      <c r="L226">
        <v>0.191</v>
      </c>
      <c r="M226">
        <f>VLOOKUP(A226,'2015'!A:D,4,0)</f>
        <v>7.4059999999999997</v>
      </c>
    </row>
    <row r="227" spans="1:13" x14ac:dyDescent="0.2">
      <c r="A227" t="s">
        <v>68</v>
      </c>
      <c r="B227" t="s">
        <v>26</v>
      </c>
      <c r="C227">
        <v>2016</v>
      </c>
      <c r="D227">
        <v>7.66</v>
      </c>
      <c r="E227">
        <v>10.74</v>
      </c>
      <c r="F227">
        <v>0.95399999999999996</v>
      </c>
      <c r="G227">
        <v>71.7</v>
      </c>
      <c r="H227">
        <v>0.94799999999999995</v>
      </c>
      <c r="I227">
        <v>-2.7E-2</v>
      </c>
      <c r="J227">
        <v>0.25</v>
      </c>
      <c r="K227">
        <v>0.79700000000000004</v>
      </c>
      <c r="L227">
        <v>0.182</v>
      </c>
      <c r="M227">
        <f>VLOOKUP(A227,'2016'!A:D,4,FALSE)</f>
        <v>7.4130000000000003</v>
      </c>
    </row>
    <row r="228" spans="1:13" x14ac:dyDescent="0.2">
      <c r="A228" t="s">
        <v>68</v>
      </c>
      <c r="B228" t="s">
        <v>26</v>
      </c>
      <c r="C228">
        <v>2017</v>
      </c>
      <c r="D228">
        <v>7.7880000000000003</v>
      </c>
      <c r="E228">
        <v>10.768000000000001</v>
      </c>
      <c r="F228">
        <v>0.96399999999999997</v>
      </c>
      <c r="G228">
        <v>71.8</v>
      </c>
      <c r="H228">
        <v>0.96199999999999997</v>
      </c>
      <c r="I228">
        <v>-2E-3</v>
      </c>
      <c r="J228">
        <v>0.192</v>
      </c>
      <c r="K228">
        <v>0.78700000000000003</v>
      </c>
      <c r="L228">
        <v>0.17599999999999999</v>
      </c>
      <c r="M228">
        <f>VLOOKUP(aggregated!A228,'2017'!A:C,3,0)</f>
        <v>7.4689998626709002</v>
      </c>
    </row>
    <row r="229" spans="1:13" x14ac:dyDescent="0.2">
      <c r="A229" t="s">
        <v>68</v>
      </c>
      <c r="B229" t="s">
        <v>26</v>
      </c>
      <c r="C229">
        <v>2018</v>
      </c>
      <c r="D229">
        <v>7.8579999999999997</v>
      </c>
      <c r="E229">
        <v>10.782999999999999</v>
      </c>
      <c r="F229">
        <v>0.96199999999999997</v>
      </c>
      <c r="G229">
        <v>71.900000000000006</v>
      </c>
      <c r="H229">
        <v>0.93799999999999994</v>
      </c>
      <c r="I229">
        <v>-0.127</v>
      </c>
      <c r="J229">
        <v>0.19900000000000001</v>
      </c>
      <c r="K229">
        <v>0.78200000000000003</v>
      </c>
      <c r="L229">
        <v>0.182</v>
      </c>
      <c r="M229">
        <f>VLOOKUP(A229,'2018'!B:C,2,0)</f>
        <v>7.6319999999999997</v>
      </c>
    </row>
    <row r="230" spans="1:13" x14ac:dyDescent="0.2">
      <c r="A230" t="s">
        <v>68</v>
      </c>
      <c r="B230" t="s">
        <v>26</v>
      </c>
      <c r="C230">
        <v>2019</v>
      </c>
      <c r="D230">
        <v>7.78</v>
      </c>
      <c r="E230">
        <v>10.792</v>
      </c>
      <c r="F230">
        <v>0.93700000000000006</v>
      </c>
      <c r="G230">
        <v>72</v>
      </c>
      <c r="H230">
        <v>0.94799999999999995</v>
      </c>
      <c r="I230">
        <v>-5.1999999999999998E-2</v>
      </c>
      <c r="J230">
        <v>0.19500000000000001</v>
      </c>
      <c r="K230">
        <v>0.755</v>
      </c>
      <c r="L230">
        <v>0.18099999999999999</v>
      </c>
      <c r="M230">
        <f>VLOOKUP(A230,'2019'!B:C,2,0)</f>
        <v>7.7690000000000001</v>
      </c>
    </row>
    <row r="231" spans="1:13" x14ac:dyDescent="0.2">
      <c r="A231" t="s">
        <v>68</v>
      </c>
      <c r="B231" t="s">
        <v>26</v>
      </c>
      <c r="C231">
        <v>2020</v>
      </c>
      <c r="D231">
        <v>7.8890000000000002</v>
      </c>
      <c r="E231">
        <v>10.75</v>
      </c>
      <c r="F231">
        <v>0.96199999999999997</v>
      </c>
      <c r="G231">
        <v>72.099999999999994</v>
      </c>
      <c r="H231">
        <v>0.96199999999999997</v>
      </c>
      <c r="I231">
        <v>-0.11600000000000001</v>
      </c>
      <c r="J231">
        <v>0.16400000000000001</v>
      </c>
      <c r="K231">
        <v>0.74399999999999999</v>
      </c>
      <c r="L231">
        <v>0.193</v>
      </c>
    </row>
    <row r="232" spans="1:13" x14ac:dyDescent="0.2">
      <c r="A232" t="s">
        <v>69</v>
      </c>
      <c r="B232" t="s">
        <v>26</v>
      </c>
      <c r="C232">
        <v>2015</v>
      </c>
      <c r="D232">
        <v>6.3579999999999997</v>
      </c>
      <c r="E232">
        <v>10.682</v>
      </c>
      <c r="F232">
        <v>0.89600000000000002</v>
      </c>
      <c r="G232">
        <v>73.2</v>
      </c>
      <c r="H232">
        <v>0.81699999999999995</v>
      </c>
      <c r="I232">
        <v>-0.13900000000000001</v>
      </c>
      <c r="J232">
        <v>0.64100000000000001</v>
      </c>
      <c r="K232">
        <v>0.78600000000000003</v>
      </c>
      <c r="L232">
        <v>0.215</v>
      </c>
      <c r="M232">
        <f>VLOOKUP(A232,'2015'!A:D,4,0)</f>
        <v>6.5750000000000002</v>
      </c>
    </row>
    <row r="233" spans="1:13" x14ac:dyDescent="0.2">
      <c r="A233" t="s">
        <v>69</v>
      </c>
      <c r="B233" t="s">
        <v>26</v>
      </c>
      <c r="C233">
        <v>2016</v>
      </c>
      <c r="D233">
        <v>6.4749999999999996</v>
      </c>
      <c r="E233">
        <v>10.69</v>
      </c>
      <c r="F233">
        <v>0.88500000000000001</v>
      </c>
      <c r="G233">
        <v>73.400000000000006</v>
      </c>
      <c r="H233">
        <v>0.78700000000000003</v>
      </c>
      <c r="I233">
        <v>-9.0999999999999998E-2</v>
      </c>
      <c r="J233">
        <v>0.623</v>
      </c>
      <c r="K233">
        <v>0.77300000000000002</v>
      </c>
      <c r="L233">
        <v>0.27</v>
      </c>
      <c r="M233">
        <f>VLOOKUP(A233,'2016'!A:D,4,FALSE)</f>
        <v>6.4779999999999998</v>
      </c>
    </row>
    <row r="234" spans="1:13" x14ac:dyDescent="0.2">
      <c r="A234" t="s">
        <v>69</v>
      </c>
      <c r="B234" t="s">
        <v>26</v>
      </c>
      <c r="C234">
        <v>2017</v>
      </c>
      <c r="D234">
        <v>6.6349999999999998</v>
      </c>
      <c r="E234">
        <v>10.711</v>
      </c>
      <c r="F234">
        <v>0.93100000000000005</v>
      </c>
      <c r="G234">
        <v>73.599999999999994</v>
      </c>
      <c r="H234">
        <v>0.83399999999999996</v>
      </c>
      <c r="I234">
        <v>-0.123</v>
      </c>
      <c r="J234">
        <v>0.60099999999999998</v>
      </c>
      <c r="K234">
        <v>0.76200000000000001</v>
      </c>
      <c r="L234">
        <v>0.24199999999999999</v>
      </c>
      <c r="M234">
        <f>VLOOKUP(aggregated!A234,'2017'!A:C,3,0)</f>
        <v>6.4419999122619602</v>
      </c>
    </row>
    <row r="235" spans="1:13" x14ac:dyDescent="0.2">
      <c r="A235" t="s">
        <v>69</v>
      </c>
      <c r="B235" t="s">
        <v>26</v>
      </c>
      <c r="C235">
        <v>2018</v>
      </c>
      <c r="D235">
        <v>6.6660000000000004</v>
      </c>
      <c r="E235">
        <v>10.727</v>
      </c>
      <c r="F235">
        <v>0.92100000000000004</v>
      </c>
      <c r="G235">
        <v>73.8</v>
      </c>
      <c r="H235">
        <v>0.81599999999999995</v>
      </c>
      <c r="I235">
        <v>-0.13800000000000001</v>
      </c>
      <c r="J235">
        <v>0.58199999999999996</v>
      </c>
      <c r="K235">
        <v>0.76700000000000002</v>
      </c>
      <c r="L235">
        <v>0.28199999999999997</v>
      </c>
      <c r="M235">
        <f>VLOOKUP(A235,'2018'!B:C,2,0)</f>
        <v>6.4889999999999999</v>
      </c>
    </row>
    <row r="236" spans="1:13" x14ac:dyDescent="0.2">
      <c r="A236" t="s">
        <v>69</v>
      </c>
      <c r="B236" t="s">
        <v>26</v>
      </c>
      <c r="C236">
        <v>2019</v>
      </c>
      <c r="D236">
        <v>6.69</v>
      </c>
      <c r="E236">
        <v>10.74</v>
      </c>
      <c r="F236">
        <v>0.95799999999999996</v>
      </c>
      <c r="G236">
        <v>74</v>
      </c>
      <c r="H236">
        <v>0.82699999999999996</v>
      </c>
      <c r="I236">
        <v>-0.13300000000000001</v>
      </c>
      <c r="J236">
        <v>0.56799999999999995</v>
      </c>
      <c r="K236">
        <v>0.73499999999999999</v>
      </c>
      <c r="L236">
        <v>0.25</v>
      </c>
      <c r="M236">
        <f>VLOOKUP(A236,'2019'!B:C,2,0)</f>
        <v>6.5919999999999996</v>
      </c>
    </row>
    <row r="237" spans="1:13" x14ac:dyDescent="0.2">
      <c r="A237" t="s">
        <v>69</v>
      </c>
      <c r="B237" t="s">
        <v>26</v>
      </c>
      <c r="C237">
        <v>2020</v>
      </c>
      <c r="D237">
        <v>6.7140000000000004</v>
      </c>
      <c r="E237">
        <v>10.643000000000001</v>
      </c>
      <c r="F237">
        <v>0.94699999999999995</v>
      </c>
      <c r="G237">
        <v>74.2</v>
      </c>
      <c r="H237">
        <v>0.82299999999999995</v>
      </c>
      <c r="I237">
        <v>-0.16900000000000001</v>
      </c>
      <c r="J237">
        <v>0.56499999999999995</v>
      </c>
      <c r="K237">
        <v>0.73199999999999998</v>
      </c>
      <c r="L237">
        <v>0.23100000000000001</v>
      </c>
    </row>
    <row r="238" spans="1:13" x14ac:dyDescent="0.2">
      <c r="A238" t="s">
        <v>70</v>
      </c>
      <c r="B238" t="s">
        <v>34</v>
      </c>
      <c r="C238">
        <v>2015</v>
      </c>
      <c r="D238">
        <v>4.6609999999999996</v>
      </c>
      <c r="E238">
        <v>9.6489999999999991</v>
      </c>
      <c r="F238">
        <v>0.75600000000000001</v>
      </c>
      <c r="G238">
        <v>58.2</v>
      </c>
      <c r="H238">
        <v>0.67100000000000004</v>
      </c>
      <c r="I238">
        <v>-0.19400000000000001</v>
      </c>
      <c r="J238">
        <v>0.86699999999999999</v>
      </c>
      <c r="K238">
        <v>0.626</v>
      </c>
      <c r="L238">
        <v>0.372</v>
      </c>
      <c r="M238">
        <f>VLOOKUP(A238,'2015'!A:D,4,0)</f>
        <v>3.8959999999999999</v>
      </c>
    </row>
    <row r="239" spans="1:13" x14ac:dyDescent="0.2">
      <c r="A239" t="s">
        <v>70</v>
      </c>
      <c r="B239" t="s">
        <v>34</v>
      </c>
      <c r="C239">
        <v>2016</v>
      </c>
      <c r="D239">
        <v>4.8319999999999999</v>
      </c>
      <c r="E239">
        <v>9.6389999999999993</v>
      </c>
      <c r="F239">
        <v>0.78</v>
      </c>
      <c r="G239">
        <v>58.7</v>
      </c>
      <c r="H239">
        <v>0.69899999999999995</v>
      </c>
      <c r="I239">
        <v>-0.20399999999999999</v>
      </c>
      <c r="J239">
        <v>0.81699999999999995</v>
      </c>
      <c r="K239">
        <v>0.64</v>
      </c>
      <c r="L239">
        <v>0.432</v>
      </c>
      <c r="M239">
        <f>VLOOKUP(A239,'2016'!A:D,4,FALSE)</f>
        <v>4.1210000000000004</v>
      </c>
    </row>
    <row r="240" spans="1:13" x14ac:dyDescent="0.2">
      <c r="A240" t="s">
        <v>70</v>
      </c>
      <c r="B240" t="s">
        <v>34</v>
      </c>
      <c r="C240">
        <v>2017</v>
      </c>
      <c r="D240">
        <v>4.782</v>
      </c>
      <c r="E240">
        <v>9.6159999999999997</v>
      </c>
      <c r="F240">
        <v>0.80700000000000005</v>
      </c>
      <c r="G240">
        <v>59.2</v>
      </c>
      <c r="H240">
        <v>0.65200000000000002</v>
      </c>
      <c r="I240">
        <v>-0.22800000000000001</v>
      </c>
      <c r="J240">
        <v>0.86799999999999999</v>
      </c>
      <c r="K240">
        <v>0.63400000000000001</v>
      </c>
      <c r="L240">
        <v>0.44600000000000001</v>
      </c>
      <c r="M240">
        <f>VLOOKUP(aggregated!A240,'2017'!A:C,3,0)</f>
        <v>4.4650001525878897</v>
      </c>
    </row>
    <row r="241" spans="1:13" x14ac:dyDescent="0.2">
      <c r="A241" t="s">
        <v>70</v>
      </c>
      <c r="B241" t="s">
        <v>34</v>
      </c>
      <c r="C241">
        <v>2018</v>
      </c>
      <c r="D241">
        <v>4.7830000000000004</v>
      </c>
      <c r="E241">
        <v>9.5990000000000002</v>
      </c>
      <c r="F241">
        <v>0.78500000000000003</v>
      </c>
      <c r="G241">
        <v>59.7</v>
      </c>
      <c r="H241">
        <v>0.71899999999999997</v>
      </c>
      <c r="I241">
        <v>-0.19700000000000001</v>
      </c>
      <c r="J241">
        <v>0.82299999999999995</v>
      </c>
      <c r="K241">
        <v>0.64100000000000001</v>
      </c>
      <c r="L241">
        <v>0.41799999999999998</v>
      </c>
      <c r="M241">
        <f>VLOOKUP(A241,'2018'!B:C,2,0)</f>
        <v>4.758</v>
      </c>
    </row>
    <row r="242" spans="1:13" x14ac:dyDescent="0.2">
      <c r="A242" t="s">
        <v>70</v>
      </c>
      <c r="B242" t="s">
        <v>34</v>
      </c>
      <c r="C242">
        <v>2019</v>
      </c>
      <c r="D242">
        <v>4.9139999999999997</v>
      </c>
      <c r="E242">
        <v>9.6069999999999993</v>
      </c>
      <c r="F242">
        <v>0.76300000000000001</v>
      </c>
      <c r="G242">
        <v>60.2</v>
      </c>
      <c r="H242">
        <v>0.73599999999999999</v>
      </c>
      <c r="I242">
        <v>-0.20300000000000001</v>
      </c>
      <c r="J242">
        <v>0.84599999999999997</v>
      </c>
      <c r="K242">
        <v>0.69299999999999995</v>
      </c>
      <c r="L242">
        <v>0.41299999999999998</v>
      </c>
      <c r="M242">
        <f>VLOOKUP(A242,'2019'!B:C,2,0)</f>
        <v>4.7990000000000004</v>
      </c>
    </row>
    <row r="243" spans="1:13" x14ac:dyDescent="0.2">
      <c r="A243" t="s">
        <v>71</v>
      </c>
      <c r="B243" t="s">
        <v>34</v>
      </c>
      <c r="C243">
        <v>2017</v>
      </c>
      <c r="D243">
        <v>4.1180000000000003</v>
      </c>
      <c r="E243">
        <v>7.6369999999999996</v>
      </c>
      <c r="F243">
        <v>0.69699999999999995</v>
      </c>
      <c r="G243">
        <v>54.7</v>
      </c>
      <c r="H243">
        <v>0.81200000000000006</v>
      </c>
      <c r="I243">
        <v>0.111</v>
      </c>
      <c r="J243">
        <v>0.57199999999999995</v>
      </c>
      <c r="K243">
        <v>0.83799999999999997</v>
      </c>
      <c r="L243">
        <v>0.27700000000000002</v>
      </c>
      <c r="M243" t="e">
        <f>VLOOKUP(aggregated!A243,'2017'!A:C,3,0)</f>
        <v>#N/A</v>
      </c>
    </row>
    <row r="244" spans="1:13" x14ac:dyDescent="0.2">
      <c r="A244" t="s">
        <v>71</v>
      </c>
      <c r="B244" t="s">
        <v>34</v>
      </c>
      <c r="C244">
        <v>2018</v>
      </c>
      <c r="D244">
        <v>4.9219999999999997</v>
      </c>
      <c r="E244">
        <v>7.6710000000000003</v>
      </c>
      <c r="F244">
        <v>0.68500000000000005</v>
      </c>
      <c r="G244">
        <v>55</v>
      </c>
      <c r="H244">
        <v>0.71899999999999997</v>
      </c>
      <c r="I244">
        <v>0.44</v>
      </c>
      <c r="J244">
        <v>0.69099999999999995</v>
      </c>
      <c r="K244">
        <v>0.80400000000000005</v>
      </c>
      <c r="L244">
        <v>0.379</v>
      </c>
    </row>
    <row r="245" spans="1:13" x14ac:dyDescent="0.2">
      <c r="A245" t="s">
        <v>71</v>
      </c>
      <c r="B245" t="s">
        <v>34</v>
      </c>
      <c r="C245">
        <v>2019</v>
      </c>
      <c r="D245">
        <v>5.1639999999999997</v>
      </c>
      <c r="E245">
        <v>7.6989999999999998</v>
      </c>
      <c r="F245">
        <v>0.69399999999999995</v>
      </c>
      <c r="G245">
        <v>55.3</v>
      </c>
      <c r="H245">
        <v>0.67700000000000005</v>
      </c>
      <c r="I245">
        <v>0.41</v>
      </c>
      <c r="J245">
        <v>0.79800000000000004</v>
      </c>
      <c r="K245">
        <v>0.77300000000000002</v>
      </c>
      <c r="L245">
        <v>0.40100000000000002</v>
      </c>
      <c r="M245">
        <f>VLOOKUP(A245,'2019'!B:C,2,0)</f>
        <v>4.516</v>
      </c>
    </row>
    <row r="246" spans="1:13" x14ac:dyDescent="0.2">
      <c r="A246" t="s">
        <v>72</v>
      </c>
      <c r="B246" t="s">
        <v>22</v>
      </c>
      <c r="C246">
        <v>2015</v>
      </c>
      <c r="D246">
        <v>4.1219999999999999</v>
      </c>
      <c r="E246">
        <v>9.4420000000000002</v>
      </c>
      <c r="F246">
        <v>0.51700000000000002</v>
      </c>
      <c r="G246">
        <v>65.099999999999994</v>
      </c>
      <c r="H246">
        <v>0.64</v>
      </c>
      <c r="I246">
        <v>-0.20499999999999999</v>
      </c>
      <c r="J246">
        <v>0.502</v>
      </c>
      <c r="K246">
        <v>0.54700000000000004</v>
      </c>
      <c r="L246">
        <v>0.23300000000000001</v>
      </c>
      <c r="M246">
        <f>VLOOKUP(A246,'2015'!A:D,4,0)</f>
        <v>4.2969999999999997</v>
      </c>
    </row>
    <row r="247" spans="1:13" x14ac:dyDescent="0.2">
      <c r="A247" t="s">
        <v>72</v>
      </c>
      <c r="B247" t="s">
        <v>22</v>
      </c>
      <c r="C247">
        <v>2016</v>
      </c>
      <c r="D247">
        <v>4.4480000000000004</v>
      </c>
      <c r="E247">
        <v>9.4700000000000006</v>
      </c>
      <c r="F247">
        <v>0.53300000000000003</v>
      </c>
      <c r="G247">
        <v>64.900000000000006</v>
      </c>
      <c r="H247">
        <v>0.60599999999999998</v>
      </c>
      <c r="I247">
        <v>-0.249</v>
      </c>
      <c r="J247">
        <v>0.56100000000000005</v>
      </c>
      <c r="K247">
        <v>0.56399999999999995</v>
      </c>
      <c r="L247">
        <v>0.223</v>
      </c>
      <c r="M247">
        <f>VLOOKUP(A247,'2016'!A:D,4,FALSE)</f>
        <v>4.2519999999999998</v>
      </c>
    </row>
    <row r="248" spans="1:13" x14ac:dyDescent="0.2">
      <c r="A248" t="s">
        <v>72</v>
      </c>
      <c r="B248" t="s">
        <v>22</v>
      </c>
      <c r="C248">
        <v>2017</v>
      </c>
      <c r="D248">
        <v>4.4509999999999996</v>
      </c>
      <c r="E248">
        <v>9.5169999999999995</v>
      </c>
      <c r="F248">
        <v>0.59</v>
      </c>
      <c r="G248">
        <v>64.7</v>
      </c>
      <c r="H248">
        <v>0.82099999999999995</v>
      </c>
      <c r="I248">
        <v>-0.24399999999999999</v>
      </c>
      <c r="J248">
        <v>0.59</v>
      </c>
      <c r="K248">
        <v>0.58099999999999996</v>
      </c>
      <c r="L248">
        <v>0.21</v>
      </c>
      <c r="M248">
        <f>VLOOKUP(aggregated!A248,'2017'!A:C,3,0)</f>
        <v>4.2859997749328604</v>
      </c>
    </row>
    <row r="249" spans="1:13" x14ac:dyDescent="0.2">
      <c r="A249" t="s">
        <v>72</v>
      </c>
      <c r="B249" t="s">
        <v>22</v>
      </c>
      <c r="C249">
        <v>2018</v>
      </c>
      <c r="D249">
        <v>4.6589999999999998</v>
      </c>
      <c r="E249">
        <v>9.5649999999999995</v>
      </c>
      <c r="F249">
        <v>0.61699999999999999</v>
      </c>
      <c r="G249">
        <v>64.5</v>
      </c>
      <c r="H249">
        <v>0.77500000000000002</v>
      </c>
      <c r="I249">
        <v>-0.23300000000000001</v>
      </c>
      <c r="J249">
        <v>0.755</v>
      </c>
      <c r="K249">
        <v>0.57299999999999995</v>
      </c>
      <c r="L249">
        <v>0.24399999999999999</v>
      </c>
      <c r="M249">
        <f>VLOOKUP(A249,'2018'!B:C,2,0)</f>
        <v>4.34</v>
      </c>
    </row>
    <row r="250" spans="1:13" x14ac:dyDescent="0.2">
      <c r="A250" t="s">
        <v>72</v>
      </c>
      <c r="B250" t="s">
        <v>22</v>
      </c>
      <c r="C250">
        <v>2019</v>
      </c>
      <c r="D250">
        <v>4.8920000000000003</v>
      </c>
      <c r="E250">
        <v>9.6170000000000009</v>
      </c>
      <c r="F250">
        <v>0.67500000000000004</v>
      </c>
      <c r="G250">
        <v>64.3</v>
      </c>
      <c r="H250">
        <v>0.81100000000000005</v>
      </c>
      <c r="I250">
        <v>-0.26</v>
      </c>
      <c r="J250">
        <v>0.64700000000000002</v>
      </c>
      <c r="K250">
        <v>0.60399999999999998</v>
      </c>
      <c r="L250">
        <v>0.24399999999999999</v>
      </c>
      <c r="M250">
        <f>VLOOKUP(A250,'2019'!B:C,2,0)</f>
        <v>4.5190000000000001</v>
      </c>
    </row>
    <row r="251" spans="1:13" x14ac:dyDescent="0.2">
      <c r="A251" t="s">
        <v>72</v>
      </c>
      <c r="B251" t="s">
        <v>22</v>
      </c>
      <c r="C251">
        <v>2020</v>
      </c>
      <c r="D251">
        <v>5.1230000000000002</v>
      </c>
      <c r="E251">
        <v>9.5690000000000008</v>
      </c>
      <c r="F251">
        <v>0.71799999999999997</v>
      </c>
      <c r="G251">
        <v>64.099999999999994</v>
      </c>
      <c r="H251">
        <v>0.76400000000000001</v>
      </c>
      <c r="I251">
        <v>-0.221</v>
      </c>
      <c r="J251">
        <v>0.58299999999999996</v>
      </c>
      <c r="K251">
        <v>0.61099999999999999</v>
      </c>
      <c r="L251">
        <v>0.29499999999999998</v>
      </c>
    </row>
    <row r="252" spans="1:13" x14ac:dyDescent="0.2">
      <c r="A252" t="s">
        <v>73</v>
      </c>
      <c r="B252" t="s">
        <v>26</v>
      </c>
      <c r="C252">
        <v>2015</v>
      </c>
      <c r="D252">
        <v>7.0369999999999999</v>
      </c>
      <c r="E252">
        <v>10.843999999999999</v>
      </c>
      <c r="F252">
        <v>0.92600000000000005</v>
      </c>
      <c r="G252">
        <v>71.3</v>
      </c>
      <c r="H252">
        <v>0.88900000000000001</v>
      </c>
      <c r="I252">
        <v>0.17799999999999999</v>
      </c>
      <c r="J252">
        <v>0.41199999999999998</v>
      </c>
      <c r="K252">
        <v>0.76500000000000001</v>
      </c>
      <c r="L252">
        <v>0.20300000000000001</v>
      </c>
      <c r="M252">
        <f>VLOOKUP(A252,'2015'!A:D,4,0)</f>
        <v>6.75</v>
      </c>
    </row>
    <row r="253" spans="1:13" x14ac:dyDescent="0.2">
      <c r="A253" t="s">
        <v>73</v>
      </c>
      <c r="B253" t="s">
        <v>26</v>
      </c>
      <c r="C253">
        <v>2016</v>
      </c>
      <c r="D253">
        <v>6.8739999999999997</v>
      </c>
      <c r="E253">
        <v>10.858000000000001</v>
      </c>
      <c r="F253">
        <v>0.90600000000000003</v>
      </c>
      <c r="G253">
        <v>71.599999999999994</v>
      </c>
      <c r="H253">
        <v>0.871</v>
      </c>
      <c r="I253">
        <v>0.14799999999999999</v>
      </c>
      <c r="J253">
        <v>0.44600000000000001</v>
      </c>
      <c r="K253">
        <v>0.73799999999999999</v>
      </c>
      <c r="L253">
        <v>0.187</v>
      </c>
      <c r="M253">
        <f>VLOOKUP(A253,'2016'!A:D,4,FALSE)</f>
        <v>6.9939999999999998</v>
      </c>
    </row>
    <row r="254" spans="1:13" x14ac:dyDescent="0.2">
      <c r="A254" t="s">
        <v>73</v>
      </c>
      <c r="B254" t="s">
        <v>26</v>
      </c>
      <c r="C254">
        <v>2017</v>
      </c>
      <c r="D254">
        <v>7.0739999999999998</v>
      </c>
      <c r="E254">
        <v>10.878</v>
      </c>
      <c r="F254">
        <v>0.89200000000000002</v>
      </c>
      <c r="G254">
        <v>71.900000000000006</v>
      </c>
      <c r="H254">
        <v>0.84099999999999997</v>
      </c>
      <c r="I254">
        <v>0.14499999999999999</v>
      </c>
      <c r="J254">
        <v>0.41399999999999998</v>
      </c>
      <c r="K254">
        <v>0.73699999999999999</v>
      </c>
      <c r="L254">
        <v>0.19600000000000001</v>
      </c>
      <c r="M254">
        <f>VLOOKUP(aggregated!A254,'2017'!A:C,3,0)</f>
        <v>6.9510002136230504</v>
      </c>
    </row>
    <row r="255" spans="1:13" x14ac:dyDescent="0.2">
      <c r="A255" t="s">
        <v>73</v>
      </c>
      <c r="B255" t="s">
        <v>26</v>
      </c>
      <c r="C255">
        <v>2018</v>
      </c>
      <c r="D255">
        <v>7.1180000000000003</v>
      </c>
      <c r="E255">
        <v>10.89</v>
      </c>
      <c r="F255">
        <v>0.92</v>
      </c>
      <c r="G255">
        <v>72.2</v>
      </c>
      <c r="H255">
        <v>0.877</v>
      </c>
      <c r="I255">
        <v>3.4000000000000002E-2</v>
      </c>
      <c r="J255">
        <v>0.496</v>
      </c>
      <c r="K255">
        <v>0.78</v>
      </c>
      <c r="L255">
        <v>0.24299999999999999</v>
      </c>
      <c r="M255">
        <f>VLOOKUP(A255,'2018'!B:C,2,0)</f>
        <v>6.9649999999999999</v>
      </c>
    </row>
    <row r="256" spans="1:13" x14ac:dyDescent="0.2">
      <c r="A256" t="s">
        <v>73</v>
      </c>
      <c r="B256" t="s">
        <v>26</v>
      </c>
      <c r="C256">
        <v>2019</v>
      </c>
      <c r="D256">
        <v>7.0350000000000001</v>
      </c>
      <c r="E256">
        <v>10.893000000000001</v>
      </c>
      <c r="F256">
        <v>0.88600000000000001</v>
      </c>
      <c r="G256">
        <v>72.5</v>
      </c>
      <c r="H256">
        <v>0.88500000000000001</v>
      </c>
      <c r="I256">
        <v>5.7000000000000002E-2</v>
      </c>
      <c r="J256">
        <v>0.46200000000000002</v>
      </c>
      <c r="K256">
        <v>0.751</v>
      </c>
      <c r="L256">
        <v>0.22600000000000001</v>
      </c>
      <c r="M256">
        <f>VLOOKUP(A256,'2019'!B:C,2,0)</f>
        <v>6.9850000000000003</v>
      </c>
    </row>
    <row r="257" spans="1:13" x14ac:dyDescent="0.2">
      <c r="A257" t="s">
        <v>73</v>
      </c>
      <c r="B257" t="s">
        <v>26</v>
      </c>
      <c r="C257">
        <v>2020</v>
      </c>
      <c r="D257">
        <v>7.3120000000000003</v>
      </c>
      <c r="E257">
        <v>10.833</v>
      </c>
      <c r="F257">
        <v>0.90500000000000003</v>
      </c>
      <c r="G257">
        <v>72.8</v>
      </c>
      <c r="H257">
        <v>0.86399999999999999</v>
      </c>
      <c r="I257">
        <v>-0.06</v>
      </c>
      <c r="J257">
        <v>0.42399999999999999</v>
      </c>
      <c r="K257">
        <v>0.76</v>
      </c>
      <c r="L257">
        <v>0.20599999999999999</v>
      </c>
    </row>
    <row r="258" spans="1:13" x14ac:dyDescent="0.2">
      <c r="A258" t="s">
        <v>74</v>
      </c>
      <c r="B258" t="s">
        <v>34</v>
      </c>
      <c r="C258">
        <v>2015</v>
      </c>
      <c r="D258">
        <v>3.9860000000000002</v>
      </c>
      <c r="E258">
        <v>8.4489999999999998</v>
      </c>
      <c r="F258">
        <v>0.68700000000000006</v>
      </c>
      <c r="G258">
        <v>56</v>
      </c>
      <c r="H258">
        <v>0.85199999999999998</v>
      </c>
      <c r="I258">
        <v>-3.7999999999999999E-2</v>
      </c>
      <c r="J258">
        <v>0.94499999999999995</v>
      </c>
      <c r="K258">
        <v>0.69</v>
      </c>
      <c r="L258">
        <v>0.26500000000000001</v>
      </c>
      <c r="M258">
        <f>VLOOKUP(A258,'2015'!A:D,4,0)</f>
        <v>4.633</v>
      </c>
    </row>
    <row r="259" spans="1:13" x14ac:dyDescent="0.2">
      <c r="A259" t="s">
        <v>74</v>
      </c>
      <c r="B259" t="s">
        <v>34</v>
      </c>
      <c r="C259">
        <v>2016</v>
      </c>
      <c r="D259">
        <v>4.5140000000000002</v>
      </c>
      <c r="E259">
        <v>8.4600000000000009</v>
      </c>
      <c r="F259">
        <v>0.64700000000000002</v>
      </c>
      <c r="G259">
        <v>56.4</v>
      </c>
      <c r="H259">
        <v>0.751</v>
      </c>
      <c r="I259">
        <v>0.09</v>
      </c>
      <c r="J259">
        <v>0.89400000000000002</v>
      </c>
      <c r="K259">
        <v>0.66800000000000004</v>
      </c>
      <c r="L259">
        <v>0.30499999999999999</v>
      </c>
      <c r="M259">
        <f>VLOOKUP(A259,'2016'!A:D,4,FALSE)</f>
        <v>4.2759999999999998</v>
      </c>
    </row>
    <row r="260" spans="1:13" x14ac:dyDescent="0.2">
      <c r="A260" t="s">
        <v>74</v>
      </c>
      <c r="B260" t="s">
        <v>34</v>
      </c>
      <c r="C260">
        <v>2017</v>
      </c>
      <c r="D260">
        <v>5.4809999999999999</v>
      </c>
      <c r="E260">
        <v>8.5169999999999995</v>
      </c>
      <c r="F260">
        <v>0.66900000000000004</v>
      </c>
      <c r="G260">
        <v>56.8</v>
      </c>
      <c r="H260">
        <v>0.78300000000000003</v>
      </c>
      <c r="I260">
        <v>7.9000000000000001E-2</v>
      </c>
      <c r="J260">
        <v>0.83899999999999997</v>
      </c>
      <c r="K260">
        <v>0.70299999999999996</v>
      </c>
      <c r="L260">
        <v>0.248</v>
      </c>
      <c r="M260">
        <f>VLOOKUP(aggregated!A260,'2017'!A:C,3,0)</f>
        <v>4.1199998855590803</v>
      </c>
    </row>
    <row r="261" spans="1:13" x14ac:dyDescent="0.2">
      <c r="A261" t="s">
        <v>74</v>
      </c>
      <c r="B261" t="s">
        <v>34</v>
      </c>
      <c r="C261">
        <v>2018</v>
      </c>
      <c r="D261">
        <v>5.0039999999999996</v>
      </c>
      <c r="E261">
        <v>8.5549999999999997</v>
      </c>
      <c r="F261">
        <v>0.76100000000000001</v>
      </c>
      <c r="G261">
        <v>57.2</v>
      </c>
      <c r="H261">
        <v>0.81699999999999995</v>
      </c>
      <c r="I261">
        <v>6.2E-2</v>
      </c>
      <c r="J261">
        <v>0.84599999999999997</v>
      </c>
      <c r="K261">
        <v>0.747</v>
      </c>
      <c r="L261">
        <v>0.25</v>
      </c>
      <c r="M261">
        <f>VLOOKUP(A261,'2018'!B:C,2,0)</f>
        <v>4.657</v>
      </c>
    </row>
    <row r="262" spans="1:13" x14ac:dyDescent="0.2">
      <c r="A262" t="s">
        <v>74</v>
      </c>
      <c r="B262" t="s">
        <v>34</v>
      </c>
      <c r="C262">
        <v>2019</v>
      </c>
      <c r="D262">
        <v>4.9669999999999996</v>
      </c>
      <c r="E262">
        <v>8.5960000000000001</v>
      </c>
      <c r="F262">
        <v>0.746</v>
      </c>
      <c r="G262">
        <v>57.6</v>
      </c>
      <c r="H262">
        <v>0.78700000000000003</v>
      </c>
      <c r="I262">
        <v>0.11600000000000001</v>
      </c>
      <c r="J262">
        <v>0.85699999999999998</v>
      </c>
      <c r="K262">
        <v>0.68200000000000005</v>
      </c>
      <c r="L262">
        <v>0.27</v>
      </c>
      <c r="M262">
        <f>VLOOKUP(A262,'2019'!B:C,2,0)</f>
        <v>4.9960000000000004</v>
      </c>
    </row>
    <row r="263" spans="1:13" x14ac:dyDescent="0.2">
      <c r="A263" t="s">
        <v>74</v>
      </c>
      <c r="B263" t="s">
        <v>34</v>
      </c>
      <c r="C263">
        <v>2020</v>
      </c>
      <c r="D263">
        <v>5.319</v>
      </c>
      <c r="E263">
        <v>8.59</v>
      </c>
      <c r="F263">
        <v>0.64300000000000002</v>
      </c>
      <c r="G263">
        <v>58</v>
      </c>
      <c r="H263">
        <v>0.82399999999999995</v>
      </c>
      <c r="I263">
        <v>0.2</v>
      </c>
      <c r="J263">
        <v>0.84699999999999998</v>
      </c>
      <c r="K263">
        <v>0.71299999999999997</v>
      </c>
      <c r="L263">
        <v>0.253</v>
      </c>
    </row>
    <row r="264" spans="1:13" x14ac:dyDescent="0.2">
      <c r="A264" t="s">
        <v>75</v>
      </c>
      <c r="B264" t="s">
        <v>26</v>
      </c>
      <c r="C264">
        <v>2015</v>
      </c>
      <c r="D264">
        <v>5.6230000000000002</v>
      </c>
      <c r="E264">
        <v>10.259</v>
      </c>
      <c r="F264">
        <v>0.83499999999999996</v>
      </c>
      <c r="G264">
        <v>71.8</v>
      </c>
      <c r="H264">
        <v>0.53200000000000003</v>
      </c>
      <c r="I264">
        <v>-0.27200000000000002</v>
      </c>
      <c r="J264">
        <v>0.82399999999999995</v>
      </c>
      <c r="K264">
        <v>0.74</v>
      </c>
      <c r="L264">
        <v>0.27700000000000002</v>
      </c>
      <c r="M264">
        <f>VLOOKUP(A264,'2015'!A:D,4,0)</f>
        <v>4.8570000000000002</v>
      </c>
    </row>
    <row r="265" spans="1:13" x14ac:dyDescent="0.2">
      <c r="A265" t="s">
        <v>75</v>
      </c>
      <c r="B265" t="s">
        <v>26</v>
      </c>
      <c r="C265">
        <v>2016</v>
      </c>
      <c r="D265">
        <v>5.3029999999999999</v>
      </c>
      <c r="E265">
        <v>10.260999999999999</v>
      </c>
      <c r="F265">
        <v>0.80300000000000005</v>
      </c>
      <c r="G265">
        <v>72</v>
      </c>
      <c r="H265">
        <v>0.48199999999999998</v>
      </c>
      <c r="I265">
        <v>-0.26</v>
      </c>
      <c r="J265">
        <v>0.89800000000000002</v>
      </c>
      <c r="K265">
        <v>0.70099999999999996</v>
      </c>
      <c r="L265">
        <v>0.33600000000000002</v>
      </c>
      <c r="M265">
        <f>VLOOKUP(A265,'2016'!A:D,4,FALSE)</f>
        <v>5.0330000000000004</v>
      </c>
    </row>
    <row r="266" spans="1:13" x14ac:dyDescent="0.2">
      <c r="A266" t="s">
        <v>75</v>
      </c>
      <c r="B266" t="s">
        <v>26</v>
      </c>
      <c r="C266">
        <v>2017</v>
      </c>
      <c r="D266">
        <v>5.1479999999999997</v>
      </c>
      <c r="E266">
        <v>10.278</v>
      </c>
      <c r="F266">
        <v>0.753</v>
      </c>
      <c r="G266">
        <v>72.2</v>
      </c>
      <c r="H266">
        <v>0.438</v>
      </c>
      <c r="I266">
        <v>-0.28999999999999998</v>
      </c>
      <c r="J266">
        <v>0.872</v>
      </c>
      <c r="K266">
        <v>0.60299999999999998</v>
      </c>
      <c r="L266">
        <v>0.33300000000000002</v>
      </c>
      <c r="M266">
        <f>VLOOKUP(aggregated!A266,'2017'!A:C,3,0)</f>
        <v>5.2270002365112296</v>
      </c>
    </row>
    <row r="267" spans="1:13" x14ac:dyDescent="0.2">
      <c r="A267" t="s">
        <v>75</v>
      </c>
      <c r="B267" t="s">
        <v>26</v>
      </c>
      <c r="C267">
        <v>2018</v>
      </c>
      <c r="D267">
        <v>5.4089999999999998</v>
      </c>
      <c r="E267">
        <v>10.298999999999999</v>
      </c>
      <c r="F267">
        <v>0.79400000000000004</v>
      </c>
      <c r="G267">
        <v>72.400000000000006</v>
      </c>
      <c r="H267">
        <v>0.56399999999999995</v>
      </c>
      <c r="I267">
        <v>-0.33500000000000002</v>
      </c>
      <c r="J267">
        <v>0.86</v>
      </c>
      <c r="K267">
        <v>0.66600000000000004</v>
      </c>
      <c r="L267">
        <v>0.255</v>
      </c>
      <c r="M267">
        <f>VLOOKUP(A267,'2018'!B:C,2,0)</f>
        <v>5.3579999999999997</v>
      </c>
    </row>
    <row r="268" spans="1:13" x14ac:dyDescent="0.2">
      <c r="A268" t="s">
        <v>75</v>
      </c>
      <c r="B268" t="s">
        <v>26</v>
      </c>
      <c r="C268">
        <v>2019</v>
      </c>
      <c r="D268">
        <v>5.952</v>
      </c>
      <c r="E268">
        <v>10.319000000000001</v>
      </c>
      <c r="F268">
        <v>0.89100000000000001</v>
      </c>
      <c r="G268">
        <v>72.599999999999994</v>
      </c>
      <c r="H268">
        <v>0.61399999999999999</v>
      </c>
      <c r="I268">
        <v>-0.28899999999999998</v>
      </c>
      <c r="J268">
        <v>0.84799999999999998</v>
      </c>
      <c r="K268">
        <v>0.66800000000000004</v>
      </c>
      <c r="L268">
        <v>0.23599999999999999</v>
      </c>
      <c r="M268">
        <f>VLOOKUP(A268,'2019'!B:C,2,0)</f>
        <v>5.2869999999999999</v>
      </c>
    </row>
    <row r="269" spans="1:13" x14ac:dyDescent="0.2">
      <c r="A269" t="s">
        <v>75</v>
      </c>
      <c r="B269" t="s">
        <v>26</v>
      </c>
      <c r="C269">
        <v>2020</v>
      </c>
      <c r="D269">
        <v>5.7880000000000003</v>
      </c>
      <c r="E269">
        <v>10.215</v>
      </c>
      <c r="F269">
        <v>0.77900000000000003</v>
      </c>
      <c r="G269">
        <v>72.8</v>
      </c>
      <c r="H269">
        <v>0.56499999999999995</v>
      </c>
      <c r="I269">
        <v>-0.24099999999999999</v>
      </c>
      <c r="J269">
        <v>0.76400000000000001</v>
      </c>
      <c r="K269">
        <v>0.68400000000000005</v>
      </c>
      <c r="L269">
        <v>0.32200000000000001</v>
      </c>
    </row>
    <row r="270" spans="1:13" x14ac:dyDescent="0.2">
      <c r="A270" t="s">
        <v>76</v>
      </c>
      <c r="B270" t="s">
        <v>20</v>
      </c>
      <c r="C270">
        <v>2015</v>
      </c>
      <c r="D270">
        <v>6.4649999999999999</v>
      </c>
      <c r="E270">
        <v>9.0030000000000001</v>
      </c>
      <c r="F270">
        <v>0.82299999999999995</v>
      </c>
      <c r="G270">
        <v>63.9</v>
      </c>
      <c r="H270">
        <v>0.86899999999999999</v>
      </c>
      <c r="I270">
        <v>5.0999999999999997E-2</v>
      </c>
      <c r="J270">
        <v>0.82199999999999995</v>
      </c>
      <c r="K270">
        <v>0.85099999999999998</v>
      </c>
      <c r="L270">
        <v>0.311</v>
      </c>
      <c r="M270">
        <f>VLOOKUP(A270,'2015'!A:D,4,0)</f>
        <v>6.1230000000000002</v>
      </c>
    </row>
    <row r="271" spans="1:13" x14ac:dyDescent="0.2">
      <c r="A271" t="s">
        <v>76</v>
      </c>
      <c r="B271" t="s">
        <v>20</v>
      </c>
      <c r="C271">
        <v>2016</v>
      </c>
      <c r="D271">
        <v>6.359</v>
      </c>
      <c r="E271">
        <v>9.0129999999999999</v>
      </c>
      <c r="F271">
        <v>0.81100000000000005</v>
      </c>
      <c r="G271">
        <v>64.2</v>
      </c>
      <c r="H271">
        <v>0.86299999999999999</v>
      </c>
      <c r="I271">
        <v>1.0999999999999999E-2</v>
      </c>
      <c r="J271">
        <v>0.81200000000000006</v>
      </c>
      <c r="K271">
        <v>0.84599999999999997</v>
      </c>
      <c r="L271">
        <v>0.32100000000000001</v>
      </c>
      <c r="M271">
        <f>VLOOKUP(A271,'2016'!A:D,4,FALSE)</f>
        <v>6.3239999999999998</v>
      </c>
    </row>
    <row r="272" spans="1:13" x14ac:dyDescent="0.2">
      <c r="A272" t="s">
        <v>76</v>
      </c>
      <c r="B272" t="s">
        <v>20</v>
      </c>
      <c r="C272">
        <v>2017</v>
      </c>
      <c r="D272">
        <v>6.3250000000000002</v>
      </c>
      <c r="E272">
        <v>9.0259999999999998</v>
      </c>
      <c r="F272">
        <v>0.82599999999999996</v>
      </c>
      <c r="G272">
        <v>64.5</v>
      </c>
      <c r="H272">
        <v>0.91500000000000004</v>
      </c>
      <c r="I272">
        <v>-5.8999999999999997E-2</v>
      </c>
      <c r="J272">
        <v>0.8</v>
      </c>
      <c r="K272">
        <v>0.84599999999999997</v>
      </c>
      <c r="L272">
        <v>0.308</v>
      </c>
      <c r="M272">
        <f>VLOOKUP(aggregated!A272,'2017'!A:C,3,0)</f>
        <v>6.4539999961853001</v>
      </c>
    </row>
    <row r="273" spans="1:13" x14ac:dyDescent="0.2">
      <c r="A273" t="s">
        <v>76</v>
      </c>
      <c r="B273" t="s">
        <v>20</v>
      </c>
      <c r="C273">
        <v>2018</v>
      </c>
      <c r="D273">
        <v>6.6269999999999998</v>
      </c>
      <c r="E273">
        <v>9.0419999999999998</v>
      </c>
      <c r="F273">
        <v>0.84099999999999997</v>
      </c>
      <c r="G273">
        <v>64.8</v>
      </c>
      <c r="H273">
        <v>0.91</v>
      </c>
      <c r="I273">
        <v>-0.01</v>
      </c>
      <c r="J273">
        <v>0.76500000000000001</v>
      </c>
      <c r="K273">
        <v>0.871</v>
      </c>
      <c r="L273">
        <v>0.26200000000000001</v>
      </c>
      <c r="M273">
        <f>VLOOKUP(A273,'2018'!B:C,2,0)</f>
        <v>6.3819999999999997</v>
      </c>
    </row>
    <row r="274" spans="1:13" x14ac:dyDescent="0.2">
      <c r="A274" t="s">
        <v>76</v>
      </c>
      <c r="B274" t="s">
        <v>20</v>
      </c>
      <c r="C274">
        <v>2019</v>
      </c>
      <c r="D274">
        <v>6.2619999999999996</v>
      </c>
      <c r="E274">
        <v>9.0640000000000001</v>
      </c>
      <c r="F274">
        <v>0.77400000000000002</v>
      </c>
      <c r="G274">
        <v>65.099999999999994</v>
      </c>
      <c r="H274">
        <v>0.90100000000000002</v>
      </c>
      <c r="I274">
        <v>-6.2E-2</v>
      </c>
      <c r="J274">
        <v>0.77300000000000002</v>
      </c>
      <c r="K274">
        <v>0.85899999999999999</v>
      </c>
      <c r="L274">
        <v>0.311</v>
      </c>
      <c r="M274">
        <f>VLOOKUP(A274,'2019'!B:C,2,0)</f>
        <v>6.4359999999999999</v>
      </c>
    </row>
    <row r="275" spans="1:13" x14ac:dyDescent="0.2">
      <c r="A275" t="s">
        <v>77</v>
      </c>
      <c r="B275" t="s">
        <v>34</v>
      </c>
      <c r="C275">
        <v>2015</v>
      </c>
      <c r="D275">
        <v>3.5049999999999999</v>
      </c>
      <c r="E275">
        <v>7.6449999999999996</v>
      </c>
      <c r="F275">
        <v>0.57899999999999996</v>
      </c>
      <c r="G275">
        <v>51.1</v>
      </c>
      <c r="H275">
        <v>0.66600000000000004</v>
      </c>
      <c r="I275">
        <v>7.0000000000000001E-3</v>
      </c>
      <c r="J275">
        <v>0.76200000000000001</v>
      </c>
      <c r="K275">
        <v>0.66700000000000004</v>
      </c>
      <c r="L275">
        <v>0.26800000000000002</v>
      </c>
      <c r="M275">
        <f>VLOOKUP(A275,'2015'!A:D,4,0)</f>
        <v>3.6560000000000001</v>
      </c>
    </row>
    <row r="276" spans="1:13" x14ac:dyDescent="0.2">
      <c r="A276" t="s">
        <v>77</v>
      </c>
      <c r="B276" t="s">
        <v>34</v>
      </c>
      <c r="C276">
        <v>2016</v>
      </c>
      <c r="D276">
        <v>3.6030000000000002</v>
      </c>
      <c r="E276">
        <v>7.7210000000000001</v>
      </c>
      <c r="F276">
        <v>0.67500000000000004</v>
      </c>
      <c r="G276">
        <v>52.2</v>
      </c>
      <c r="H276">
        <v>0.72599999999999998</v>
      </c>
      <c r="I276">
        <v>-5.6000000000000001E-2</v>
      </c>
      <c r="J276">
        <v>0.80300000000000005</v>
      </c>
      <c r="K276">
        <v>0.68700000000000006</v>
      </c>
      <c r="L276">
        <v>0.374</v>
      </c>
      <c r="M276">
        <f>VLOOKUP(A276,'2016'!A:D,4,FALSE)</f>
        <v>3.6070000000000002</v>
      </c>
    </row>
    <row r="277" spans="1:13" x14ac:dyDescent="0.2">
      <c r="A277" t="s">
        <v>77</v>
      </c>
      <c r="B277" t="s">
        <v>34</v>
      </c>
      <c r="C277">
        <v>2017</v>
      </c>
      <c r="D277">
        <v>4.8739999999999997</v>
      </c>
      <c r="E277">
        <v>7.7919999999999998</v>
      </c>
      <c r="F277">
        <v>0.63400000000000001</v>
      </c>
      <c r="G277">
        <v>53.3</v>
      </c>
      <c r="H277">
        <v>0.73799999999999999</v>
      </c>
      <c r="I277">
        <v>3.7999999999999999E-2</v>
      </c>
      <c r="J277">
        <v>0.75</v>
      </c>
      <c r="K277">
        <v>0.70399999999999996</v>
      </c>
      <c r="L277">
        <v>0.42199999999999999</v>
      </c>
      <c r="M277">
        <f>VLOOKUP(aggregated!A277,'2017'!A:C,3,0)</f>
        <v>3.5069999694824201</v>
      </c>
    </row>
    <row r="278" spans="1:13" x14ac:dyDescent="0.2">
      <c r="A278" t="s">
        <v>77</v>
      </c>
      <c r="B278" t="s">
        <v>34</v>
      </c>
      <c r="C278">
        <v>2018</v>
      </c>
      <c r="D278">
        <v>5.2519999999999998</v>
      </c>
      <c r="E278">
        <v>7.8230000000000004</v>
      </c>
      <c r="F278">
        <v>0.63</v>
      </c>
      <c r="G278">
        <v>54.4</v>
      </c>
      <c r="H278">
        <v>0.73099999999999998</v>
      </c>
      <c r="I278">
        <v>9.1999999999999998E-2</v>
      </c>
      <c r="J278">
        <v>0.77800000000000002</v>
      </c>
      <c r="K278">
        <v>0.74399999999999999</v>
      </c>
      <c r="L278">
        <v>0.44</v>
      </c>
      <c r="M278">
        <f>VLOOKUP(A278,'2018'!B:C,2,0)</f>
        <v>3.964</v>
      </c>
    </row>
    <row r="279" spans="1:13" x14ac:dyDescent="0.2">
      <c r="A279" t="s">
        <v>77</v>
      </c>
      <c r="B279" t="s">
        <v>34</v>
      </c>
      <c r="C279">
        <v>2019</v>
      </c>
      <c r="D279">
        <v>4.7679999999999998</v>
      </c>
      <c r="E279">
        <v>7.8490000000000002</v>
      </c>
      <c r="F279">
        <v>0.65500000000000003</v>
      </c>
      <c r="G279">
        <v>55.5</v>
      </c>
      <c r="H279">
        <v>0.69099999999999995</v>
      </c>
      <c r="I279">
        <v>9.7000000000000003E-2</v>
      </c>
      <c r="J279">
        <v>0.75600000000000001</v>
      </c>
      <c r="K279">
        <v>0.68500000000000005</v>
      </c>
      <c r="L279">
        <v>0.47299999999999998</v>
      </c>
      <c r="M279">
        <f>VLOOKUP(A279,'2019'!B:C,2,0)</f>
        <v>4.5339999999999998</v>
      </c>
    </row>
    <row r="280" spans="1:13" x14ac:dyDescent="0.2">
      <c r="A280" t="s">
        <v>78</v>
      </c>
      <c r="B280" t="s">
        <v>20</v>
      </c>
      <c r="C280">
        <v>2015</v>
      </c>
      <c r="D280">
        <v>3.57</v>
      </c>
      <c r="E280">
        <v>7.476</v>
      </c>
      <c r="F280">
        <v>0.56399999999999995</v>
      </c>
      <c r="G280">
        <v>55.1</v>
      </c>
      <c r="H280">
        <v>0.39800000000000002</v>
      </c>
      <c r="I280">
        <v>0.30599999999999999</v>
      </c>
      <c r="J280">
        <v>0.77700000000000002</v>
      </c>
      <c r="K280">
        <v>0.61899999999999999</v>
      </c>
      <c r="L280">
        <v>0.33300000000000002</v>
      </c>
      <c r="M280">
        <f>VLOOKUP(A280,'2015'!A:D,4,0)</f>
        <v>4.5179999999999998</v>
      </c>
    </row>
    <row r="281" spans="1:13" x14ac:dyDescent="0.2">
      <c r="A281" t="s">
        <v>78</v>
      </c>
      <c r="B281" t="s">
        <v>20</v>
      </c>
      <c r="C281">
        <v>2016</v>
      </c>
      <c r="D281">
        <v>3.3519999999999999</v>
      </c>
      <c r="E281">
        <v>7.4770000000000003</v>
      </c>
      <c r="F281">
        <v>0.58399999999999996</v>
      </c>
      <c r="G281">
        <v>55.3</v>
      </c>
      <c r="H281">
        <v>0.30399999999999999</v>
      </c>
      <c r="I281">
        <v>0.29099999999999998</v>
      </c>
      <c r="J281">
        <v>0.83899999999999997</v>
      </c>
      <c r="K281">
        <v>0.55300000000000005</v>
      </c>
      <c r="L281">
        <v>0.36699999999999999</v>
      </c>
      <c r="M281">
        <f>VLOOKUP(A281,'2016'!A:D,4,FALSE)</f>
        <v>4.0279999999999996</v>
      </c>
    </row>
    <row r="282" spans="1:13" x14ac:dyDescent="0.2">
      <c r="A282" t="s">
        <v>78</v>
      </c>
      <c r="B282" t="s">
        <v>20</v>
      </c>
      <c r="C282">
        <v>2017</v>
      </c>
      <c r="D282">
        <v>3.8239999999999998</v>
      </c>
      <c r="E282">
        <v>7.4749999999999996</v>
      </c>
      <c r="F282">
        <v>0.64700000000000002</v>
      </c>
      <c r="G282">
        <v>55.5</v>
      </c>
      <c r="H282">
        <v>0.48399999999999999</v>
      </c>
      <c r="I282">
        <v>0.38100000000000001</v>
      </c>
      <c r="J282">
        <v>0.64700000000000002</v>
      </c>
      <c r="K282">
        <v>0.57299999999999995</v>
      </c>
      <c r="L282">
        <v>0.32200000000000001</v>
      </c>
      <c r="M282">
        <f>VLOOKUP(aggregated!A282,'2017'!A:C,3,0)</f>
        <v>3.6029999256134002</v>
      </c>
    </row>
    <row r="283" spans="1:13" x14ac:dyDescent="0.2">
      <c r="A283" t="s">
        <v>78</v>
      </c>
      <c r="B283" t="s">
        <v>20</v>
      </c>
      <c r="C283">
        <v>2018</v>
      </c>
      <c r="D283">
        <v>3.6150000000000002</v>
      </c>
      <c r="E283">
        <v>7.4770000000000003</v>
      </c>
      <c r="F283">
        <v>0.53800000000000003</v>
      </c>
      <c r="G283">
        <v>55.7</v>
      </c>
      <c r="H283">
        <v>0.59099999999999997</v>
      </c>
      <c r="I283">
        <v>0.42199999999999999</v>
      </c>
      <c r="J283">
        <v>0.72</v>
      </c>
      <c r="K283">
        <v>0.58399999999999996</v>
      </c>
      <c r="L283">
        <v>0.35899999999999999</v>
      </c>
      <c r="M283">
        <f>VLOOKUP(A283,'2018'!B:C,2,0)</f>
        <v>3.5819999999999999</v>
      </c>
    </row>
    <row r="284" spans="1:13" x14ac:dyDescent="0.2">
      <c r="A284" t="s">
        <v>79</v>
      </c>
      <c r="B284" t="s">
        <v>20</v>
      </c>
      <c r="C284">
        <v>2015</v>
      </c>
      <c r="D284">
        <v>4.8449999999999998</v>
      </c>
      <c r="E284">
        <v>8.5719999999999992</v>
      </c>
      <c r="F284">
        <v>0.77200000000000002</v>
      </c>
      <c r="G284">
        <v>66.599999999999994</v>
      </c>
      <c r="H284">
        <v>0.53400000000000003</v>
      </c>
      <c r="I284">
        <v>-9.7000000000000003E-2</v>
      </c>
      <c r="J284">
        <v>0.84799999999999998</v>
      </c>
      <c r="K284">
        <v>0.86299999999999999</v>
      </c>
      <c r="L284">
        <v>0.311</v>
      </c>
      <c r="M284">
        <f>VLOOKUP(A284,'2015'!A:D,4,0)</f>
        <v>4.7880000000000003</v>
      </c>
    </row>
    <row r="285" spans="1:13" x14ac:dyDescent="0.2">
      <c r="A285" t="s">
        <v>79</v>
      </c>
      <c r="B285" t="s">
        <v>20</v>
      </c>
      <c r="C285">
        <v>2016</v>
      </c>
      <c r="D285">
        <v>5.6479999999999997</v>
      </c>
      <c r="E285">
        <v>8.593</v>
      </c>
      <c r="F285">
        <v>0.77400000000000002</v>
      </c>
      <c r="G285">
        <v>66.8</v>
      </c>
      <c r="H285">
        <v>0.85</v>
      </c>
      <c r="I285">
        <v>0.08</v>
      </c>
      <c r="J285">
        <v>0.79300000000000004</v>
      </c>
      <c r="K285">
        <v>0.83199999999999996</v>
      </c>
      <c r="L285">
        <v>0.29699999999999999</v>
      </c>
      <c r="M285">
        <f>VLOOKUP(A285,'2016'!A:D,4,FALSE)</f>
        <v>4.8710000000000004</v>
      </c>
    </row>
    <row r="286" spans="1:13" x14ac:dyDescent="0.2">
      <c r="A286" t="s">
        <v>79</v>
      </c>
      <c r="B286" t="s">
        <v>20</v>
      </c>
      <c r="C286">
        <v>2017</v>
      </c>
      <c r="D286">
        <v>6.02</v>
      </c>
      <c r="E286">
        <v>8.6240000000000006</v>
      </c>
      <c r="F286">
        <v>0.84299999999999997</v>
      </c>
      <c r="G286">
        <v>67</v>
      </c>
      <c r="H286">
        <v>0.89800000000000002</v>
      </c>
      <c r="I286">
        <v>7.1999999999999995E-2</v>
      </c>
      <c r="J286">
        <v>0.78300000000000003</v>
      </c>
      <c r="K286">
        <v>0.84199999999999997</v>
      </c>
      <c r="L286">
        <v>0.248</v>
      </c>
      <c r="M286">
        <f>VLOOKUP(aggregated!A286,'2017'!A:C,3,0)</f>
        <v>5.1810002326965297</v>
      </c>
    </row>
    <row r="287" spans="1:13" x14ac:dyDescent="0.2">
      <c r="A287" t="s">
        <v>79</v>
      </c>
      <c r="B287" t="s">
        <v>20</v>
      </c>
      <c r="C287">
        <v>2018</v>
      </c>
      <c r="D287">
        <v>5.9080000000000004</v>
      </c>
      <c r="E287">
        <v>8.6430000000000007</v>
      </c>
      <c r="F287">
        <v>0.82699999999999996</v>
      </c>
      <c r="G287">
        <v>67.2</v>
      </c>
      <c r="H287">
        <v>0.872</v>
      </c>
      <c r="I287">
        <v>9.9000000000000005E-2</v>
      </c>
      <c r="J287">
        <v>0.80400000000000005</v>
      </c>
      <c r="K287">
        <v>0.872</v>
      </c>
      <c r="L287">
        <v>0.28699999999999998</v>
      </c>
      <c r="M287">
        <f>VLOOKUP(A287,'2018'!B:C,2,0)</f>
        <v>5.5039999999999996</v>
      </c>
    </row>
    <row r="288" spans="1:13" x14ac:dyDescent="0.2">
      <c r="A288" t="s">
        <v>79</v>
      </c>
      <c r="B288" t="s">
        <v>20</v>
      </c>
      <c r="C288">
        <v>2019</v>
      </c>
      <c r="D288">
        <v>5.93</v>
      </c>
      <c r="E288">
        <v>8.6530000000000005</v>
      </c>
      <c r="F288">
        <v>0.79700000000000004</v>
      </c>
      <c r="G288">
        <v>67.400000000000006</v>
      </c>
      <c r="H288">
        <v>0.84599999999999997</v>
      </c>
      <c r="I288">
        <v>6.3E-2</v>
      </c>
      <c r="J288">
        <v>0.81499999999999995</v>
      </c>
      <c r="K288">
        <v>0.85</v>
      </c>
      <c r="L288">
        <v>0.27900000000000003</v>
      </c>
      <c r="M288">
        <f>VLOOKUP(A288,'2019'!B:C,2,0)</f>
        <v>5.86</v>
      </c>
    </row>
    <row r="289" spans="1:13" x14ac:dyDescent="0.2">
      <c r="A289" t="s">
        <v>80</v>
      </c>
      <c r="B289" t="s">
        <v>51</v>
      </c>
      <c r="C289">
        <v>2016</v>
      </c>
      <c r="D289">
        <v>5.4980000000000002</v>
      </c>
      <c r="E289">
        <v>10.97</v>
      </c>
      <c r="F289">
        <v>0.83199999999999996</v>
      </c>
      <c r="H289">
        <v>0.8</v>
      </c>
      <c r="I289">
        <v>0.1</v>
      </c>
      <c r="J289">
        <v>0.40300000000000002</v>
      </c>
      <c r="K289">
        <v>0.66400000000000003</v>
      </c>
      <c r="L289">
        <v>0.21299999999999999</v>
      </c>
    </row>
    <row r="290" spans="1:13" x14ac:dyDescent="0.2">
      <c r="A290" t="s">
        <v>80</v>
      </c>
      <c r="B290" t="s">
        <v>51</v>
      </c>
      <c r="C290">
        <v>2017</v>
      </c>
      <c r="D290">
        <v>5.3620000000000001</v>
      </c>
      <c r="E290">
        <v>11</v>
      </c>
      <c r="F290">
        <v>0.83099999999999996</v>
      </c>
      <c r="H290">
        <v>0.83099999999999996</v>
      </c>
      <c r="I290">
        <v>0.14000000000000001</v>
      </c>
      <c r="J290">
        <v>0.41599999999999998</v>
      </c>
      <c r="K290">
        <v>0.64</v>
      </c>
      <c r="L290">
        <v>0.20100000000000001</v>
      </c>
      <c r="M290" t="e">
        <f>VLOOKUP(aggregated!A290,'2017'!A:C,3,0)</f>
        <v>#N/A</v>
      </c>
    </row>
    <row r="291" spans="1:13" x14ac:dyDescent="0.2">
      <c r="A291" t="s">
        <v>80</v>
      </c>
      <c r="B291" t="s">
        <v>51</v>
      </c>
      <c r="C291">
        <v>2019</v>
      </c>
      <c r="D291">
        <v>5.6589999999999998</v>
      </c>
      <c r="E291">
        <v>11</v>
      </c>
      <c r="F291">
        <v>0.85599999999999998</v>
      </c>
      <c r="H291">
        <v>0.72699999999999998</v>
      </c>
      <c r="I291">
        <v>6.7000000000000004E-2</v>
      </c>
      <c r="J291">
        <v>0.432</v>
      </c>
      <c r="K291">
        <v>0.59899999999999998</v>
      </c>
      <c r="L291">
        <v>0.35799999999999998</v>
      </c>
    </row>
    <row r="292" spans="1:13" x14ac:dyDescent="0.2">
      <c r="A292" t="s">
        <v>80</v>
      </c>
      <c r="B292" t="s">
        <v>51</v>
      </c>
      <c r="C292">
        <v>2020</v>
      </c>
      <c r="D292">
        <v>5.2949999999999999</v>
      </c>
      <c r="F292">
        <v>0.81299999999999994</v>
      </c>
      <c r="H292">
        <v>0.70499999999999996</v>
      </c>
      <c r="J292">
        <v>0.38</v>
      </c>
      <c r="K292">
        <v>0.60899999999999999</v>
      </c>
      <c r="L292">
        <v>0.21</v>
      </c>
    </row>
    <row r="293" spans="1:13" x14ac:dyDescent="0.2">
      <c r="A293" t="s">
        <v>81</v>
      </c>
      <c r="B293" t="s">
        <v>15</v>
      </c>
      <c r="C293">
        <v>2015</v>
      </c>
      <c r="D293">
        <v>5.3440000000000003</v>
      </c>
      <c r="E293">
        <v>10.223000000000001</v>
      </c>
      <c r="F293">
        <v>0.85899999999999999</v>
      </c>
      <c r="G293">
        <v>66.400000000000006</v>
      </c>
      <c r="H293">
        <v>0.55800000000000005</v>
      </c>
      <c r="I293">
        <v>-0.19800000000000001</v>
      </c>
      <c r="J293">
        <v>0.90800000000000003</v>
      </c>
      <c r="K293">
        <v>0.70699999999999996</v>
      </c>
      <c r="L293">
        <v>0.245</v>
      </c>
      <c r="M293">
        <f>VLOOKUP(A293,'2015'!A:D,4,0)</f>
        <v>4.8</v>
      </c>
    </row>
    <row r="294" spans="1:13" x14ac:dyDescent="0.2">
      <c r="A294" t="s">
        <v>81</v>
      </c>
      <c r="B294" t="s">
        <v>15</v>
      </c>
      <c r="C294">
        <v>2016</v>
      </c>
      <c r="D294">
        <v>5.4489999999999998</v>
      </c>
      <c r="E294">
        <v>10.247999999999999</v>
      </c>
      <c r="F294">
        <v>0.9</v>
      </c>
      <c r="G294">
        <v>66.8</v>
      </c>
      <c r="H294">
        <v>0.55400000000000005</v>
      </c>
      <c r="I294">
        <v>-0.187</v>
      </c>
      <c r="J294">
        <v>0.92400000000000004</v>
      </c>
      <c r="K294">
        <v>0.66600000000000004</v>
      </c>
      <c r="L294">
        <v>0.24299999999999999</v>
      </c>
      <c r="M294">
        <f>VLOOKUP(A294,'2016'!A:D,4,FALSE)</f>
        <v>5.1449999999999996</v>
      </c>
    </row>
    <row r="295" spans="1:13" x14ac:dyDescent="0.2">
      <c r="A295" t="s">
        <v>81</v>
      </c>
      <c r="B295" t="s">
        <v>15</v>
      </c>
      <c r="C295">
        <v>2017</v>
      </c>
      <c r="D295">
        <v>6.0650000000000004</v>
      </c>
      <c r="E295">
        <v>10.292999999999999</v>
      </c>
      <c r="F295">
        <v>0.877</v>
      </c>
      <c r="G295">
        <v>67.2</v>
      </c>
      <c r="H295">
        <v>0.66100000000000003</v>
      </c>
      <c r="I295">
        <v>-0.13900000000000001</v>
      </c>
      <c r="J295">
        <v>0.88600000000000001</v>
      </c>
      <c r="K295">
        <v>0.73499999999999999</v>
      </c>
      <c r="L295">
        <v>0.18099999999999999</v>
      </c>
      <c r="M295">
        <f>VLOOKUP(aggregated!A295,'2017'!A:C,3,0)</f>
        <v>5.3239998817443803</v>
      </c>
    </row>
    <row r="296" spans="1:13" x14ac:dyDescent="0.2">
      <c r="A296" t="s">
        <v>81</v>
      </c>
      <c r="B296" t="s">
        <v>15</v>
      </c>
      <c r="C296">
        <v>2018</v>
      </c>
      <c r="D296">
        <v>5.9359999999999999</v>
      </c>
      <c r="E296">
        <v>10.343999999999999</v>
      </c>
      <c r="F296">
        <v>0.94099999999999995</v>
      </c>
      <c r="G296">
        <v>67.599999999999994</v>
      </c>
      <c r="H296">
        <v>0.69299999999999995</v>
      </c>
      <c r="I296">
        <v>-0.24299999999999999</v>
      </c>
      <c r="J296">
        <v>0.91100000000000003</v>
      </c>
      <c r="K296">
        <v>0.67600000000000005</v>
      </c>
      <c r="L296">
        <v>0.20100000000000001</v>
      </c>
      <c r="M296">
        <f>VLOOKUP(A296,'2018'!B:C,2,0)</f>
        <v>5.62</v>
      </c>
    </row>
    <row r="297" spans="1:13" x14ac:dyDescent="0.2">
      <c r="A297" t="s">
        <v>81</v>
      </c>
      <c r="B297" t="s">
        <v>15</v>
      </c>
      <c r="C297">
        <v>2019</v>
      </c>
      <c r="D297">
        <v>6</v>
      </c>
      <c r="E297">
        <v>10.393000000000001</v>
      </c>
      <c r="F297">
        <v>0.94699999999999995</v>
      </c>
      <c r="G297">
        <v>68</v>
      </c>
      <c r="H297">
        <v>0.79800000000000004</v>
      </c>
      <c r="I297">
        <v>-0.19500000000000001</v>
      </c>
      <c r="J297">
        <v>0.88400000000000001</v>
      </c>
      <c r="K297">
        <v>0.74299999999999999</v>
      </c>
      <c r="L297">
        <v>0.18</v>
      </c>
      <c r="M297">
        <f>VLOOKUP(A297,'2019'!B:C,2,0)</f>
        <v>5.758</v>
      </c>
    </row>
    <row r="298" spans="1:13" x14ac:dyDescent="0.2">
      <c r="A298" t="s">
        <v>81</v>
      </c>
      <c r="B298" t="s">
        <v>15</v>
      </c>
      <c r="C298">
        <v>2020</v>
      </c>
      <c r="D298">
        <v>6.0380000000000003</v>
      </c>
      <c r="E298">
        <v>10.335000000000001</v>
      </c>
      <c r="F298">
        <v>0.94299999999999995</v>
      </c>
      <c r="G298">
        <v>68.400000000000006</v>
      </c>
      <c r="H298">
        <v>0.77100000000000002</v>
      </c>
      <c r="I298">
        <v>-0.12</v>
      </c>
      <c r="J298">
        <v>0.83599999999999997</v>
      </c>
      <c r="K298">
        <v>0.73499999999999999</v>
      </c>
      <c r="L298">
        <v>0.24</v>
      </c>
    </row>
    <row r="299" spans="1:13" x14ac:dyDescent="0.2">
      <c r="A299" t="s">
        <v>82</v>
      </c>
      <c r="B299" t="s">
        <v>26</v>
      </c>
      <c r="C299">
        <v>2015</v>
      </c>
      <c r="D299">
        <v>7.4980000000000002</v>
      </c>
      <c r="E299">
        <v>10.853999999999999</v>
      </c>
      <c r="F299">
        <v>0.98</v>
      </c>
      <c r="G299">
        <v>73</v>
      </c>
      <c r="H299">
        <v>0.94</v>
      </c>
      <c r="I299">
        <v>0.30099999999999999</v>
      </c>
      <c r="J299">
        <v>0.63900000000000001</v>
      </c>
      <c r="K299">
        <v>0.84899999999999998</v>
      </c>
      <c r="L299">
        <v>0.18</v>
      </c>
      <c r="M299">
        <f>VLOOKUP(A299,'2015'!A:D,4,0)</f>
        <v>7.5609999999999999</v>
      </c>
    </row>
    <row r="300" spans="1:13" x14ac:dyDescent="0.2">
      <c r="A300" t="s">
        <v>82</v>
      </c>
      <c r="B300" t="s">
        <v>26</v>
      </c>
      <c r="C300">
        <v>2016</v>
      </c>
      <c r="D300">
        <v>7.51</v>
      </c>
      <c r="E300">
        <v>10.904</v>
      </c>
      <c r="F300">
        <v>0.98499999999999999</v>
      </c>
      <c r="G300">
        <v>73</v>
      </c>
      <c r="H300">
        <v>0.95199999999999996</v>
      </c>
      <c r="I300">
        <v>0.28100000000000003</v>
      </c>
      <c r="J300">
        <v>0.71899999999999997</v>
      </c>
      <c r="K300">
        <v>0.874</v>
      </c>
      <c r="L300">
        <v>0.158</v>
      </c>
      <c r="M300">
        <f>VLOOKUP(A300,'2016'!A:D,4,FALSE)</f>
        <v>7.5010000000000003</v>
      </c>
    </row>
    <row r="301" spans="1:13" x14ac:dyDescent="0.2">
      <c r="A301" t="s">
        <v>82</v>
      </c>
      <c r="B301" t="s">
        <v>26</v>
      </c>
      <c r="C301">
        <v>2017</v>
      </c>
      <c r="D301">
        <v>7.476</v>
      </c>
      <c r="E301">
        <v>10.925000000000001</v>
      </c>
      <c r="F301">
        <v>0.96699999999999997</v>
      </c>
      <c r="G301">
        <v>73</v>
      </c>
      <c r="H301">
        <v>0.93899999999999995</v>
      </c>
      <c r="I301">
        <v>0.246</v>
      </c>
      <c r="J301">
        <v>0.72699999999999998</v>
      </c>
      <c r="K301">
        <v>0.89500000000000002</v>
      </c>
      <c r="L301">
        <v>0.14799999999999999</v>
      </c>
      <c r="M301">
        <f>VLOOKUP(aggregated!A301,'2017'!A:C,3,0)</f>
        <v>7.5040001869201696</v>
      </c>
    </row>
    <row r="302" spans="1:13" x14ac:dyDescent="0.2">
      <c r="A302" t="s">
        <v>82</v>
      </c>
      <c r="B302" t="s">
        <v>26</v>
      </c>
      <c r="C302">
        <v>2019</v>
      </c>
      <c r="D302">
        <v>7.5330000000000004</v>
      </c>
      <c r="E302">
        <v>10.930999999999999</v>
      </c>
      <c r="F302">
        <v>0.98199999999999998</v>
      </c>
      <c r="G302">
        <v>73</v>
      </c>
      <c r="H302">
        <v>0.95899999999999996</v>
      </c>
      <c r="J302">
        <v>0.69899999999999995</v>
      </c>
      <c r="K302">
        <v>0.83599999999999997</v>
      </c>
      <c r="L302">
        <v>0.17799999999999999</v>
      </c>
      <c r="M302">
        <f>VLOOKUP(A302,'2019'!B:C,2,0)</f>
        <v>7.4939999999999998</v>
      </c>
    </row>
    <row r="303" spans="1:13" x14ac:dyDescent="0.2">
      <c r="A303" t="s">
        <v>82</v>
      </c>
      <c r="B303" t="s">
        <v>26</v>
      </c>
      <c r="C303">
        <v>2020</v>
      </c>
      <c r="D303">
        <v>7.5750000000000002</v>
      </c>
      <c r="E303">
        <v>10.824</v>
      </c>
      <c r="F303">
        <v>0.98299999999999998</v>
      </c>
      <c r="G303">
        <v>73</v>
      </c>
      <c r="H303">
        <v>0.94899999999999995</v>
      </c>
      <c r="I303">
        <v>0.16</v>
      </c>
      <c r="J303">
        <v>0.64400000000000002</v>
      </c>
      <c r="K303">
        <v>0.86299999999999999</v>
      </c>
      <c r="L303">
        <v>0.17199999999999999</v>
      </c>
    </row>
    <row r="304" spans="1:13" x14ac:dyDescent="0.2">
      <c r="A304" t="s">
        <v>83</v>
      </c>
      <c r="B304" t="s">
        <v>13</v>
      </c>
      <c r="C304">
        <v>2015</v>
      </c>
      <c r="D304">
        <v>4.3419999999999996</v>
      </c>
      <c r="E304">
        <v>8.6039999999999992</v>
      </c>
      <c r="F304">
        <v>0.61</v>
      </c>
      <c r="G304">
        <v>58.9</v>
      </c>
      <c r="H304">
        <v>0.77700000000000002</v>
      </c>
      <c r="I304">
        <v>-5.0000000000000001E-3</v>
      </c>
      <c r="J304">
        <v>0.77600000000000002</v>
      </c>
      <c r="K304">
        <v>0.70099999999999996</v>
      </c>
      <c r="L304">
        <v>0.32200000000000001</v>
      </c>
      <c r="M304">
        <f>VLOOKUP(A304,'2015'!A:D,4,0)</f>
        <v>4.5650000000000004</v>
      </c>
    </row>
    <row r="305" spans="1:13" x14ac:dyDescent="0.2">
      <c r="A305" t="s">
        <v>83</v>
      </c>
      <c r="B305" t="s">
        <v>13</v>
      </c>
      <c r="C305">
        <v>2016</v>
      </c>
      <c r="D305">
        <v>4.1790000000000003</v>
      </c>
      <c r="E305">
        <v>8.673</v>
      </c>
      <c r="F305">
        <v>0.61399999999999999</v>
      </c>
      <c r="G305">
        <v>59.3</v>
      </c>
      <c r="H305">
        <v>0.82</v>
      </c>
      <c r="I305">
        <v>4.5999999999999999E-2</v>
      </c>
      <c r="J305">
        <v>0.76500000000000001</v>
      </c>
      <c r="K305">
        <v>0.69499999999999995</v>
      </c>
      <c r="L305">
        <v>0.34599999999999997</v>
      </c>
      <c r="M305">
        <f>VLOOKUP(A305,'2016'!A:D,4,FALSE)</f>
        <v>4.4039999999999999</v>
      </c>
    </row>
    <row r="306" spans="1:13" x14ac:dyDescent="0.2">
      <c r="A306" t="s">
        <v>83</v>
      </c>
      <c r="B306" t="s">
        <v>13</v>
      </c>
      <c r="C306">
        <v>2017</v>
      </c>
      <c r="D306">
        <v>4.0460000000000003</v>
      </c>
      <c r="E306">
        <v>8.73</v>
      </c>
      <c r="F306">
        <v>0.60699999999999998</v>
      </c>
      <c r="G306">
        <v>59.7</v>
      </c>
      <c r="H306">
        <v>0.88600000000000001</v>
      </c>
      <c r="I306">
        <v>-4.2000000000000003E-2</v>
      </c>
      <c r="J306">
        <v>0.78100000000000003</v>
      </c>
      <c r="K306">
        <v>0.68200000000000005</v>
      </c>
      <c r="L306">
        <v>0.318</v>
      </c>
      <c r="M306">
        <f>VLOOKUP(aggregated!A306,'2017'!A:C,3,0)</f>
        <v>4.3150000572204599</v>
      </c>
    </row>
    <row r="307" spans="1:13" x14ac:dyDescent="0.2">
      <c r="A307" t="s">
        <v>83</v>
      </c>
      <c r="B307" t="s">
        <v>13</v>
      </c>
      <c r="C307">
        <v>2018</v>
      </c>
      <c r="D307">
        <v>3.8180000000000001</v>
      </c>
      <c r="E307">
        <v>8.7789999999999999</v>
      </c>
      <c r="F307">
        <v>0.63800000000000001</v>
      </c>
      <c r="G307">
        <v>60.1</v>
      </c>
      <c r="H307">
        <v>0.89</v>
      </c>
      <c r="I307">
        <v>8.5000000000000006E-2</v>
      </c>
      <c r="J307">
        <v>0.80500000000000005</v>
      </c>
      <c r="K307">
        <v>0.65700000000000003</v>
      </c>
      <c r="L307">
        <v>0.35699999999999998</v>
      </c>
      <c r="M307">
        <f>VLOOKUP(A307,'2018'!B:C,2,0)</f>
        <v>4.1900000000000004</v>
      </c>
    </row>
    <row r="308" spans="1:13" x14ac:dyDescent="0.2">
      <c r="A308" t="s">
        <v>83</v>
      </c>
      <c r="B308" t="s">
        <v>13</v>
      </c>
      <c r="C308">
        <v>2019</v>
      </c>
      <c r="D308">
        <v>3.2490000000000001</v>
      </c>
      <c r="E308">
        <v>8.8179999999999996</v>
      </c>
      <c r="F308">
        <v>0.56100000000000005</v>
      </c>
      <c r="G308">
        <v>60.5</v>
      </c>
      <c r="H308">
        <v>0.876</v>
      </c>
      <c r="I308">
        <v>0.112</v>
      </c>
      <c r="J308">
        <v>0.752</v>
      </c>
      <c r="K308">
        <v>0.64800000000000002</v>
      </c>
      <c r="L308">
        <v>0.46600000000000003</v>
      </c>
      <c r="M308">
        <f>VLOOKUP(A308,'2019'!B:C,2,0)</f>
        <v>4.0149999999999997</v>
      </c>
    </row>
    <row r="309" spans="1:13" x14ac:dyDescent="0.2">
      <c r="A309" t="s">
        <v>83</v>
      </c>
      <c r="B309" t="s">
        <v>13</v>
      </c>
      <c r="C309">
        <v>2020</v>
      </c>
      <c r="D309">
        <v>4.2249999999999996</v>
      </c>
      <c r="E309">
        <v>8.7029999999999994</v>
      </c>
      <c r="F309">
        <v>0.61699999999999999</v>
      </c>
      <c r="G309">
        <v>60.9</v>
      </c>
      <c r="H309">
        <v>0.90600000000000003</v>
      </c>
      <c r="I309">
        <v>7.4999999999999997E-2</v>
      </c>
      <c r="J309">
        <v>0.78</v>
      </c>
      <c r="K309">
        <v>0.752</v>
      </c>
      <c r="L309">
        <v>0.38300000000000001</v>
      </c>
    </row>
    <row r="310" spans="1:13" x14ac:dyDescent="0.2">
      <c r="A310" t="s">
        <v>84</v>
      </c>
      <c r="B310" t="s">
        <v>44</v>
      </c>
      <c r="C310">
        <v>2015</v>
      </c>
      <c r="D310">
        <v>5.0430000000000001</v>
      </c>
      <c r="E310">
        <v>9.2249999999999996</v>
      </c>
      <c r="F310">
        <v>0.80900000000000005</v>
      </c>
      <c r="G310">
        <v>61.5</v>
      </c>
      <c r="H310">
        <v>0.77900000000000003</v>
      </c>
      <c r="I310">
        <v>0.47099999999999997</v>
      </c>
      <c r="J310">
        <v>0.94599999999999995</v>
      </c>
      <c r="K310">
        <v>0.876</v>
      </c>
      <c r="L310">
        <v>0.27400000000000002</v>
      </c>
      <c r="M310">
        <f>VLOOKUP(A310,'2015'!A:D,4,0)</f>
        <v>5.399</v>
      </c>
    </row>
    <row r="311" spans="1:13" x14ac:dyDescent="0.2">
      <c r="A311" t="s">
        <v>84</v>
      </c>
      <c r="B311" t="s">
        <v>44</v>
      </c>
      <c r="C311">
        <v>2016</v>
      </c>
      <c r="D311">
        <v>5.1360000000000001</v>
      </c>
      <c r="E311">
        <v>9.2620000000000005</v>
      </c>
      <c r="F311">
        <v>0.79200000000000004</v>
      </c>
      <c r="G311">
        <v>61.7</v>
      </c>
      <c r="H311">
        <v>0.83</v>
      </c>
      <c r="I311">
        <v>0.5</v>
      </c>
      <c r="J311">
        <v>0.89</v>
      </c>
      <c r="K311">
        <v>0.83299999999999996</v>
      </c>
      <c r="L311">
        <v>0.34200000000000003</v>
      </c>
      <c r="M311">
        <f>VLOOKUP(A311,'2016'!A:D,4,FALSE)</f>
        <v>5.3140000000000001</v>
      </c>
    </row>
    <row r="312" spans="1:13" x14ac:dyDescent="0.2">
      <c r="A312" t="s">
        <v>84</v>
      </c>
      <c r="B312" t="s">
        <v>44</v>
      </c>
      <c r="C312">
        <v>2017</v>
      </c>
      <c r="D312">
        <v>5.0979999999999999</v>
      </c>
      <c r="E312">
        <v>9.3000000000000007</v>
      </c>
      <c r="F312">
        <v>0.79600000000000004</v>
      </c>
      <c r="G312">
        <v>61.9</v>
      </c>
      <c r="H312">
        <v>0.86499999999999999</v>
      </c>
      <c r="I312">
        <v>0.48799999999999999</v>
      </c>
      <c r="J312">
        <v>0.9</v>
      </c>
      <c r="K312">
        <v>0.86299999999999999</v>
      </c>
      <c r="L312">
        <v>0.31900000000000001</v>
      </c>
      <c r="M312">
        <f>VLOOKUP(aggregated!A312,'2017'!A:C,3,0)</f>
        <v>5.2620000839233398</v>
      </c>
    </row>
    <row r="313" spans="1:13" x14ac:dyDescent="0.2">
      <c r="A313" t="s">
        <v>84</v>
      </c>
      <c r="B313" t="s">
        <v>44</v>
      </c>
      <c r="C313">
        <v>2018</v>
      </c>
      <c r="D313">
        <v>5.34</v>
      </c>
      <c r="E313">
        <v>9.3390000000000004</v>
      </c>
      <c r="F313">
        <v>0.80900000000000005</v>
      </c>
      <c r="G313">
        <v>62.1</v>
      </c>
      <c r="H313">
        <v>0.879</v>
      </c>
      <c r="I313">
        <v>0.51200000000000001</v>
      </c>
      <c r="J313">
        <v>0.86799999999999999</v>
      </c>
      <c r="K313">
        <v>0.86399999999999999</v>
      </c>
      <c r="L313">
        <v>0.29599999999999999</v>
      </c>
      <c r="M313">
        <f>VLOOKUP(A313,'2018'!B:C,2,0)</f>
        <v>5.093</v>
      </c>
    </row>
    <row r="314" spans="1:13" x14ac:dyDescent="0.2">
      <c r="A314" t="s">
        <v>84</v>
      </c>
      <c r="B314" t="s">
        <v>44</v>
      </c>
      <c r="C314">
        <v>2019</v>
      </c>
      <c r="D314">
        <v>5.3470000000000004</v>
      </c>
      <c r="E314">
        <v>9.3770000000000007</v>
      </c>
      <c r="F314">
        <v>0.80200000000000005</v>
      </c>
      <c r="G314">
        <v>62.3</v>
      </c>
      <c r="H314">
        <v>0.86599999999999999</v>
      </c>
      <c r="I314">
        <v>0.55500000000000005</v>
      </c>
      <c r="J314">
        <v>0.86099999999999999</v>
      </c>
      <c r="K314">
        <v>0.877</v>
      </c>
      <c r="L314">
        <v>0.30199999999999999</v>
      </c>
      <c r="M314">
        <f>VLOOKUP(A314,'2019'!B:C,2,0)</f>
        <v>5.1920000000000002</v>
      </c>
    </row>
    <row r="315" spans="1:13" x14ac:dyDescent="0.2">
      <c r="A315" t="s">
        <v>85</v>
      </c>
      <c r="B315" t="s">
        <v>17</v>
      </c>
      <c r="C315">
        <v>2015</v>
      </c>
      <c r="D315">
        <v>4.75</v>
      </c>
      <c r="E315">
        <v>9.4489999999999998</v>
      </c>
      <c r="F315">
        <v>0.57199999999999995</v>
      </c>
      <c r="G315">
        <v>65.099999999999994</v>
      </c>
      <c r="H315">
        <v>0.78</v>
      </c>
      <c r="I315">
        <v>0.17599999999999999</v>
      </c>
      <c r="J315">
        <v>0.69899999999999995</v>
      </c>
      <c r="K315">
        <v>0.64500000000000002</v>
      </c>
      <c r="L315">
        <v>0.52</v>
      </c>
      <c r="M315">
        <f>VLOOKUP(A315,'2015'!A:D,4,0)</f>
        <v>4.6859999999999999</v>
      </c>
    </row>
    <row r="316" spans="1:13" x14ac:dyDescent="0.2">
      <c r="A316" t="s">
        <v>85</v>
      </c>
      <c r="B316" t="s">
        <v>17</v>
      </c>
      <c r="C316">
        <v>2016</v>
      </c>
      <c r="D316">
        <v>4.6529999999999996</v>
      </c>
      <c r="E316">
        <v>9.5609999999999999</v>
      </c>
      <c r="F316">
        <v>0.56599999999999995</v>
      </c>
      <c r="G316">
        <v>65.400000000000006</v>
      </c>
      <c r="H316">
        <v>0.77300000000000002</v>
      </c>
      <c r="I316">
        <v>0.186</v>
      </c>
      <c r="J316">
        <v>0.71299999999999997</v>
      </c>
      <c r="K316">
        <v>0.68700000000000006</v>
      </c>
      <c r="L316">
        <v>0.52600000000000002</v>
      </c>
      <c r="M316">
        <f>VLOOKUP(A316,'2016'!A:D,4,FALSE)</f>
        <v>4.8129999999999997</v>
      </c>
    </row>
    <row r="317" spans="1:13" x14ac:dyDescent="0.2">
      <c r="A317" t="s">
        <v>85</v>
      </c>
      <c r="B317" t="s">
        <v>17</v>
      </c>
      <c r="C317">
        <v>2017</v>
      </c>
      <c r="D317">
        <v>4.7169999999999996</v>
      </c>
      <c r="E317">
        <v>9.5839999999999996</v>
      </c>
      <c r="F317">
        <v>0.71399999999999997</v>
      </c>
      <c r="G317">
        <v>65.7</v>
      </c>
      <c r="H317">
        <v>0.73099999999999998</v>
      </c>
      <c r="I317">
        <v>0.218</v>
      </c>
      <c r="J317">
        <v>0.71499999999999997</v>
      </c>
      <c r="K317">
        <v>0.69399999999999995</v>
      </c>
      <c r="L317">
        <v>0.439</v>
      </c>
      <c r="M317">
        <f>VLOOKUP(aggregated!A317,'2017'!A:C,3,0)</f>
        <v>4.6919999122619602</v>
      </c>
    </row>
    <row r="318" spans="1:13" x14ac:dyDescent="0.2">
      <c r="A318" t="s">
        <v>85</v>
      </c>
      <c r="B318" t="s">
        <v>17</v>
      </c>
      <c r="C318">
        <v>2018</v>
      </c>
      <c r="D318">
        <v>4.2779999999999996</v>
      </c>
      <c r="F318">
        <v>0.67400000000000004</v>
      </c>
      <c r="G318">
        <v>66</v>
      </c>
      <c r="H318">
        <v>0.60299999999999998</v>
      </c>
      <c r="J318">
        <v>0.70299999999999996</v>
      </c>
      <c r="K318">
        <v>0.55300000000000005</v>
      </c>
      <c r="L318">
        <v>0.49299999999999999</v>
      </c>
      <c r="M318">
        <f>VLOOKUP(A318,'2018'!B:C,2,0)</f>
        <v>4.7069999999999999</v>
      </c>
    </row>
    <row r="319" spans="1:13" x14ac:dyDescent="0.2">
      <c r="A319" t="s">
        <v>85</v>
      </c>
      <c r="B319" t="s">
        <v>17</v>
      </c>
      <c r="C319">
        <v>2019</v>
      </c>
      <c r="D319">
        <v>5.0060000000000002</v>
      </c>
      <c r="F319">
        <v>0.69799999999999995</v>
      </c>
      <c r="G319">
        <v>66.3</v>
      </c>
      <c r="H319">
        <v>0.623</v>
      </c>
      <c r="J319">
        <v>0.72799999999999998</v>
      </c>
      <c r="K319">
        <v>0.6</v>
      </c>
      <c r="L319">
        <v>0.44900000000000001</v>
      </c>
      <c r="M319">
        <f>VLOOKUP(A319,'2019'!B:C,2,0)</f>
        <v>4.548</v>
      </c>
    </row>
    <row r="320" spans="1:13" x14ac:dyDescent="0.2">
      <c r="A320" t="s">
        <v>85</v>
      </c>
      <c r="B320" t="s">
        <v>17</v>
      </c>
      <c r="C320">
        <v>2020</v>
      </c>
      <c r="D320">
        <v>4.8650000000000002</v>
      </c>
      <c r="F320">
        <v>0.75700000000000001</v>
      </c>
      <c r="G320">
        <v>66.599999999999994</v>
      </c>
      <c r="H320">
        <v>0.6</v>
      </c>
      <c r="J320">
        <v>0.71</v>
      </c>
      <c r="K320">
        <v>0.58199999999999996</v>
      </c>
      <c r="L320">
        <v>0.47</v>
      </c>
    </row>
    <row r="321" spans="1:13" x14ac:dyDescent="0.2">
      <c r="A321" t="s">
        <v>86</v>
      </c>
      <c r="B321" t="s">
        <v>17</v>
      </c>
      <c r="C321">
        <v>2015</v>
      </c>
      <c r="D321">
        <v>4.4930000000000003</v>
      </c>
      <c r="E321">
        <v>9.2409999999999997</v>
      </c>
      <c r="F321">
        <v>0.68400000000000005</v>
      </c>
      <c r="G321">
        <v>58.4</v>
      </c>
      <c r="H321">
        <v>0.59899999999999998</v>
      </c>
      <c r="I321">
        <v>1.9E-2</v>
      </c>
      <c r="J321">
        <v>0.76200000000000001</v>
      </c>
      <c r="K321">
        <v>0.49</v>
      </c>
      <c r="L321">
        <v>0.58099999999999996</v>
      </c>
      <c r="M321">
        <f>VLOOKUP(A321,'2015'!A:D,4,0)</f>
        <v>4.6769999999999996</v>
      </c>
    </row>
    <row r="322" spans="1:13" x14ac:dyDescent="0.2">
      <c r="A322" t="s">
        <v>86</v>
      </c>
      <c r="B322" t="s">
        <v>17</v>
      </c>
      <c r="C322">
        <v>2016</v>
      </c>
      <c r="D322">
        <v>4.4130000000000003</v>
      </c>
      <c r="E322">
        <v>9.3539999999999992</v>
      </c>
      <c r="F322">
        <v>0.71899999999999997</v>
      </c>
      <c r="G322">
        <v>59</v>
      </c>
      <c r="H322">
        <v>0.66600000000000004</v>
      </c>
      <c r="I322">
        <v>-5.1999999999999998E-2</v>
      </c>
      <c r="J322">
        <v>0.79900000000000004</v>
      </c>
      <c r="K322">
        <v>0.48899999999999999</v>
      </c>
      <c r="L322">
        <v>0.56999999999999995</v>
      </c>
      <c r="M322">
        <f>VLOOKUP(A322,'2016'!A:D,4,FALSE)</f>
        <v>4.5750000000000002</v>
      </c>
    </row>
    <row r="323" spans="1:13" x14ac:dyDescent="0.2">
      <c r="A323" t="s">
        <v>86</v>
      </c>
      <c r="B323" t="s">
        <v>17</v>
      </c>
      <c r="C323">
        <v>2017</v>
      </c>
      <c r="D323">
        <v>4.4619999999999997</v>
      </c>
      <c r="E323">
        <v>9.3030000000000008</v>
      </c>
      <c r="F323">
        <v>0.69499999999999995</v>
      </c>
      <c r="G323">
        <v>59.6</v>
      </c>
      <c r="H323">
        <v>0.628</v>
      </c>
      <c r="I323">
        <v>0</v>
      </c>
      <c r="J323">
        <v>0.75700000000000001</v>
      </c>
      <c r="K323">
        <v>0.505</v>
      </c>
      <c r="L323">
        <v>0.59099999999999997</v>
      </c>
      <c r="M323">
        <f>VLOOKUP(aggregated!A323,'2017'!A:C,3,0)</f>
        <v>4.4970002174377397</v>
      </c>
    </row>
    <row r="324" spans="1:13" x14ac:dyDescent="0.2">
      <c r="A324" t="s">
        <v>86</v>
      </c>
      <c r="B324" t="s">
        <v>17</v>
      </c>
      <c r="C324">
        <v>2018</v>
      </c>
      <c r="D324">
        <v>4.8860000000000001</v>
      </c>
      <c r="E324">
        <v>9.2739999999999991</v>
      </c>
      <c r="F324">
        <v>0.76400000000000001</v>
      </c>
      <c r="G324">
        <v>60.2</v>
      </c>
      <c r="H324">
        <v>0.59799999999999998</v>
      </c>
      <c r="I324">
        <v>-6.8000000000000005E-2</v>
      </c>
      <c r="J324">
        <v>0.88700000000000001</v>
      </c>
      <c r="K324">
        <v>0.60499999999999998</v>
      </c>
      <c r="L324">
        <v>0.48199999999999998</v>
      </c>
      <c r="M324">
        <f>VLOOKUP(A324,'2018'!B:C,2,0)</f>
        <v>4.4560000000000004</v>
      </c>
    </row>
    <row r="325" spans="1:13" x14ac:dyDescent="0.2">
      <c r="A325" t="s">
        <v>86</v>
      </c>
      <c r="B325" t="s">
        <v>17</v>
      </c>
      <c r="C325">
        <v>2020</v>
      </c>
      <c r="D325">
        <v>4.7850000000000001</v>
      </c>
      <c r="E325">
        <v>9.1669999999999998</v>
      </c>
      <c r="F325">
        <v>0.70799999999999996</v>
      </c>
      <c r="G325">
        <v>61.4</v>
      </c>
      <c r="H325">
        <v>0.7</v>
      </c>
      <c r="I325">
        <v>-2.1000000000000001E-2</v>
      </c>
      <c r="J325">
        <v>0.84899999999999998</v>
      </c>
      <c r="K325">
        <v>0.64400000000000002</v>
      </c>
      <c r="L325">
        <v>0.53200000000000003</v>
      </c>
    </row>
    <row r="326" spans="1:13" x14ac:dyDescent="0.2">
      <c r="A326" t="s">
        <v>87</v>
      </c>
      <c r="B326" t="s">
        <v>26</v>
      </c>
      <c r="C326">
        <v>2015</v>
      </c>
      <c r="D326">
        <v>6.83</v>
      </c>
      <c r="E326">
        <v>11.173999999999999</v>
      </c>
      <c r="F326">
        <v>0.95299999999999996</v>
      </c>
      <c r="G326">
        <v>72</v>
      </c>
      <c r="H326">
        <v>0.89200000000000002</v>
      </c>
      <c r="I326">
        <v>0.23300000000000001</v>
      </c>
      <c r="J326">
        <v>0.40899999999999997</v>
      </c>
      <c r="K326">
        <v>0.79900000000000004</v>
      </c>
      <c r="L326">
        <v>0.22500000000000001</v>
      </c>
      <c r="M326">
        <f>VLOOKUP(A326,'2015'!A:D,4,0)</f>
        <v>6.94</v>
      </c>
    </row>
    <row r="327" spans="1:13" x14ac:dyDescent="0.2">
      <c r="A327" t="s">
        <v>87</v>
      </c>
      <c r="B327" t="s">
        <v>26</v>
      </c>
      <c r="C327">
        <v>2016</v>
      </c>
      <c r="D327">
        <v>7.0410000000000004</v>
      </c>
      <c r="E327">
        <v>11.199</v>
      </c>
      <c r="F327">
        <v>0.95799999999999996</v>
      </c>
      <c r="G327">
        <v>72.099999999999994</v>
      </c>
      <c r="H327">
        <v>0.875</v>
      </c>
      <c r="I327">
        <v>0.17399999999999999</v>
      </c>
      <c r="J327">
        <v>0.39900000000000002</v>
      </c>
      <c r="K327">
        <v>0.80900000000000005</v>
      </c>
      <c r="L327">
        <v>0.21099999999999999</v>
      </c>
      <c r="M327">
        <f>VLOOKUP(A327,'2016'!A:D,4,FALSE)</f>
        <v>6.907</v>
      </c>
    </row>
    <row r="328" spans="1:13" x14ac:dyDescent="0.2">
      <c r="A328" t="s">
        <v>87</v>
      </c>
      <c r="B328" t="s">
        <v>26</v>
      </c>
      <c r="C328">
        <v>2017</v>
      </c>
      <c r="D328">
        <v>7.06</v>
      </c>
      <c r="E328">
        <v>11.266</v>
      </c>
      <c r="F328">
        <v>0.94299999999999995</v>
      </c>
      <c r="G328">
        <v>72.2</v>
      </c>
      <c r="H328">
        <v>0.90500000000000003</v>
      </c>
      <c r="I328">
        <v>0.216</v>
      </c>
      <c r="J328">
        <v>0.33700000000000002</v>
      </c>
      <c r="K328">
        <v>0.83299999999999996</v>
      </c>
      <c r="L328">
        <v>0.21299999999999999</v>
      </c>
      <c r="M328">
        <f>VLOOKUP(aggregated!A328,'2017'!A:C,3,0)</f>
        <v>6.9770002365112296</v>
      </c>
    </row>
    <row r="329" spans="1:13" x14ac:dyDescent="0.2">
      <c r="A329" t="s">
        <v>87</v>
      </c>
      <c r="B329" t="s">
        <v>26</v>
      </c>
      <c r="C329">
        <v>2018</v>
      </c>
      <c r="D329">
        <v>6.9619999999999997</v>
      </c>
      <c r="E329">
        <v>11.332000000000001</v>
      </c>
      <c r="F329">
        <v>0.93799999999999994</v>
      </c>
      <c r="G329">
        <v>72.3</v>
      </c>
      <c r="H329">
        <v>0.86099999999999999</v>
      </c>
      <c r="I329">
        <v>0.14399999999999999</v>
      </c>
      <c r="J329">
        <v>0.36199999999999999</v>
      </c>
      <c r="K329">
        <v>0.81100000000000005</v>
      </c>
      <c r="L329">
        <v>0.21299999999999999</v>
      </c>
      <c r="M329">
        <f>VLOOKUP(A329,'2018'!B:C,2,0)</f>
        <v>6.9770000000000003</v>
      </c>
    </row>
    <row r="330" spans="1:13" x14ac:dyDescent="0.2">
      <c r="A330" t="s">
        <v>87</v>
      </c>
      <c r="B330" t="s">
        <v>26</v>
      </c>
      <c r="C330">
        <v>2019</v>
      </c>
      <c r="D330">
        <v>7.2549999999999999</v>
      </c>
      <c r="E330">
        <v>11.371</v>
      </c>
      <c r="F330">
        <v>0.94399999999999995</v>
      </c>
      <c r="G330">
        <v>72.400000000000006</v>
      </c>
      <c r="H330">
        <v>0.89200000000000002</v>
      </c>
      <c r="I330">
        <v>7.3999999999999996E-2</v>
      </c>
      <c r="J330">
        <v>0.373</v>
      </c>
      <c r="K330">
        <v>0.80700000000000005</v>
      </c>
      <c r="L330">
        <v>0.223</v>
      </c>
      <c r="M330">
        <f>VLOOKUP(A330,'2019'!B:C,2,0)</f>
        <v>7.0209999999999999</v>
      </c>
    </row>
    <row r="331" spans="1:13" x14ac:dyDescent="0.2">
      <c r="A331" t="s">
        <v>87</v>
      </c>
      <c r="B331" t="s">
        <v>26</v>
      </c>
      <c r="C331">
        <v>2020</v>
      </c>
      <c r="D331">
        <v>7.0350000000000001</v>
      </c>
      <c r="E331">
        <v>11.323</v>
      </c>
      <c r="F331">
        <v>0.96</v>
      </c>
      <c r="G331">
        <v>72.5</v>
      </c>
      <c r="H331">
        <v>0.88200000000000001</v>
      </c>
      <c r="I331">
        <v>1.4E-2</v>
      </c>
      <c r="J331">
        <v>0.35599999999999998</v>
      </c>
      <c r="K331">
        <v>0.79700000000000004</v>
      </c>
      <c r="L331">
        <v>0.246</v>
      </c>
    </row>
    <row r="332" spans="1:13" x14ac:dyDescent="0.2">
      <c r="A332" t="s">
        <v>88</v>
      </c>
      <c r="B332" t="s">
        <v>17</v>
      </c>
      <c r="C332">
        <v>2015</v>
      </c>
      <c r="D332">
        <v>7.0789999999999997</v>
      </c>
      <c r="E332">
        <v>10.536</v>
      </c>
      <c r="F332">
        <v>0.86399999999999999</v>
      </c>
      <c r="G332">
        <v>72.7</v>
      </c>
      <c r="H332">
        <v>0.753</v>
      </c>
      <c r="I332">
        <v>0.108</v>
      </c>
      <c r="J332">
        <v>0.78900000000000003</v>
      </c>
      <c r="K332">
        <v>0.69699999999999995</v>
      </c>
      <c r="L332">
        <v>0.25600000000000001</v>
      </c>
      <c r="M332">
        <f>VLOOKUP(A332,'2015'!A:D,4,0)</f>
        <v>7.2779999999999996</v>
      </c>
    </row>
    <row r="333" spans="1:13" x14ac:dyDescent="0.2">
      <c r="A333" t="s">
        <v>88</v>
      </c>
      <c r="B333" t="s">
        <v>17</v>
      </c>
      <c r="C333">
        <v>2016</v>
      </c>
      <c r="D333">
        <v>7.1589999999999998</v>
      </c>
      <c r="E333">
        <v>10.555</v>
      </c>
      <c r="F333">
        <v>0.89</v>
      </c>
      <c r="G333">
        <v>72.900000000000006</v>
      </c>
      <c r="H333">
        <v>0.77200000000000002</v>
      </c>
      <c r="I333">
        <v>0.153</v>
      </c>
      <c r="J333">
        <v>0.80400000000000005</v>
      </c>
      <c r="K333">
        <v>0.629</v>
      </c>
      <c r="L333">
        <v>0.26300000000000001</v>
      </c>
      <c r="M333">
        <f>VLOOKUP(A333,'2016'!A:D,4,FALSE)</f>
        <v>7.2670000000000003</v>
      </c>
    </row>
    <row r="334" spans="1:13" x14ac:dyDescent="0.2">
      <c r="A334" t="s">
        <v>88</v>
      </c>
      <c r="B334" t="s">
        <v>17</v>
      </c>
      <c r="C334">
        <v>2017</v>
      </c>
      <c r="D334">
        <v>7.3310000000000004</v>
      </c>
      <c r="E334">
        <v>10.57</v>
      </c>
      <c r="F334">
        <v>0.91600000000000004</v>
      </c>
      <c r="G334">
        <v>73.099999999999994</v>
      </c>
      <c r="H334">
        <v>0.76800000000000002</v>
      </c>
      <c r="I334">
        <v>0.14499999999999999</v>
      </c>
      <c r="J334">
        <v>0.79300000000000004</v>
      </c>
      <c r="K334">
        <v>0.67400000000000004</v>
      </c>
      <c r="L334">
        <v>0.27600000000000002</v>
      </c>
      <c r="M334">
        <f>VLOOKUP(aggregated!A334,'2017'!A:C,3,0)</f>
        <v>7.2129998207092303</v>
      </c>
    </row>
    <row r="335" spans="1:13" x14ac:dyDescent="0.2">
      <c r="A335" t="s">
        <v>88</v>
      </c>
      <c r="B335" t="s">
        <v>17</v>
      </c>
      <c r="C335">
        <v>2018</v>
      </c>
      <c r="D335">
        <v>6.9269999999999996</v>
      </c>
      <c r="E335">
        <v>10.585000000000001</v>
      </c>
      <c r="F335">
        <v>0.91</v>
      </c>
      <c r="G335">
        <v>73.3</v>
      </c>
      <c r="H335">
        <v>0.72499999999999998</v>
      </c>
      <c r="I335">
        <v>5.5E-2</v>
      </c>
      <c r="J335">
        <v>0.77</v>
      </c>
      <c r="K335">
        <v>0.66300000000000003</v>
      </c>
      <c r="L335">
        <v>0.28199999999999997</v>
      </c>
      <c r="M335">
        <f>VLOOKUP(A335,'2018'!B:C,2,0)</f>
        <v>6.8140000000000001</v>
      </c>
    </row>
    <row r="336" spans="1:13" x14ac:dyDescent="0.2">
      <c r="A336" t="s">
        <v>88</v>
      </c>
      <c r="B336" t="s">
        <v>17</v>
      </c>
      <c r="C336">
        <v>2019</v>
      </c>
      <c r="D336">
        <v>7.3319999999999999</v>
      </c>
      <c r="E336">
        <v>10.601000000000001</v>
      </c>
      <c r="F336">
        <v>0.94599999999999995</v>
      </c>
      <c r="G336">
        <v>73.5</v>
      </c>
      <c r="H336">
        <v>0.83399999999999996</v>
      </c>
      <c r="I336">
        <v>8.5000000000000006E-2</v>
      </c>
      <c r="J336">
        <v>0.74299999999999999</v>
      </c>
      <c r="K336">
        <v>0.63500000000000001</v>
      </c>
      <c r="L336">
        <v>0.26600000000000001</v>
      </c>
      <c r="M336">
        <f>VLOOKUP(A336,'2019'!B:C,2,0)</f>
        <v>7.1390000000000002</v>
      </c>
    </row>
    <row r="337" spans="1:13" x14ac:dyDescent="0.2">
      <c r="A337" t="s">
        <v>88</v>
      </c>
      <c r="B337" t="s">
        <v>17</v>
      </c>
      <c r="C337">
        <v>2020</v>
      </c>
      <c r="D337">
        <v>7.1950000000000003</v>
      </c>
      <c r="E337">
        <v>10.538</v>
      </c>
      <c r="F337">
        <v>0.95899999999999996</v>
      </c>
      <c r="G337">
        <v>73.7</v>
      </c>
      <c r="H337">
        <v>0.83099999999999996</v>
      </c>
      <c r="I337">
        <v>-4.9000000000000002E-2</v>
      </c>
      <c r="J337">
        <v>0.748</v>
      </c>
      <c r="K337">
        <v>0.621</v>
      </c>
      <c r="L337">
        <v>0.24299999999999999</v>
      </c>
    </row>
    <row r="338" spans="1:13" x14ac:dyDescent="0.2">
      <c r="A338" t="s">
        <v>89</v>
      </c>
      <c r="B338" t="s">
        <v>26</v>
      </c>
      <c r="C338">
        <v>2015</v>
      </c>
      <c r="D338">
        <v>5.8479999999999999</v>
      </c>
      <c r="E338">
        <v>10.608000000000001</v>
      </c>
      <c r="F338">
        <v>0.90900000000000003</v>
      </c>
      <c r="G338">
        <v>73</v>
      </c>
      <c r="H338">
        <v>0.57499999999999996</v>
      </c>
      <c r="I338">
        <v>-6.4000000000000001E-2</v>
      </c>
      <c r="J338">
        <v>0.91300000000000003</v>
      </c>
      <c r="K338">
        <v>0.69199999999999995</v>
      </c>
      <c r="L338">
        <v>0.32900000000000001</v>
      </c>
      <c r="M338">
        <f>VLOOKUP(A338,'2015'!A:D,4,0)</f>
        <v>5.9480000000000004</v>
      </c>
    </row>
    <row r="339" spans="1:13" x14ac:dyDescent="0.2">
      <c r="A339" t="s">
        <v>89</v>
      </c>
      <c r="B339" t="s">
        <v>26</v>
      </c>
      <c r="C339">
        <v>2016</v>
      </c>
      <c r="D339">
        <v>5.9550000000000001</v>
      </c>
      <c r="E339">
        <v>10.622</v>
      </c>
      <c r="F339">
        <v>0.92700000000000005</v>
      </c>
      <c r="G339">
        <v>73.2</v>
      </c>
      <c r="H339">
        <v>0.624</v>
      </c>
      <c r="I339">
        <v>-8.1000000000000003E-2</v>
      </c>
      <c r="J339">
        <v>0.90300000000000002</v>
      </c>
      <c r="K339">
        <v>0.68500000000000005</v>
      </c>
      <c r="L339">
        <v>0.33900000000000002</v>
      </c>
      <c r="M339">
        <f>VLOOKUP(A339,'2016'!A:D,4,FALSE)</f>
        <v>5.9770000000000003</v>
      </c>
    </row>
    <row r="340" spans="1:13" x14ac:dyDescent="0.2">
      <c r="A340" t="s">
        <v>89</v>
      </c>
      <c r="B340" t="s">
        <v>26</v>
      </c>
      <c r="C340">
        <v>2017</v>
      </c>
      <c r="D340">
        <v>6.1989999999999998</v>
      </c>
      <c r="E340">
        <v>10.64</v>
      </c>
      <c r="F340">
        <v>0.92</v>
      </c>
      <c r="G340">
        <v>73.400000000000006</v>
      </c>
      <c r="H340">
        <v>0.63300000000000001</v>
      </c>
      <c r="I340">
        <v>-3.5000000000000003E-2</v>
      </c>
      <c r="J340">
        <v>0.86699999999999999</v>
      </c>
      <c r="K340">
        <v>0.66100000000000003</v>
      </c>
      <c r="L340">
        <v>0.32300000000000001</v>
      </c>
      <c r="M340">
        <f>VLOOKUP(aggregated!A340,'2017'!A:C,3,0)</f>
        <v>5.9640002250671396</v>
      </c>
    </row>
    <row r="341" spans="1:13" x14ac:dyDescent="0.2">
      <c r="A341" t="s">
        <v>89</v>
      </c>
      <c r="B341" t="s">
        <v>26</v>
      </c>
      <c r="C341">
        <v>2018</v>
      </c>
      <c r="D341">
        <v>6.5170000000000003</v>
      </c>
      <c r="E341">
        <v>10.65</v>
      </c>
      <c r="F341">
        <v>0.91300000000000003</v>
      </c>
      <c r="G341">
        <v>73.599999999999994</v>
      </c>
      <c r="H341">
        <v>0.65</v>
      </c>
      <c r="I341">
        <v>-2.1000000000000001E-2</v>
      </c>
      <c r="J341">
        <v>0.88800000000000001</v>
      </c>
      <c r="K341">
        <v>0.64900000000000002</v>
      </c>
      <c r="L341">
        <v>0.40300000000000002</v>
      </c>
      <c r="M341">
        <f>VLOOKUP(A341,'2018'!B:C,2,0)</f>
        <v>6</v>
      </c>
    </row>
    <row r="342" spans="1:13" x14ac:dyDescent="0.2">
      <c r="A342" t="s">
        <v>89</v>
      </c>
      <c r="B342" t="s">
        <v>26</v>
      </c>
      <c r="C342">
        <v>2019</v>
      </c>
      <c r="D342">
        <v>6.4450000000000003</v>
      </c>
      <c r="E342">
        <v>10.654999999999999</v>
      </c>
      <c r="F342">
        <v>0.83799999999999997</v>
      </c>
      <c r="G342">
        <v>73.8</v>
      </c>
      <c r="H342">
        <v>0.70899999999999996</v>
      </c>
      <c r="I342">
        <v>-8.2000000000000003E-2</v>
      </c>
      <c r="J342">
        <v>0.86599999999999999</v>
      </c>
      <c r="K342">
        <v>0.63100000000000001</v>
      </c>
      <c r="L342">
        <v>0.32800000000000001</v>
      </c>
      <c r="M342">
        <f>VLOOKUP(A342,'2019'!B:C,2,0)</f>
        <v>6.2229999999999999</v>
      </c>
    </row>
    <row r="343" spans="1:13" x14ac:dyDescent="0.2">
      <c r="A343" t="s">
        <v>89</v>
      </c>
      <c r="B343" t="s">
        <v>26</v>
      </c>
      <c r="C343">
        <v>2020</v>
      </c>
      <c r="D343">
        <v>6.4880000000000004</v>
      </c>
      <c r="E343">
        <v>10.563000000000001</v>
      </c>
      <c r="F343">
        <v>0.89</v>
      </c>
      <c r="G343">
        <v>74</v>
      </c>
      <c r="H343">
        <v>0.71799999999999997</v>
      </c>
      <c r="I343">
        <v>-0.15</v>
      </c>
      <c r="J343">
        <v>0.84399999999999997</v>
      </c>
      <c r="K343">
        <v>0.67</v>
      </c>
      <c r="L343">
        <v>0.311</v>
      </c>
    </row>
    <row r="344" spans="1:13" x14ac:dyDescent="0.2">
      <c r="A344" t="s">
        <v>90</v>
      </c>
      <c r="B344" t="s">
        <v>34</v>
      </c>
      <c r="C344">
        <v>2015</v>
      </c>
      <c r="D344">
        <v>4.4450000000000003</v>
      </c>
      <c r="E344">
        <v>8.3930000000000007</v>
      </c>
      <c r="F344">
        <v>0.70399999999999996</v>
      </c>
      <c r="G344">
        <v>47.7</v>
      </c>
      <c r="H344">
        <v>0.8</v>
      </c>
      <c r="I344">
        <v>-5.2999999999999999E-2</v>
      </c>
      <c r="J344">
        <v>0.74399999999999999</v>
      </c>
      <c r="K344">
        <v>0.66400000000000003</v>
      </c>
      <c r="L344">
        <v>0.34699999999999998</v>
      </c>
      <c r="M344">
        <f>VLOOKUP(A344,'2015'!A:D,4,0)</f>
        <v>3.6549999999999998</v>
      </c>
    </row>
    <row r="345" spans="1:13" x14ac:dyDescent="0.2">
      <c r="A345" t="s">
        <v>90</v>
      </c>
      <c r="B345" t="s">
        <v>34</v>
      </c>
      <c r="C345">
        <v>2016</v>
      </c>
      <c r="D345">
        <v>4.5430000000000001</v>
      </c>
      <c r="E345">
        <v>8.4369999999999994</v>
      </c>
      <c r="F345">
        <v>0.61699999999999999</v>
      </c>
      <c r="G345">
        <v>48.3</v>
      </c>
      <c r="H345">
        <v>0.76900000000000002</v>
      </c>
      <c r="I345">
        <v>-4.2999999999999997E-2</v>
      </c>
      <c r="J345">
        <v>0.75700000000000001</v>
      </c>
      <c r="K345">
        <v>0.70399999999999996</v>
      </c>
      <c r="L345">
        <v>0.378</v>
      </c>
      <c r="M345">
        <f>VLOOKUP(A345,'2016'!A:D,4,FALSE)</f>
        <v>3.9159999999999999</v>
      </c>
    </row>
    <row r="346" spans="1:13" x14ac:dyDescent="0.2">
      <c r="A346" t="s">
        <v>90</v>
      </c>
      <c r="B346" t="s">
        <v>34</v>
      </c>
      <c r="C346">
        <v>2017</v>
      </c>
      <c r="D346">
        <v>5.0380000000000003</v>
      </c>
      <c r="E346">
        <v>8.4830000000000005</v>
      </c>
      <c r="F346">
        <v>0.66100000000000003</v>
      </c>
      <c r="G346">
        <v>48.9</v>
      </c>
      <c r="H346">
        <v>0.73199999999999998</v>
      </c>
      <c r="I346">
        <v>-0.111</v>
      </c>
      <c r="J346">
        <v>0.77100000000000002</v>
      </c>
      <c r="K346">
        <v>0.69799999999999995</v>
      </c>
      <c r="L346">
        <v>0.35699999999999998</v>
      </c>
      <c r="M346">
        <f>VLOOKUP(aggregated!A346,'2017'!A:C,3,0)</f>
        <v>4.1799998283386204</v>
      </c>
    </row>
    <row r="347" spans="1:13" x14ac:dyDescent="0.2">
      <c r="A347" t="s">
        <v>90</v>
      </c>
      <c r="B347" t="s">
        <v>34</v>
      </c>
      <c r="C347">
        <v>2018</v>
      </c>
      <c r="D347">
        <v>5.2679999999999998</v>
      </c>
      <c r="E347">
        <v>8.5229999999999997</v>
      </c>
      <c r="F347">
        <v>0.621</v>
      </c>
      <c r="G347">
        <v>49.5</v>
      </c>
      <c r="H347">
        <v>0.71299999999999997</v>
      </c>
      <c r="I347">
        <v>-0.05</v>
      </c>
      <c r="J347">
        <v>0.79100000000000004</v>
      </c>
      <c r="K347">
        <v>0.68200000000000005</v>
      </c>
      <c r="L347">
        <v>0.38600000000000001</v>
      </c>
      <c r="M347">
        <f>VLOOKUP(A347,'2018'!B:C,2,0)</f>
        <v>4.6710000000000003</v>
      </c>
    </row>
    <row r="348" spans="1:13" x14ac:dyDescent="0.2">
      <c r="A348" t="s">
        <v>90</v>
      </c>
      <c r="B348" t="s">
        <v>34</v>
      </c>
      <c r="C348">
        <v>2019</v>
      </c>
      <c r="D348">
        <v>5.3920000000000003</v>
      </c>
      <c r="E348">
        <v>8.5640000000000001</v>
      </c>
      <c r="F348">
        <v>0.67900000000000005</v>
      </c>
      <c r="G348">
        <v>50.1</v>
      </c>
      <c r="H348">
        <v>0.73599999999999999</v>
      </c>
      <c r="I348">
        <v>-1.7000000000000001E-2</v>
      </c>
      <c r="J348">
        <v>0.79900000000000004</v>
      </c>
      <c r="K348">
        <v>0.67400000000000004</v>
      </c>
      <c r="L348">
        <v>0.42499999999999999</v>
      </c>
      <c r="M348">
        <f>VLOOKUP(A348,'2019'!B:C,2,0)</f>
        <v>4.944</v>
      </c>
    </row>
    <row r="349" spans="1:13" x14ac:dyDescent="0.2">
      <c r="A349" t="s">
        <v>90</v>
      </c>
      <c r="B349" t="s">
        <v>34</v>
      </c>
      <c r="C349">
        <v>2020</v>
      </c>
      <c r="D349">
        <v>5.2569999999999997</v>
      </c>
      <c r="E349">
        <v>8.5649999999999995</v>
      </c>
      <c r="F349">
        <v>0.61299999999999999</v>
      </c>
      <c r="G349">
        <v>50.7</v>
      </c>
      <c r="H349">
        <v>0.77</v>
      </c>
      <c r="I349">
        <v>1.6E-2</v>
      </c>
      <c r="J349">
        <v>0.77700000000000002</v>
      </c>
      <c r="K349">
        <v>0.69299999999999995</v>
      </c>
      <c r="L349">
        <v>0.34</v>
      </c>
    </row>
    <row r="350" spans="1:13" x14ac:dyDescent="0.2">
      <c r="A350" t="s">
        <v>91</v>
      </c>
      <c r="B350" t="s">
        <v>20</v>
      </c>
      <c r="C350">
        <v>2017</v>
      </c>
      <c r="D350">
        <v>5.89</v>
      </c>
      <c r="E350">
        <v>9.1690000000000005</v>
      </c>
      <c r="F350">
        <v>0.91300000000000003</v>
      </c>
      <c r="G350">
        <v>67.099999999999994</v>
      </c>
      <c r="H350">
        <v>0.86099999999999999</v>
      </c>
      <c r="I350">
        <v>-0.13</v>
      </c>
      <c r="J350">
        <v>0.88300000000000001</v>
      </c>
      <c r="K350">
        <v>0.76900000000000002</v>
      </c>
      <c r="L350">
        <v>0.24299999999999999</v>
      </c>
      <c r="M350">
        <f>VLOOKUP(aggregated!A350,'2017'!A:C,3,0)</f>
        <v>5.3109998703002903</v>
      </c>
    </row>
    <row r="351" spans="1:13" x14ac:dyDescent="0.2">
      <c r="A351" t="s">
        <v>91</v>
      </c>
      <c r="B351" t="s">
        <v>20</v>
      </c>
      <c r="C351">
        <v>2019</v>
      </c>
      <c r="D351">
        <v>6.3090000000000002</v>
      </c>
      <c r="E351">
        <v>9.1859999999999999</v>
      </c>
      <c r="F351">
        <v>0.878</v>
      </c>
      <c r="G351">
        <v>67.5</v>
      </c>
      <c r="H351">
        <v>0.89100000000000001</v>
      </c>
      <c r="I351">
        <v>-0.13700000000000001</v>
      </c>
      <c r="J351">
        <v>0.88500000000000001</v>
      </c>
      <c r="K351">
        <v>0.752</v>
      </c>
      <c r="L351">
        <v>0.19500000000000001</v>
      </c>
      <c r="M351">
        <f>VLOOKUP(A351,'2019'!B:C,2,0)</f>
        <v>5.89</v>
      </c>
    </row>
    <row r="352" spans="1:13" x14ac:dyDescent="0.2">
      <c r="A352" t="s">
        <v>92</v>
      </c>
      <c r="B352" t="s">
        <v>51</v>
      </c>
      <c r="C352">
        <v>2015</v>
      </c>
      <c r="D352">
        <v>5.88</v>
      </c>
      <c r="E352">
        <v>10.587999999999999</v>
      </c>
      <c r="F352">
        <v>0.92300000000000004</v>
      </c>
      <c r="G352">
        <v>74.7</v>
      </c>
      <c r="H352">
        <v>0.83199999999999996</v>
      </c>
      <c r="I352">
        <v>-0.155</v>
      </c>
      <c r="J352">
        <v>0.65400000000000003</v>
      </c>
      <c r="K352">
        <v>0.76800000000000002</v>
      </c>
      <c r="L352">
        <v>0.17599999999999999</v>
      </c>
      <c r="M352">
        <f>VLOOKUP(A352,'2015'!A:D,4,0)</f>
        <v>5.9870000000000001</v>
      </c>
    </row>
    <row r="353" spans="1:13" x14ac:dyDescent="0.2">
      <c r="A353" t="s">
        <v>92</v>
      </c>
      <c r="B353" t="s">
        <v>51</v>
      </c>
      <c r="C353">
        <v>2016</v>
      </c>
      <c r="D353">
        <v>5.9550000000000001</v>
      </c>
      <c r="E353">
        <v>10.595000000000001</v>
      </c>
      <c r="F353">
        <v>0.9</v>
      </c>
      <c r="G353">
        <v>74.8</v>
      </c>
      <c r="H353">
        <v>0.83599999999999997</v>
      </c>
      <c r="I353">
        <v>-6.2E-2</v>
      </c>
      <c r="J353">
        <v>0.69799999999999995</v>
      </c>
      <c r="K353">
        <v>0.76</v>
      </c>
      <c r="L353">
        <v>0.192</v>
      </c>
      <c r="M353">
        <f>VLOOKUP(A353,'2016'!A:D,4,FALSE)</f>
        <v>5.9210000000000003</v>
      </c>
    </row>
    <row r="354" spans="1:13" x14ac:dyDescent="0.2">
      <c r="A354" t="s">
        <v>92</v>
      </c>
      <c r="B354" t="s">
        <v>51</v>
      </c>
      <c r="C354">
        <v>2017</v>
      </c>
      <c r="D354">
        <v>5.9109999999999996</v>
      </c>
      <c r="E354">
        <v>10.618</v>
      </c>
      <c r="F354">
        <v>0.88200000000000001</v>
      </c>
      <c r="G354">
        <v>74.900000000000006</v>
      </c>
      <c r="H354">
        <v>0.84899999999999998</v>
      </c>
      <c r="I354">
        <v>-0.20599999999999999</v>
      </c>
      <c r="J354">
        <v>0.65900000000000003</v>
      </c>
      <c r="K354">
        <v>0.74</v>
      </c>
      <c r="L354">
        <v>0.17599999999999999</v>
      </c>
      <c r="M354">
        <f>VLOOKUP(aggregated!A354,'2017'!A:C,3,0)</f>
        <v>5.9200000762939498</v>
      </c>
    </row>
    <row r="355" spans="1:13" x14ac:dyDescent="0.2">
      <c r="A355" t="s">
        <v>92</v>
      </c>
      <c r="B355" t="s">
        <v>51</v>
      </c>
      <c r="C355">
        <v>2018</v>
      </c>
      <c r="D355">
        <v>5.7939999999999996</v>
      </c>
      <c r="E355">
        <v>10.622999999999999</v>
      </c>
      <c r="F355">
        <v>0.88600000000000001</v>
      </c>
      <c r="G355">
        <v>75</v>
      </c>
      <c r="H355">
        <v>0.77300000000000002</v>
      </c>
      <c r="I355">
        <v>-0.26100000000000001</v>
      </c>
      <c r="J355">
        <v>0.68700000000000006</v>
      </c>
      <c r="K355">
        <v>0.70299999999999996</v>
      </c>
      <c r="L355">
        <v>0.185</v>
      </c>
      <c r="M355">
        <f>VLOOKUP(A355,'2018'!B:C,2,0)</f>
        <v>5.915</v>
      </c>
    </row>
    <row r="356" spans="1:13" x14ac:dyDescent="0.2">
      <c r="A356" t="s">
        <v>92</v>
      </c>
      <c r="B356" t="s">
        <v>51</v>
      </c>
      <c r="C356">
        <v>2019</v>
      </c>
      <c r="D356">
        <v>5.9080000000000004</v>
      </c>
      <c r="E356">
        <v>10.632</v>
      </c>
      <c r="F356">
        <v>0.878</v>
      </c>
      <c r="G356">
        <v>75.099999999999994</v>
      </c>
      <c r="H356">
        <v>0.80600000000000005</v>
      </c>
      <c r="I356">
        <v>-0.255</v>
      </c>
      <c r="J356">
        <v>0.61699999999999999</v>
      </c>
      <c r="K356">
        <v>0.74299999999999999</v>
      </c>
      <c r="L356">
        <v>0.19400000000000001</v>
      </c>
      <c r="M356">
        <f>VLOOKUP(A356,'2019'!B:C,2,0)</f>
        <v>5.8860000000000001</v>
      </c>
    </row>
    <row r="357" spans="1:13" x14ac:dyDescent="0.2">
      <c r="A357" t="s">
        <v>92</v>
      </c>
      <c r="B357" t="s">
        <v>51</v>
      </c>
      <c r="C357">
        <v>2020</v>
      </c>
      <c r="D357">
        <v>6.1180000000000003</v>
      </c>
      <c r="E357">
        <v>10.58</v>
      </c>
      <c r="F357">
        <v>0.88700000000000001</v>
      </c>
      <c r="G357">
        <v>75.2</v>
      </c>
      <c r="H357">
        <v>0.80600000000000005</v>
      </c>
      <c r="I357">
        <v>-0.25900000000000001</v>
      </c>
      <c r="J357">
        <v>0.60899999999999999</v>
      </c>
      <c r="K357">
        <v>0.74199999999999999</v>
      </c>
      <c r="L357">
        <v>0.186</v>
      </c>
    </row>
    <row r="358" spans="1:13" x14ac:dyDescent="0.2">
      <c r="A358" t="s">
        <v>93</v>
      </c>
      <c r="B358" t="s">
        <v>17</v>
      </c>
      <c r="C358">
        <v>2015</v>
      </c>
      <c r="D358">
        <v>5.4050000000000002</v>
      </c>
      <c r="E358">
        <v>9.2070000000000007</v>
      </c>
      <c r="F358">
        <v>0.83</v>
      </c>
      <c r="G358">
        <v>66.2</v>
      </c>
      <c r="H358">
        <v>0.76700000000000002</v>
      </c>
      <c r="I358">
        <v>-4.5999999999999999E-2</v>
      </c>
      <c r="K358">
        <v>0.69</v>
      </c>
      <c r="L358">
        <v>0.30499999999999999</v>
      </c>
      <c r="M358">
        <f>VLOOKUP(A358,'2015'!A:D,4,0)</f>
        <v>5.1920000000000002</v>
      </c>
    </row>
    <row r="359" spans="1:13" x14ac:dyDescent="0.2">
      <c r="A359" t="s">
        <v>93</v>
      </c>
      <c r="B359" t="s">
        <v>17</v>
      </c>
      <c r="C359">
        <v>2016</v>
      </c>
      <c r="D359">
        <v>5.2709999999999999</v>
      </c>
      <c r="E359">
        <v>9.1969999999999992</v>
      </c>
      <c r="F359">
        <v>0.82</v>
      </c>
      <c r="G359">
        <v>66.400000000000006</v>
      </c>
      <c r="H359">
        <v>0.77100000000000002</v>
      </c>
      <c r="I359">
        <v>-3.7999999999999999E-2</v>
      </c>
      <c r="K359">
        <v>0.64100000000000001</v>
      </c>
      <c r="L359">
        <v>0.312</v>
      </c>
      <c r="M359">
        <f>VLOOKUP(A359,'2016'!A:D,4,FALSE)</f>
        <v>5.3029999999999999</v>
      </c>
    </row>
    <row r="360" spans="1:13" x14ac:dyDescent="0.2">
      <c r="A360" t="s">
        <v>93</v>
      </c>
      <c r="B360" t="s">
        <v>17</v>
      </c>
      <c r="C360">
        <v>2017</v>
      </c>
      <c r="D360">
        <v>4.8079999999999998</v>
      </c>
      <c r="E360">
        <v>9.1940000000000008</v>
      </c>
      <c r="F360">
        <v>0.81499999999999995</v>
      </c>
      <c r="G360">
        <v>66.599999999999994</v>
      </c>
      <c r="H360">
        <v>0.76600000000000001</v>
      </c>
      <c r="I360">
        <v>-0.152</v>
      </c>
      <c r="K360">
        <v>0.628</v>
      </c>
      <c r="L360">
        <v>0.39200000000000002</v>
      </c>
      <c r="M360">
        <f>VLOOKUP(aggregated!A360,'2017'!A:C,3,0)</f>
        <v>5.3359999656677202</v>
      </c>
    </row>
    <row r="361" spans="1:13" x14ac:dyDescent="0.2">
      <c r="A361" t="s">
        <v>93</v>
      </c>
      <c r="B361" t="s">
        <v>17</v>
      </c>
      <c r="C361">
        <v>2018</v>
      </c>
      <c r="D361">
        <v>4.6390000000000002</v>
      </c>
      <c r="E361">
        <v>9.1959999999999997</v>
      </c>
      <c r="F361">
        <v>0.8</v>
      </c>
      <c r="G361">
        <v>66.8</v>
      </c>
      <c r="H361">
        <v>0.76200000000000001</v>
      </c>
      <c r="I361">
        <v>-0.186</v>
      </c>
      <c r="M361">
        <f>VLOOKUP(A361,'2018'!B:C,2,0)</f>
        <v>5.1609999999999996</v>
      </c>
    </row>
    <row r="362" spans="1:13" x14ac:dyDescent="0.2">
      <c r="A362" t="s">
        <v>93</v>
      </c>
      <c r="B362" t="s">
        <v>17</v>
      </c>
      <c r="C362">
        <v>2019</v>
      </c>
      <c r="D362">
        <v>4.4530000000000003</v>
      </c>
      <c r="E362">
        <v>9.2010000000000005</v>
      </c>
      <c r="F362">
        <v>0.79300000000000004</v>
      </c>
      <c r="G362">
        <v>67</v>
      </c>
      <c r="H362">
        <v>0.72599999999999998</v>
      </c>
      <c r="I362">
        <v>-0.16500000000000001</v>
      </c>
      <c r="M362">
        <f>VLOOKUP(A362,'2019'!B:C,2,0)</f>
        <v>4.9059999999999997</v>
      </c>
    </row>
    <row r="363" spans="1:13" x14ac:dyDescent="0.2">
      <c r="A363" t="s">
        <v>93</v>
      </c>
      <c r="B363" t="s">
        <v>17</v>
      </c>
      <c r="C363">
        <v>2020</v>
      </c>
      <c r="D363">
        <v>4.0940000000000003</v>
      </c>
      <c r="E363">
        <v>9.15</v>
      </c>
      <c r="F363">
        <v>0.70899999999999996</v>
      </c>
      <c r="G363">
        <v>67.2</v>
      </c>
      <c r="H363">
        <v>0.77900000000000003</v>
      </c>
      <c r="I363">
        <v>-0.15</v>
      </c>
    </row>
    <row r="364" spans="1:13" x14ac:dyDescent="0.2">
      <c r="A364" t="s">
        <v>94</v>
      </c>
      <c r="B364" t="s">
        <v>22</v>
      </c>
      <c r="C364">
        <v>2015</v>
      </c>
      <c r="D364">
        <v>5.95</v>
      </c>
      <c r="E364">
        <v>10.098000000000001</v>
      </c>
      <c r="F364">
        <v>0.93100000000000005</v>
      </c>
      <c r="G364">
        <v>62.8</v>
      </c>
      <c r="H364">
        <v>0.74</v>
      </c>
      <c r="I364">
        <v>-3.6999999999999998E-2</v>
      </c>
      <c r="J364">
        <v>0.71399999999999997</v>
      </c>
      <c r="K364">
        <v>0.73</v>
      </c>
      <c r="L364">
        <v>0.17399999999999999</v>
      </c>
      <c r="M364">
        <f>VLOOKUP(A364,'2015'!A:D,4,0)</f>
        <v>5.8550000000000004</v>
      </c>
    </row>
    <row r="365" spans="1:13" x14ac:dyDescent="0.2">
      <c r="A365" t="s">
        <v>94</v>
      </c>
      <c r="B365" t="s">
        <v>22</v>
      </c>
      <c r="C365">
        <v>2016</v>
      </c>
      <c r="D365">
        <v>5.5339999999999998</v>
      </c>
      <c r="E365">
        <v>10.095000000000001</v>
      </c>
      <c r="F365">
        <v>0.92800000000000005</v>
      </c>
      <c r="G365">
        <v>63.4</v>
      </c>
      <c r="H365">
        <v>0.78300000000000003</v>
      </c>
      <c r="I365">
        <v>-3.5999999999999997E-2</v>
      </c>
      <c r="J365">
        <v>0.70199999999999996</v>
      </c>
      <c r="K365">
        <v>0.70199999999999996</v>
      </c>
      <c r="L365">
        <v>0.155</v>
      </c>
      <c r="M365">
        <f>VLOOKUP(A365,'2016'!A:D,4,FALSE)</f>
        <v>5.9189999999999996</v>
      </c>
    </row>
    <row r="366" spans="1:13" x14ac:dyDescent="0.2">
      <c r="A366" t="s">
        <v>94</v>
      </c>
      <c r="B366" t="s">
        <v>22</v>
      </c>
      <c r="C366">
        <v>2017</v>
      </c>
      <c r="D366">
        <v>5.8819999999999997</v>
      </c>
      <c r="E366">
        <v>10.121</v>
      </c>
      <c r="F366">
        <v>0.91400000000000003</v>
      </c>
      <c r="G366">
        <v>64</v>
      </c>
      <c r="H366">
        <v>0.745</v>
      </c>
      <c r="I366">
        <v>-3.5000000000000003E-2</v>
      </c>
      <c r="J366">
        <v>0.755</v>
      </c>
      <c r="K366">
        <v>0.75700000000000001</v>
      </c>
      <c r="L366">
        <v>0.17100000000000001</v>
      </c>
      <c r="M366">
        <f>VLOOKUP(aggregated!A366,'2017'!A:C,3,0)</f>
        <v>5.8189997673034703</v>
      </c>
    </row>
    <row r="367" spans="1:13" x14ac:dyDescent="0.2">
      <c r="A367" t="s">
        <v>94</v>
      </c>
      <c r="B367" t="s">
        <v>22</v>
      </c>
      <c r="C367">
        <v>2018</v>
      </c>
      <c r="D367">
        <v>6.008</v>
      </c>
      <c r="E367">
        <v>10.148</v>
      </c>
      <c r="F367">
        <v>0.93700000000000006</v>
      </c>
      <c r="G367">
        <v>64.599999999999994</v>
      </c>
      <c r="H367">
        <v>0.84</v>
      </c>
      <c r="I367">
        <v>-9.8000000000000004E-2</v>
      </c>
      <c r="J367">
        <v>0.82399999999999995</v>
      </c>
      <c r="K367">
        <v>0.69299999999999995</v>
      </c>
      <c r="L367">
        <v>0.16200000000000001</v>
      </c>
      <c r="M367">
        <f>VLOOKUP(A367,'2018'!B:C,2,0)</f>
        <v>5.79</v>
      </c>
    </row>
    <row r="368" spans="1:13" x14ac:dyDescent="0.2">
      <c r="A368" t="s">
        <v>94</v>
      </c>
      <c r="B368" t="s">
        <v>22</v>
      </c>
      <c r="C368">
        <v>2019</v>
      </c>
      <c r="D368">
        <v>6.2720000000000002</v>
      </c>
      <c r="E368">
        <v>10.179</v>
      </c>
      <c r="F368">
        <v>0.95099999999999996</v>
      </c>
      <c r="G368">
        <v>65.2</v>
      </c>
      <c r="H368">
        <v>0.85199999999999998</v>
      </c>
      <c r="I368">
        <v>-5.5E-2</v>
      </c>
      <c r="J368">
        <v>0.70799999999999996</v>
      </c>
      <c r="K368">
        <v>0.78700000000000003</v>
      </c>
      <c r="L368">
        <v>0.13900000000000001</v>
      </c>
      <c r="M368">
        <f>VLOOKUP(A368,'2019'!B:C,2,0)</f>
        <v>5.8090000000000002</v>
      </c>
    </row>
    <row r="369" spans="1:13" x14ac:dyDescent="0.2">
      <c r="A369" t="s">
        <v>94</v>
      </c>
      <c r="B369" t="s">
        <v>22</v>
      </c>
      <c r="C369">
        <v>2020</v>
      </c>
      <c r="D369">
        <v>6.1680000000000001</v>
      </c>
      <c r="E369">
        <v>10.135</v>
      </c>
      <c r="F369">
        <v>0.96599999999999997</v>
      </c>
      <c r="G369">
        <v>65.8</v>
      </c>
      <c r="H369">
        <v>0.872</v>
      </c>
      <c r="I369">
        <v>-5.6000000000000001E-2</v>
      </c>
      <c r="J369">
        <v>0.66100000000000003</v>
      </c>
      <c r="K369">
        <v>0.68400000000000005</v>
      </c>
      <c r="L369">
        <v>0.15</v>
      </c>
    </row>
    <row r="370" spans="1:13" x14ac:dyDescent="0.2">
      <c r="A370" t="s">
        <v>95</v>
      </c>
      <c r="B370" t="s">
        <v>34</v>
      </c>
      <c r="C370">
        <v>2015</v>
      </c>
      <c r="D370">
        <v>4.3579999999999997</v>
      </c>
      <c r="E370">
        <v>8.2490000000000006</v>
      </c>
      <c r="F370">
        <v>0.77700000000000002</v>
      </c>
      <c r="G370">
        <v>58.3</v>
      </c>
      <c r="H370">
        <v>0.79300000000000004</v>
      </c>
      <c r="I370">
        <v>0.221</v>
      </c>
      <c r="J370">
        <v>0.85299999999999998</v>
      </c>
      <c r="K370">
        <v>0.70199999999999996</v>
      </c>
      <c r="L370">
        <v>0.17199999999999999</v>
      </c>
      <c r="M370">
        <f>VLOOKUP(A370,'2015'!A:D,4,0)</f>
        <v>4.4189999999999996</v>
      </c>
    </row>
    <row r="371" spans="1:13" x14ac:dyDescent="0.2">
      <c r="A371" t="s">
        <v>95</v>
      </c>
      <c r="B371" t="s">
        <v>34</v>
      </c>
      <c r="C371">
        <v>2016</v>
      </c>
      <c r="D371">
        <v>4.3959999999999999</v>
      </c>
      <c r="E371">
        <v>8.282</v>
      </c>
      <c r="F371">
        <v>0.70599999999999996</v>
      </c>
      <c r="G371">
        <v>58.9</v>
      </c>
      <c r="H371">
        <v>0.749</v>
      </c>
      <c r="I371">
        <v>0.29799999999999999</v>
      </c>
      <c r="J371">
        <v>0.82799999999999996</v>
      </c>
      <c r="K371">
        <v>0.74299999999999999</v>
      </c>
      <c r="L371">
        <v>0.22600000000000001</v>
      </c>
      <c r="M371">
        <f>VLOOKUP(A371,'2016'!A:D,4,FALSE)</f>
        <v>4.3559999999999999</v>
      </c>
    </row>
    <row r="372" spans="1:13" x14ac:dyDescent="0.2">
      <c r="A372" t="s">
        <v>95</v>
      </c>
      <c r="B372" t="s">
        <v>34</v>
      </c>
      <c r="C372">
        <v>2017</v>
      </c>
      <c r="D372">
        <v>4.476</v>
      </c>
      <c r="E372">
        <v>8.3059999999999992</v>
      </c>
      <c r="F372">
        <v>0.71499999999999997</v>
      </c>
      <c r="G372">
        <v>59.5</v>
      </c>
      <c r="H372">
        <v>0.85299999999999998</v>
      </c>
      <c r="I372">
        <v>0.23400000000000001</v>
      </c>
      <c r="J372">
        <v>0.85399999999999998</v>
      </c>
      <c r="K372">
        <v>0.78800000000000003</v>
      </c>
      <c r="L372">
        <v>0.23</v>
      </c>
      <c r="M372">
        <f>VLOOKUP(aggregated!A372,'2017'!A:C,3,0)</f>
        <v>4.55299997329712</v>
      </c>
    </row>
    <row r="373" spans="1:13" x14ac:dyDescent="0.2">
      <c r="A373" t="s">
        <v>95</v>
      </c>
      <c r="B373" t="s">
        <v>34</v>
      </c>
      <c r="C373">
        <v>2018</v>
      </c>
      <c r="D373">
        <v>4.6559999999999997</v>
      </c>
      <c r="E373">
        <v>8.3439999999999994</v>
      </c>
      <c r="F373">
        <v>0.70699999999999996</v>
      </c>
      <c r="G373">
        <v>60.1</v>
      </c>
      <c r="H373">
        <v>0.82099999999999995</v>
      </c>
      <c r="I373">
        <v>0.29099999999999998</v>
      </c>
      <c r="J373">
        <v>0.84399999999999997</v>
      </c>
      <c r="K373">
        <v>0.75900000000000001</v>
      </c>
      <c r="L373">
        <v>0.23699999999999999</v>
      </c>
      <c r="M373">
        <f>VLOOKUP(A373,'2018'!B:C,2,0)</f>
        <v>4.41</v>
      </c>
    </row>
    <row r="374" spans="1:13" x14ac:dyDescent="0.2">
      <c r="A374" t="s">
        <v>95</v>
      </c>
      <c r="B374" t="s">
        <v>34</v>
      </c>
      <c r="C374">
        <v>2019</v>
      </c>
      <c r="D374">
        <v>4.6189999999999998</v>
      </c>
      <c r="E374">
        <v>8.3729999999999993</v>
      </c>
      <c r="F374">
        <v>0.67600000000000005</v>
      </c>
      <c r="G374">
        <v>60.7</v>
      </c>
      <c r="H374">
        <v>0.81799999999999995</v>
      </c>
      <c r="I374">
        <v>0.31</v>
      </c>
      <c r="J374">
        <v>0.79400000000000004</v>
      </c>
      <c r="K374">
        <v>0.751</v>
      </c>
      <c r="L374">
        <v>0.251</v>
      </c>
      <c r="M374">
        <f>VLOOKUP(A374,'2019'!B:C,2,0)</f>
        <v>4.5090000000000003</v>
      </c>
    </row>
    <row r="375" spans="1:13" x14ac:dyDescent="0.2">
      <c r="A375" t="s">
        <v>95</v>
      </c>
      <c r="B375" t="s">
        <v>34</v>
      </c>
      <c r="C375">
        <v>2020</v>
      </c>
      <c r="D375">
        <v>4.5469999999999997</v>
      </c>
      <c r="E375">
        <v>8.3650000000000002</v>
      </c>
      <c r="F375">
        <v>0.67400000000000004</v>
      </c>
      <c r="G375">
        <v>61.3</v>
      </c>
      <c r="H375">
        <v>0.70199999999999996</v>
      </c>
      <c r="I375">
        <v>0.26</v>
      </c>
      <c r="J375">
        <v>0.83699999999999997</v>
      </c>
      <c r="K375">
        <v>0.73299999999999998</v>
      </c>
      <c r="L375">
        <v>0.29699999999999999</v>
      </c>
    </row>
    <row r="376" spans="1:13" x14ac:dyDescent="0.2">
      <c r="A376" t="s">
        <v>96</v>
      </c>
      <c r="B376" t="s">
        <v>15</v>
      </c>
      <c r="C376">
        <v>2015</v>
      </c>
      <c r="D376">
        <v>5.077</v>
      </c>
      <c r="E376">
        <v>9.1820000000000004</v>
      </c>
      <c r="F376">
        <v>0.80500000000000005</v>
      </c>
      <c r="H376">
        <v>0.56100000000000005</v>
      </c>
      <c r="I376">
        <v>0.18099999999999999</v>
      </c>
      <c r="J376">
        <v>0.85099999999999998</v>
      </c>
      <c r="K376">
        <v>0.753</v>
      </c>
      <c r="L376">
        <v>0.18</v>
      </c>
      <c r="M376">
        <f>VLOOKUP(A376,'2015'!A:D,4,0)</f>
        <v>5.5890000000000004</v>
      </c>
    </row>
    <row r="377" spans="1:13" x14ac:dyDescent="0.2">
      <c r="A377" t="s">
        <v>96</v>
      </c>
      <c r="B377" t="s">
        <v>15</v>
      </c>
      <c r="C377">
        <v>2016</v>
      </c>
      <c r="D377">
        <v>5.7590000000000003</v>
      </c>
      <c r="E377">
        <v>9.2279999999999998</v>
      </c>
      <c r="F377">
        <v>0.82399999999999995</v>
      </c>
      <c r="H377">
        <v>0.82699999999999996</v>
      </c>
      <c r="I377">
        <v>0.125</v>
      </c>
      <c r="J377">
        <v>0.94099999999999995</v>
      </c>
      <c r="K377">
        <v>0.70399999999999996</v>
      </c>
      <c r="L377">
        <v>0.15</v>
      </c>
      <c r="M377">
        <f>VLOOKUP(A377,'2016'!A:D,4,FALSE)</f>
        <v>5.4009999999999998</v>
      </c>
    </row>
    <row r="378" spans="1:13" x14ac:dyDescent="0.2">
      <c r="A378" t="s">
        <v>96</v>
      </c>
      <c r="B378" t="s">
        <v>15</v>
      </c>
      <c r="C378">
        <v>2017</v>
      </c>
      <c r="D378">
        <v>6.149</v>
      </c>
      <c r="E378">
        <v>9.2620000000000005</v>
      </c>
      <c r="F378">
        <v>0.79200000000000004</v>
      </c>
      <c r="H378">
        <v>0.85799999999999998</v>
      </c>
      <c r="I378">
        <v>0.11700000000000001</v>
      </c>
      <c r="J378">
        <v>0.92500000000000004</v>
      </c>
      <c r="K378">
        <v>0.73799999999999999</v>
      </c>
      <c r="L378">
        <v>0.186</v>
      </c>
      <c r="M378">
        <f>VLOOKUP(aggregated!A378,'2017'!A:C,3,0)</f>
        <v>5.2789998054504403</v>
      </c>
    </row>
    <row r="379" spans="1:13" x14ac:dyDescent="0.2">
      <c r="A379" t="s">
        <v>96</v>
      </c>
      <c r="B379" t="s">
        <v>15</v>
      </c>
      <c r="C379">
        <v>2018</v>
      </c>
      <c r="D379">
        <v>6.3920000000000003</v>
      </c>
      <c r="E379">
        <v>9.2959999999999994</v>
      </c>
      <c r="F379">
        <v>0.82199999999999995</v>
      </c>
      <c r="H379">
        <v>0.89</v>
      </c>
      <c r="I379">
        <v>0.26900000000000002</v>
      </c>
      <c r="J379">
        <v>0.92200000000000004</v>
      </c>
      <c r="K379">
        <v>0.77800000000000002</v>
      </c>
      <c r="L379">
        <v>0.17</v>
      </c>
      <c r="M379">
        <f>VLOOKUP(A379,'2018'!B:C,2,0)</f>
        <v>5.6619999999999999</v>
      </c>
    </row>
    <row r="380" spans="1:13" x14ac:dyDescent="0.2">
      <c r="A380" t="s">
        <v>96</v>
      </c>
      <c r="B380" t="s">
        <v>15</v>
      </c>
      <c r="C380">
        <v>2019</v>
      </c>
      <c r="D380">
        <v>6.4249999999999998</v>
      </c>
      <c r="E380">
        <v>9.3390000000000004</v>
      </c>
      <c r="F380">
        <v>0.84299999999999997</v>
      </c>
      <c r="H380">
        <v>0.84099999999999997</v>
      </c>
      <c r="I380">
        <v>0.247</v>
      </c>
      <c r="J380">
        <v>0.92</v>
      </c>
      <c r="K380">
        <v>0.749</v>
      </c>
      <c r="L380">
        <v>0.14099999999999999</v>
      </c>
      <c r="M380">
        <f>VLOOKUP(A380,'2019'!B:C,2,0)</f>
        <v>6.1</v>
      </c>
    </row>
    <row r="381" spans="1:13" x14ac:dyDescent="0.2">
      <c r="A381" t="s">
        <v>96</v>
      </c>
      <c r="B381" t="s">
        <v>15</v>
      </c>
      <c r="C381">
        <v>2020</v>
      </c>
      <c r="D381">
        <v>6.2939999999999996</v>
      </c>
      <c r="F381">
        <v>0.79200000000000004</v>
      </c>
      <c r="H381">
        <v>0.88</v>
      </c>
      <c r="J381">
        <v>0.91</v>
      </c>
      <c r="K381">
        <v>0.72599999999999998</v>
      </c>
      <c r="L381">
        <v>0.20100000000000001</v>
      </c>
    </row>
    <row r="382" spans="1:13" x14ac:dyDescent="0.2">
      <c r="A382" t="s">
        <v>97</v>
      </c>
      <c r="B382" t="s">
        <v>17</v>
      </c>
      <c r="C382">
        <v>2015</v>
      </c>
      <c r="D382">
        <v>6.1459999999999999</v>
      </c>
      <c r="E382">
        <v>10.912000000000001</v>
      </c>
      <c r="F382">
        <v>0.82299999999999995</v>
      </c>
      <c r="G382">
        <v>66.099999999999994</v>
      </c>
      <c r="H382">
        <v>0.82199999999999995</v>
      </c>
      <c r="I382">
        <v>8.2000000000000003E-2</v>
      </c>
      <c r="K382">
        <v>0.72299999999999998</v>
      </c>
      <c r="L382">
        <v>0.32400000000000001</v>
      </c>
      <c r="M382">
        <f>VLOOKUP(A382,'2015'!A:D,4,0)</f>
        <v>6.2949999999999999</v>
      </c>
    </row>
    <row r="383" spans="1:13" x14ac:dyDescent="0.2">
      <c r="A383" t="s">
        <v>97</v>
      </c>
      <c r="B383" t="s">
        <v>17</v>
      </c>
      <c r="C383">
        <v>2016</v>
      </c>
      <c r="D383">
        <v>5.9470000000000001</v>
      </c>
      <c r="E383">
        <v>10.91</v>
      </c>
      <c r="F383">
        <v>0.84499999999999997</v>
      </c>
      <c r="G383">
        <v>66.3</v>
      </c>
      <c r="H383">
        <v>0.84099999999999997</v>
      </c>
      <c r="I383">
        <v>-7.4999999999999997E-2</v>
      </c>
      <c r="K383">
        <v>0.68799999999999994</v>
      </c>
      <c r="L383">
        <v>0.315</v>
      </c>
      <c r="M383">
        <f>VLOOKUP(A383,'2016'!A:D,4,FALSE)</f>
        <v>6.2389999999999999</v>
      </c>
    </row>
    <row r="384" spans="1:13" x14ac:dyDescent="0.2">
      <c r="A384" t="s">
        <v>97</v>
      </c>
      <c r="B384" t="s">
        <v>17</v>
      </c>
      <c r="C384">
        <v>2017</v>
      </c>
      <c r="D384">
        <v>6.0940000000000003</v>
      </c>
      <c r="E384">
        <v>10.837</v>
      </c>
      <c r="F384">
        <v>0.85299999999999998</v>
      </c>
      <c r="G384">
        <v>66.5</v>
      </c>
      <c r="H384">
        <v>0.88400000000000001</v>
      </c>
      <c r="I384">
        <v>-5.0000000000000001E-3</v>
      </c>
      <c r="K384">
        <v>0.69199999999999995</v>
      </c>
      <c r="L384">
        <v>0.307</v>
      </c>
      <c r="M384">
        <f>VLOOKUP(aggregated!A384,'2017'!A:C,3,0)</f>
        <v>6.1050000190734899</v>
      </c>
    </row>
    <row r="385" spans="1:13" x14ac:dyDescent="0.2">
      <c r="A385" t="s">
        <v>97</v>
      </c>
      <c r="B385" t="s">
        <v>17</v>
      </c>
      <c r="C385">
        <v>2019</v>
      </c>
      <c r="D385">
        <v>6.1059999999999999</v>
      </c>
      <c r="E385">
        <v>10.817</v>
      </c>
      <c r="F385">
        <v>0.84199999999999997</v>
      </c>
      <c r="G385">
        <v>66.900000000000006</v>
      </c>
      <c r="H385">
        <v>0.86699999999999999</v>
      </c>
      <c r="I385">
        <v>-0.104</v>
      </c>
      <c r="K385">
        <v>0.69499999999999995</v>
      </c>
      <c r="L385">
        <v>0.30299999999999999</v>
      </c>
      <c r="M385">
        <f>VLOOKUP(A385,'2019'!B:C,2,0)</f>
        <v>6.0209999999999999</v>
      </c>
    </row>
    <row r="386" spans="1:13" x14ac:dyDescent="0.2">
      <c r="A386" t="s">
        <v>98</v>
      </c>
      <c r="B386" t="s">
        <v>22</v>
      </c>
      <c r="C386">
        <v>2015</v>
      </c>
      <c r="D386">
        <v>4.9050000000000002</v>
      </c>
      <c r="E386">
        <v>8.4770000000000003</v>
      </c>
      <c r="F386">
        <v>0.85699999999999998</v>
      </c>
      <c r="G386">
        <v>63.2</v>
      </c>
      <c r="H386">
        <v>0.81299999999999994</v>
      </c>
      <c r="I386">
        <v>0.2</v>
      </c>
      <c r="J386">
        <v>0.85799999999999998</v>
      </c>
      <c r="K386">
        <v>0.76700000000000002</v>
      </c>
      <c r="L386">
        <v>0.17299999999999999</v>
      </c>
      <c r="M386">
        <f>VLOOKUP(A386,'2015'!A:D,4,0)</f>
        <v>5.2859999999999996</v>
      </c>
    </row>
    <row r="387" spans="1:13" x14ac:dyDescent="0.2">
      <c r="A387" t="s">
        <v>98</v>
      </c>
      <c r="B387" t="s">
        <v>22</v>
      </c>
      <c r="C387">
        <v>2016</v>
      </c>
      <c r="D387">
        <v>4.8570000000000002</v>
      </c>
      <c r="E387">
        <v>8.5</v>
      </c>
      <c r="F387">
        <v>0.91400000000000003</v>
      </c>
      <c r="G387">
        <v>63.5</v>
      </c>
      <c r="H387">
        <v>0.81399999999999995</v>
      </c>
      <c r="I387">
        <v>5.6000000000000001E-2</v>
      </c>
      <c r="J387">
        <v>0.91700000000000004</v>
      </c>
      <c r="K387">
        <v>0.77800000000000002</v>
      </c>
      <c r="L387">
        <v>0.126</v>
      </c>
      <c r="M387">
        <f>VLOOKUP(A387,'2016'!A:D,4,FALSE)</f>
        <v>5.1849999999999996</v>
      </c>
    </row>
    <row r="388" spans="1:13" x14ac:dyDescent="0.2">
      <c r="A388" t="s">
        <v>98</v>
      </c>
      <c r="B388" t="s">
        <v>22</v>
      </c>
      <c r="C388">
        <v>2017</v>
      </c>
      <c r="D388">
        <v>5.63</v>
      </c>
      <c r="E388">
        <v>8.5259999999999998</v>
      </c>
      <c r="F388">
        <v>0.88300000000000001</v>
      </c>
      <c r="G388">
        <v>63.8</v>
      </c>
      <c r="H388">
        <v>0.85899999999999999</v>
      </c>
      <c r="I388">
        <v>0.14299999999999999</v>
      </c>
      <c r="J388">
        <v>0.874</v>
      </c>
      <c r="K388">
        <v>0.755</v>
      </c>
      <c r="L388">
        <v>0.16</v>
      </c>
      <c r="M388">
        <f>VLOOKUP(aggregated!A388,'2017'!A:C,3,0)</f>
        <v>5.0040001869201696</v>
      </c>
    </row>
    <row r="389" spans="1:13" x14ac:dyDescent="0.2">
      <c r="A389" t="s">
        <v>98</v>
      </c>
      <c r="B389" t="s">
        <v>22</v>
      </c>
      <c r="C389">
        <v>2018</v>
      </c>
      <c r="D389">
        <v>5.2969999999999997</v>
      </c>
      <c r="E389">
        <v>8.5429999999999993</v>
      </c>
      <c r="F389">
        <v>0.89800000000000002</v>
      </c>
      <c r="G389">
        <v>64.099999999999994</v>
      </c>
      <c r="H389">
        <v>0.94499999999999995</v>
      </c>
      <c r="I389">
        <v>0.26700000000000002</v>
      </c>
      <c r="J389">
        <v>0.90700000000000003</v>
      </c>
      <c r="K389">
        <v>0.76300000000000001</v>
      </c>
      <c r="L389">
        <v>0.20300000000000001</v>
      </c>
      <c r="M389">
        <f>VLOOKUP(A389,'2018'!B:C,2,0)</f>
        <v>5.1310000000000002</v>
      </c>
    </row>
    <row r="390" spans="1:13" x14ac:dyDescent="0.2">
      <c r="A390" t="s">
        <v>98</v>
      </c>
      <c r="B390" t="s">
        <v>22</v>
      </c>
      <c r="C390">
        <v>2019</v>
      </c>
      <c r="D390">
        <v>5.6849999999999996</v>
      </c>
      <c r="E390">
        <v>8.5670000000000002</v>
      </c>
      <c r="F390">
        <v>0.877</v>
      </c>
      <c r="G390">
        <v>64.400000000000006</v>
      </c>
      <c r="H390">
        <v>0.92</v>
      </c>
      <c r="I390">
        <v>-2E-3</v>
      </c>
      <c r="J390">
        <v>0.88500000000000001</v>
      </c>
      <c r="K390">
        <v>0.76600000000000001</v>
      </c>
      <c r="L390">
        <v>0.20699999999999999</v>
      </c>
      <c r="M390">
        <f>VLOOKUP(A390,'2019'!B:C,2,0)</f>
        <v>5.2610000000000001</v>
      </c>
    </row>
    <row r="391" spans="1:13" x14ac:dyDescent="0.2">
      <c r="A391" t="s">
        <v>98</v>
      </c>
      <c r="B391" t="s">
        <v>22</v>
      </c>
      <c r="C391">
        <v>2020</v>
      </c>
      <c r="D391">
        <v>6.25</v>
      </c>
      <c r="E391">
        <v>8.5030000000000001</v>
      </c>
      <c r="F391">
        <v>0.90200000000000002</v>
      </c>
      <c r="G391">
        <v>64.7</v>
      </c>
      <c r="H391">
        <v>0.93500000000000005</v>
      </c>
      <c r="I391">
        <v>0.10299999999999999</v>
      </c>
      <c r="J391">
        <v>0.93100000000000005</v>
      </c>
      <c r="K391">
        <v>0.80300000000000005</v>
      </c>
      <c r="L391">
        <v>0.25800000000000001</v>
      </c>
    </row>
    <row r="392" spans="1:13" x14ac:dyDescent="0.2">
      <c r="A392" t="s">
        <v>99</v>
      </c>
      <c r="B392" t="s">
        <v>44</v>
      </c>
      <c r="C392">
        <v>2017</v>
      </c>
      <c r="D392">
        <v>4.6230000000000002</v>
      </c>
      <c r="E392">
        <v>8.89</v>
      </c>
      <c r="F392">
        <v>0.70699999999999996</v>
      </c>
      <c r="G392">
        <v>58.3</v>
      </c>
      <c r="H392">
        <v>0.89100000000000001</v>
      </c>
      <c r="I392">
        <v>7.2999999999999995E-2</v>
      </c>
      <c r="J392">
        <v>0.59199999999999997</v>
      </c>
      <c r="K392">
        <v>0.873</v>
      </c>
      <c r="L392">
        <v>0.34399999999999997</v>
      </c>
      <c r="M392" t="e">
        <f>VLOOKUP(aggregated!A392,'2017'!A:C,3,0)</f>
        <v>#N/A</v>
      </c>
    </row>
    <row r="393" spans="1:13" x14ac:dyDescent="0.2">
      <c r="A393" t="s">
        <v>99</v>
      </c>
      <c r="B393" t="s">
        <v>44</v>
      </c>
      <c r="C393">
        <v>2018</v>
      </c>
      <c r="D393">
        <v>4.859</v>
      </c>
      <c r="E393">
        <v>8.9350000000000005</v>
      </c>
      <c r="F393">
        <v>0.70499999999999996</v>
      </c>
      <c r="G393">
        <v>58.7</v>
      </c>
      <c r="H393">
        <v>0.90700000000000003</v>
      </c>
      <c r="I393">
        <v>0.14099999999999999</v>
      </c>
      <c r="J393">
        <v>0.63400000000000001</v>
      </c>
      <c r="K393">
        <v>0.85199999999999998</v>
      </c>
      <c r="L393">
        <v>0.33200000000000002</v>
      </c>
      <c r="M393">
        <f>VLOOKUP(A393,'2018'!B:C,2,0)</f>
        <v>4.6230000000000002</v>
      </c>
    </row>
    <row r="394" spans="1:13" x14ac:dyDescent="0.2">
      <c r="A394" t="s">
        <v>99</v>
      </c>
      <c r="B394" t="s">
        <v>44</v>
      </c>
      <c r="C394">
        <v>2019</v>
      </c>
      <c r="D394">
        <v>5.1970000000000001</v>
      </c>
      <c r="E394">
        <v>8.9649999999999999</v>
      </c>
      <c r="F394">
        <v>0.72899999999999998</v>
      </c>
      <c r="G394">
        <v>59.1</v>
      </c>
      <c r="H394">
        <v>0.90600000000000003</v>
      </c>
      <c r="I394">
        <v>6.0999999999999999E-2</v>
      </c>
      <c r="J394">
        <v>0.62</v>
      </c>
      <c r="K394">
        <v>0.878</v>
      </c>
      <c r="L394">
        <v>0.30599999999999999</v>
      </c>
      <c r="M394">
        <f>VLOOKUP(A394,'2019'!B:C,2,0)</f>
        <v>4.7960000000000003</v>
      </c>
    </row>
    <row r="395" spans="1:13" x14ac:dyDescent="0.2">
      <c r="A395" t="s">
        <v>99</v>
      </c>
      <c r="B395" t="s">
        <v>44</v>
      </c>
      <c r="C395">
        <v>2020</v>
      </c>
      <c r="D395">
        <v>5.2839999999999998</v>
      </c>
      <c r="E395">
        <v>8.9600000000000009</v>
      </c>
      <c r="F395">
        <v>0.66</v>
      </c>
      <c r="G395">
        <v>59.5</v>
      </c>
      <c r="H395">
        <v>0.91500000000000004</v>
      </c>
      <c r="I395">
        <v>0.14099999999999999</v>
      </c>
      <c r="J395">
        <v>0.748</v>
      </c>
      <c r="K395">
        <v>0.82199999999999995</v>
      </c>
      <c r="L395">
        <v>0.35799999999999998</v>
      </c>
    </row>
    <row r="396" spans="1:13" x14ac:dyDescent="0.2">
      <c r="A396" t="s">
        <v>100</v>
      </c>
      <c r="B396" t="s">
        <v>15</v>
      </c>
      <c r="C396">
        <v>2015</v>
      </c>
      <c r="D396">
        <v>5.8810000000000002</v>
      </c>
      <c r="E396">
        <v>10.185</v>
      </c>
      <c r="F396">
        <v>0.879</v>
      </c>
      <c r="G396">
        <v>65.900000000000006</v>
      </c>
      <c r="H396">
        <v>0.65600000000000003</v>
      </c>
      <c r="I396">
        <v>-7.6999999999999999E-2</v>
      </c>
      <c r="J396">
        <v>0.80800000000000005</v>
      </c>
      <c r="K396">
        <v>0.60799999999999998</v>
      </c>
      <c r="L396">
        <v>0.22800000000000001</v>
      </c>
      <c r="M396">
        <f>VLOOKUP(A396,'2015'!A:D,4,0)</f>
        <v>5.0979999999999999</v>
      </c>
    </row>
    <row r="397" spans="1:13" x14ac:dyDescent="0.2">
      <c r="A397" t="s">
        <v>100</v>
      </c>
      <c r="B397" t="s">
        <v>15</v>
      </c>
      <c r="C397">
        <v>2016</v>
      </c>
      <c r="D397">
        <v>5.94</v>
      </c>
      <c r="E397">
        <v>10.211</v>
      </c>
      <c r="F397">
        <v>0.91700000000000004</v>
      </c>
      <c r="G397">
        <v>66.2</v>
      </c>
      <c r="H397">
        <v>0.68500000000000005</v>
      </c>
      <c r="I397">
        <v>-0.156</v>
      </c>
      <c r="J397">
        <v>0.86799999999999999</v>
      </c>
      <c r="K397">
        <v>0.65400000000000003</v>
      </c>
      <c r="L397">
        <v>0.23100000000000001</v>
      </c>
      <c r="M397">
        <f>VLOOKUP(A397,'2016'!A:D,4,FALSE)</f>
        <v>5.56</v>
      </c>
    </row>
    <row r="398" spans="1:13" x14ac:dyDescent="0.2">
      <c r="A398" t="s">
        <v>100</v>
      </c>
      <c r="B398" t="s">
        <v>15</v>
      </c>
      <c r="C398">
        <v>2017</v>
      </c>
      <c r="D398">
        <v>5.9779999999999998</v>
      </c>
      <c r="E398">
        <v>10.257</v>
      </c>
      <c r="F398">
        <v>0.89500000000000002</v>
      </c>
      <c r="G398">
        <v>66.5</v>
      </c>
      <c r="H398">
        <v>0.7</v>
      </c>
      <c r="I398">
        <v>-0.154</v>
      </c>
      <c r="J398">
        <v>0.79800000000000004</v>
      </c>
      <c r="K398">
        <v>0.623</v>
      </c>
      <c r="L398">
        <v>0.23200000000000001</v>
      </c>
      <c r="M398">
        <f>VLOOKUP(aggregated!A398,'2017'!A:C,3,0)</f>
        <v>5.8499999046325701</v>
      </c>
    </row>
    <row r="399" spans="1:13" x14ac:dyDescent="0.2">
      <c r="A399" t="s">
        <v>100</v>
      </c>
      <c r="B399" t="s">
        <v>15</v>
      </c>
      <c r="C399">
        <v>2018</v>
      </c>
      <c r="D399">
        <v>5.9009999999999998</v>
      </c>
      <c r="E399">
        <v>10.307</v>
      </c>
      <c r="F399">
        <v>0.91300000000000003</v>
      </c>
      <c r="G399">
        <v>66.8</v>
      </c>
      <c r="H399">
        <v>0.60799999999999998</v>
      </c>
      <c r="I399">
        <v>-0.21199999999999999</v>
      </c>
      <c r="J399">
        <v>0.79900000000000004</v>
      </c>
      <c r="K399">
        <v>0.58499999999999996</v>
      </c>
      <c r="L399">
        <v>0.192</v>
      </c>
      <c r="M399">
        <f>VLOOKUP(A399,'2018'!B:C,2,0)</f>
        <v>5.9329999999999998</v>
      </c>
    </row>
    <row r="400" spans="1:13" x14ac:dyDescent="0.2">
      <c r="A400" t="s">
        <v>100</v>
      </c>
      <c r="B400" t="s">
        <v>15</v>
      </c>
      <c r="C400">
        <v>2019</v>
      </c>
      <c r="D400">
        <v>5.97</v>
      </c>
      <c r="E400">
        <v>10.336</v>
      </c>
      <c r="F400">
        <v>0.93600000000000005</v>
      </c>
      <c r="G400">
        <v>67.099999999999994</v>
      </c>
      <c r="H400">
        <v>0.69799999999999995</v>
      </c>
      <c r="I400">
        <v>-0.19400000000000001</v>
      </c>
      <c r="J400">
        <v>0.78900000000000003</v>
      </c>
      <c r="K400">
        <v>0.57499999999999996</v>
      </c>
      <c r="L400">
        <v>0.21199999999999999</v>
      </c>
      <c r="M400">
        <f>VLOOKUP(A400,'2019'!B:C,2,0)</f>
        <v>5.94</v>
      </c>
    </row>
    <row r="401" spans="1:13" x14ac:dyDescent="0.2">
      <c r="A401" t="s">
        <v>100</v>
      </c>
      <c r="B401" t="s">
        <v>15</v>
      </c>
      <c r="C401">
        <v>2020</v>
      </c>
      <c r="D401">
        <v>6.2290000000000001</v>
      </c>
      <c r="E401">
        <v>10.3</v>
      </c>
      <c r="F401">
        <v>0.92800000000000005</v>
      </c>
      <c r="G401">
        <v>67.400000000000006</v>
      </c>
      <c r="H401">
        <v>0.82</v>
      </c>
      <c r="I401">
        <v>-7.8E-2</v>
      </c>
      <c r="J401">
        <v>0.80900000000000005</v>
      </c>
      <c r="K401">
        <v>0.71399999999999997</v>
      </c>
      <c r="L401">
        <v>0.20200000000000001</v>
      </c>
    </row>
    <row r="402" spans="1:13" x14ac:dyDescent="0.2">
      <c r="A402" t="s">
        <v>101</v>
      </c>
      <c r="B402" t="s">
        <v>17</v>
      </c>
      <c r="C402">
        <v>2015</v>
      </c>
      <c r="D402">
        <v>5.1719999999999997</v>
      </c>
      <c r="E402">
        <v>9.6989999999999998</v>
      </c>
      <c r="F402">
        <v>0.74199999999999999</v>
      </c>
      <c r="G402">
        <v>65.599999999999994</v>
      </c>
      <c r="H402">
        <v>0.59699999999999998</v>
      </c>
      <c r="I402">
        <v>7.2999999999999995E-2</v>
      </c>
      <c r="J402">
        <v>0.88900000000000001</v>
      </c>
      <c r="K402">
        <v>0.56799999999999995</v>
      </c>
      <c r="L402">
        <v>0.24299999999999999</v>
      </c>
      <c r="M402">
        <f>VLOOKUP(A402,'2015'!A:D,4,0)</f>
        <v>4.8390000000000004</v>
      </c>
    </row>
    <row r="403" spans="1:13" x14ac:dyDescent="0.2">
      <c r="A403" t="s">
        <v>101</v>
      </c>
      <c r="B403" t="s">
        <v>17</v>
      </c>
      <c r="C403">
        <v>2016</v>
      </c>
      <c r="D403">
        <v>5.2709999999999999</v>
      </c>
      <c r="E403">
        <v>9.6869999999999994</v>
      </c>
      <c r="F403">
        <v>0.82799999999999996</v>
      </c>
      <c r="G403">
        <v>66.099999999999994</v>
      </c>
      <c r="H403">
        <v>0.65700000000000003</v>
      </c>
      <c r="I403">
        <v>3.1E-2</v>
      </c>
      <c r="J403">
        <v>0.85299999999999998</v>
      </c>
      <c r="K403">
        <v>0.55300000000000005</v>
      </c>
      <c r="L403">
        <v>0.26300000000000001</v>
      </c>
      <c r="M403">
        <f>VLOOKUP(A403,'2016'!A:D,4,FALSE)</f>
        <v>5.1289999999999996</v>
      </c>
    </row>
    <row r="404" spans="1:13" x14ac:dyDescent="0.2">
      <c r="A404" t="s">
        <v>101</v>
      </c>
      <c r="B404" t="s">
        <v>17</v>
      </c>
      <c r="C404">
        <v>2017</v>
      </c>
      <c r="D404">
        <v>5.1539999999999999</v>
      </c>
      <c r="E404">
        <v>9.6809999999999992</v>
      </c>
      <c r="F404">
        <v>0.77700000000000002</v>
      </c>
      <c r="G404">
        <v>66.599999999999994</v>
      </c>
      <c r="H404">
        <v>0.60499999999999998</v>
      </c>
      <c r="I404">
        <v>-7.3999999999999996E-2</v>
      </c>
      <c r="J404">
        <v>0.91100000000000003</v>
      </c>
      <c r="K404">
        <v>0.51500000000000001</v>
      </c>
      <c r="L404">
        <v>0.24399999999999999</v>
      </c>
      <c r="M404">
        <f>VLOOKUP(aggregated!A404,'2017'!A:C,3,0)</f>
        <v>5.2249999046325701</v>
      </c>
    </row>
    <row r="405" spans="1:13" x14ac:dyDescent="0.2">
      <c r="A405" t="s">
        <v>101</v>
      </c>
      <c r="B405" t="s">
        <v>17</v>
      </c>
      <c r="C405">
        <v>2018</v>
      </c>
      <c r="D405">
        <v>5.1669999999999998</v>
      </c>
      <c r="E405">
        <v>9.6560000000000006</v>
      </c>
      <c r="F405">
        <v>0.82899999999999996</v>
      </c>
      <c r="G405">
        <v>67.099999999999994</v>
      </c>
      <c r="H405">
        <v>0.60699999999999998</v>
      </c>
      <c r="I405">
        <v>-6.6000000000000003E-2</v>
      </c>
      <c r="J405">
        <v>0.90700000000000003</v>
      </c>
      <c r="K405">
        <v>0.46400000000000002</v>
      </c>
      <c r="L405">
        <v>0.27100000000000002</v>
      </c>
      <c r="M405">
        <f>VLOOKUP(A405,'2018'!B:C,2,0)</f>
        <v>5.3579999999999997</v>
      </c>
    </row>
    <row r="406" spans="1:13" x14ac:dyDescent="0.2">
      <c r="A406" t="s">
        <v>101</v>
      </c>
      <c r="B406" t="s">
        <v>17</v>
      </c>
      <c r="C406">
        <v>2019</v>
      </c>
      <c r="D406">
        <v>4.024</v>
      </c>
      <c r="E406">
        <v>9.5969999999999995</v>
      </c>
      <c r="F406">
        <v>0.86599999999999999</v>
      </c>
      <c r="G406">
        <v>67.599999999999994</v>
      </c>
      <c r="H406">
        <v>0.44700000000000001</v>
      </c>
      <c r="I406">
        <v>-8.1000000000000003E-2</v>
      </c>
      <c r="J406">
        <v>0.89</v>
      </c>
      <c r="K406">
        <v>0.32200000000000001</v>
      </c>
      <c r="L406">
        <v>0.49399999999999999</v>
      </c>
      <c r="M406">
        <f>VLOOKUP(A406,'2019'!B:C,2,0)</f>
        <v>5.1970000000000001</v>
      </c>
    </row>
    <row r="407" spans="1:13" x14ac:dyDescent="0.2">
      <c r="A407" t="s">
        <v>102</v>
      </c>
      <c r="B407" t="s">
        <v>34</v>
      </c>
      <c r="C407">
        <v>2016</v>
      </c>
      <c r="D407">
        <v>3.8079999999999998</v>
      </c>
      <c r="E407">
        <v>7.9530000000000003</v>
      </c>
      <c r="F407">
        <v>0.79800000000000004</v>
      </c>
      <c r="G407">
        <v>46.6</v>
      </c>
      <c r="H407">
        <v>0.72899999999999998</v>
      </c>
      <c r="I407">
        <v>-9.9000000000000005E-2</v>
      </c>
      <c r="J407">
        <v>0.74299999999999999</v>
      </c>
      <c r="K407">
        <v>0.73199999999999998</v>
      </c>
      <c r="L407">
        <v>0.27</v>
      </c>
    </row>
    <row r="408" spans="1:13" x14ac:dyDescent="0.2">
      <c r="A408" t="s">
        <v>102</v>
      </c>
      <c r="B408" t="s">
        <v>34</v>
      </c>
      <c r="C408">
        <v>2017</v>
      </c>
      <c r="D408">
        <v>3.7949999999999999</v>
      </c>
      <c r="E408">
        <v>7.931</v>
      </c>
      <c r="F408">
        <v>0.76900000000000002</v>
      </c>
      <c r="G408">
        <v>47.3</v>
      </c>
      <c r="H408">
        <v>0.75700000000000001</v>
      </c>
      <c r="I408">
        <v>-0.14499999999999999</v>
      </c>
      <c r="J408">
        <v>0.79700000000000004</v>
      </c>
      <c r="K408">
        <v>0.746</v>
      </c>
      <c r="L408">
        <v>0.255</v>
      </c>
      <c r="M408">
        <f>VLOOKUP(aggregated!A408,'2017'!A:C,3,0)</f>
        <v>3.8080000877380402</v>
      </c>
    </row>
    <row r="409" spans="1:13" x14ac:dyDescent="0.2">
      <c r="A409" t="s">
        <v>102</v>
      </c>
      <c r="B409" t="s">
        <v>34</v>
      </c>
      <c r="C409">
        <v>2019</v>
      </c>
      <c r="D409">
        <v>3.512</v>
      </c>
      <c r="E409">
        <v>7.9260000000000002</v>
      </c>
      <c r="F409">
        <v>0.79</v>
      </c>
      <c r="G409">
        <v>48.7</v>
      </c>
      <c r="H409">
        <v>0.71599999999999997</v>
      </c>
      <c r="I409">
        <v>-0.13100000000000001</v>
      </c>
      <c r="J409">
        <v>0.91500000000000004</v>
      </c>
      <c r="K409">
        <v>0.73499999999999999</v>
      </c>
      <c r="L409">
        <v>0.27300000000000002</v>
      </c>
      <c r="M409">
        <f>VLOOKUP(A409,'2019'!B:C,2,0)</f>
        <v>3.802</v>
      </c>
    </row>
    <row r="410" spans="1:13" x14ac:dyDescent="0.2">
      <c r="A410" t="s">
        <v>103</v>
      </c>
      <c r="B410" t="s">
        <v>34</v>
      </c>
      <c r="C410">
        <v>2015</v>
      </c>
      <c r="D410">
        <v>2.702</v>
      </c>
      <c r="E410">
        <v>7.3650000000000002</v>
      </c>
      <c r="F410">
        <v>0.63800000000000001</v>
      </c>
      <c r="G410">
        <v>53.7</v>
      </c>
      <c r="H410">
        <v>0.67100000000000004</v>
      </c>
      <c r="I410">
        <v>-6.0999999999999999E-2</v>
      </c>
      <c r="J410">
        <v>0.90300000000000002</v>
      </c>
      <c r="K410">
        <v>0.505</v>
      </c>
      <c r="L410">
        <v>0.38800000000000001</v>
      </c>
      <c r="M410">
        <f>VLOOKUP(A410,'2015'!A:D,4,0)</f>
        <v>4.5709999999999997</v>
      </c>
    </row>
    <row r="411" spans="1:13" x14ac:dyDescent="0.2">
      <c r="A411" t="s">
        <v>103</v>
      </c>
      <c r="B411" t="s">
        <v>34</v>
      </c>
      <c r="C411">
        <v>2016</v>
      </c>
      <c r="D411">
        <v>3.355</v>
      </c>
      <c r="E411">
        <v>7.3239999999999998</v>
      </c>
      <c r="F411">
        <v>0.64300000000000002</v>
      </c>
      <c r="G411">
        <v>54.5</v>
      </c>
      <c r="H411">
        <v>0.76300000000000001</v>
      </c>
      <c r="I411">
        <v>3.3000000000000002E-2</v>
      </c>
      <c r="J411">
        <v>0.90100000000000002</v>
      </c>
      <c r="K411">
        <v>0.63600000000000001</v>
      </c>
      <c r="L411">
        <v>0.50900000000000001</v>
      </c>
      <c r="M411">
        <f>VLOOKUP(A411,'2016'!A:D,4,FALSE)</f>
        <v>3.6219999999999999</v>
      </c>
    </row>
    <row r="412" spans="1:13" x14ac:dyDescent="0.2">
      <c r="A412" t="s">
        <v>103</v>
      </c>
      <c r="B412" t="s">
        <v>34</v>
      </c>
      <c r="C412">
        <v>2017</v>
      </c>
      <c r="D412">
        <v>4.4240000000000004</v>
      </c>
      <c r="E412">
        <v>7.3239999999999998</v>
      </c>
      <c r="F412">
        <v>0.68500000000000005</v>
      </c>
      <c r="G412">
        <v>55.3</v>
      </c>
      <c r="H412">
        <v>0.73299999999999998</v>
      </c>
      <c r="I412">
        <v>-1.2E-2</v>
      </c>
      <c r="J412">
        <v>0.86699999999999999</v>
      </c>
      <c r="K412">
        <v>0.66800000000000004</v>
      </c>
      <c r="L412">
        <v>0.39100000000000001</v>
      </c>
      <c r="M412">
        <f>VLOOKUP(aggregated!A412,'2017'!A:C,3,0)</f>
        <v>3.5329999923706099</v>
      </c>
    </row>
    <row r="413" spans="1:13" x14ac:dyDescent="0.2">
      <c r="A413" t="s">
        <v>103</v>
      </c>
      <c r="B413" t="s">
        <v>34</v>
      </c>
      <c r="C413">
        <v>2018</v>
      </c>
      <c r="D413">
        <v>4.1349999999999998</v>
      </c>
      <c r="E413">
        <v>7.3109999999999999</v>
      </c>
      <c r="F413">
        <v>0.72699999999999998</v>
      </c>
      <c r="G413">
        <v>56.1</v>
      </c>
      <c r="H413">
        <v>0.76600000000000001</v>
      </c>
      <c r="I413">
        <v>0.05</v>
      </c>
      <c r="J413">
        <v>0.86799999999999999</v>
      </c>
      <c r="K413">
        <v>0.66</v>
      </c>
      <c r="L413">
        <v>0.436</v>
      </c>
      <c r="M413">
        <f>VLOOKUP(A413,'2018'!B:C,2,0)</f>
        <v>3.4950000000000001</v>
      </c>
    </row>
    <row r="414" spans="1:13" x14ac:dyDescent="0.2">
      <c r="A414" t="s">
        <v>103</v>
      </c>
      <c r="B414" t="s">
        <v>34</v>
      </c>
      <c r="C414">
        <v>2019</v>
      </c>
      <c r="D414">
        <v>5.1210000000000004</v>
      </c>
      <c r="E414">
        <v>7.2640000000000002</v>
      </c>
      <c r="F414">
        <v>0.71199999999999997</v>
      </c>
      <c r="G414">
        <v>56.9</v>
      </c>
      <c r="H414">
        <v>0.70599999999999996</v>
      </c>
      <c r="I414">
        <v>5.0999999999999997E-2</v>
      </c>
      <c r="J414">
        <v>0.82799999999999996</v>
      </c>
      <c r="K414">
        <v>0.63600000000000001</v>
      </c>
      <c r="L414">
        <v>0.38900000000000001</v>
      </c>
      <c r="M414">
        <f>VLOOKUP(A414,'2019'!B:C,2,0)</f>
        <v>3.9750000000000001</v>
      </c>
    </row>
    <row r="415" spans="1:13" x14ac:dyDescent="0.2">
      <c r="A415" t="s">
        <v>104</v>
      </c>
      <c r="B415" t="s">
        <v>17</v>
      </c>
      <c r="C415">
        <v>2015</v>
      </c>
      <c r="D415">
        <v>5.6150000000000002</v>
      </c>
      <c r="E415">
        <v>9.3079999999999998</v>
      </c>
      <c r="F415">
        <v>0.86799999999999999</v>
      </c>
      <c r="G415">
        <v>62.3</v>
      </c>
      <c r="H415">
        <v>0.77500000000000002</v>
      </c>
      <c r="I415">
        <v>-4.3999999999999997E-2</v>
      </c>
      <c r="K415">
        <v>0.70399999999999996</v>
      </c>
      <c r="L415">
        <v>0.36899999999999999</v>
      </c>
      <c r="M415">
        <f>VLOOKUP(A415,'2015'!A:D,4,0)</f>
        <v>5.7539999999999996</v>
      </c>
    </row>
    <row r="416" spans="1:13" x14ac:dyDescent="0.2">
      <c r="A416" t="s">
        <v>104</v>
      </c>
      <c r="B416" t="s">
        <v>17</v>
      </c>
      <c r="C416">
        <v>2016</v>
      </c>
      <c r="D416">
        <v>5.4340000000000002</v>
      </c>
      <c r="E416">
        <v>9.2680000000000007</v>
      </c>
      <c r="F416">
        <v>0.876</v>
      </c>
      <c r="G416">
        <v>62.3</v>
      </c>
      <c r="H416">
        <v>0.82199999999999995</v>
      </c>
      <c r="I416">
        <v>-8.8999999999999996E-2</v>
      </c>
      <c r="K416">
        <v>0.71799999999999997</v>
      </c>
      <c r="L416">
        <v>0.38300000000000001</v>
      </c>
      <c r="M416">
        <f>VLOOKUP(A416,'2016'!A:D,4,FALSE)</f>
        <v>5.6150000000000002</v>
      </c>
    </row>
    <row r="417" spans="1:13" x14ac:dyDescent="0.2">
      <c r="A417" t="s">
        <v>104</v>
      </c>
      <c r="B417" t="s">
        <v>17</v>
      </c>
      <c r="C417">
        <v>2017</v>
      </c>
      <c r="D417">
        <v>5.6470000000000002</v>
      </c>
      <c r="E417">
        <v>9.4909999999999997</v>
      </c>
      <c r="F417">
        <v>0.82299999999999995</v>
      </c>
      <c r="G417">
        <v>62.3</v>
      </c>
      <c r="H417">
        <v>0.77900000000000003</v>
      </c>
      <c r="I417">
        <v>-1.9E-2</v>
      </c>
      <c r="J417">
        <v>0.67300000000000004</v>
      </c>
      <c r="K417">
        <v>0.69699999999999995</v>
      </c>
      <c r="L417">
        <v>0.379</v>
      </c>
      <c r="M417">
        <f>VLOOKUP(aggregated!A417,'2017'!A:C,3,0)</f>
        <v>5.5250000953674299</v>
      </c>
    </row>
    <row r="418" spans="1:13" x14ac:dyDescent="0.2">
      <c r="A418" t="s">
        <v>104</v>
      </c>
      <c r="B418" t="s">
        <v>17</v>
      </c>
      <c r="C418">
        <v>2018</v>
      </c>
      <c r="D418">
        <v>5.4939999999999998</v>
      </c>
      <c r="E418">
        <v>9.6170000000000009</v>
      </c>
      <c r="F418">
        <v>0.82399999999999995</v>
      </c>
      <c r="G418">
        <v>62.3</v>
      </c>
      <c r="H418">
        <v>0.78100000000000003</v>
      </c>
      <c r="I418">
        <v>-0.10100000000000001</v>
      </c>
      <c r="J418">
        <v>0.64600000000000002</v>
      </c>
      <c r="K418">
        <v>0.70599999999999996</v>
      </c>
      <c r="L418">
        <v>0.39900000000000002</v>
      </c>
      <c r="M418">
        <f>VLOOKUP(A418,'2018'!B:C,2,0)</f>
        <v>5.5659999999999998</v>
      </c>
    </row>
    <row r="419" spans="1:13" x14ac:dyDescent="0.2">
      <c r="A419" t="s">
        <v>104</v>
      </c>
      <c r="B419" t="s">
        <v>17</v>
      </c>
      <c r="C419">
        <v>2019</v>
      </c>
      <c r="D419">
        <v>5.33</v>
      </c>
      <c r="E419">
        <v>9.6270000000000007</v>
      </c>
      <c r="F419">
        <v>0.82699999999999996</v>
      </c>
      <c r="G419">
        <v>62.3</v>
      </c>
      <c r="H419">
        <v>0.76200000000000001</v>
      </c>
      <c r="I419">
        <v>-7.2999999999999995E-2</v>
      </c>
      <c r="J419">
        <v>0.68600000000000005</v>
      </c>
      <c r="K419">
        <v>0.70899999999999996</v>
      </c>
      <c r="L419">
        <v>0.40100000000000002</v>
      </c>
      <c r="M419">
        <f>VLOOKUP(A419,'2019'!B:C,2,0)</f>
        <v>5.5250000000000004</v>
      </c>
    </row>
    <row r="420" spans="1:13" x14ac:dyDescent="0.2">
      <c r="A420" t="s">
        <v>105</v>
      </c>
      <c r="B420" t="s">
        <v>15</v>
      </c>
      <c r="C420">
        <v>2015</v>
      </c>
      <c r="D420">
        <v>5.7110000000000003</v>
      </c>
      <c r="E420">
        <v>10.335000000000001</v>
      </c>
      <c r="F420">
        <v>0.92900000000000005</v>
      </c>
      <c r="G420">
        <v>65.5</v>
      </c>
      <c r="H420">
        <v>0.64100000000000001</v>
      </c>
      <c r="I420">
        <v>-0.254</v>
      </c>
      <c r="J420">
        <v>0.92400000000000004</v>
      </c>
      <c r="K420">
        <v>0.59499999999999997</v>
      </c>
      <c r="L420">
        <v>0.27600000000000002</v>
      </c>
      <c r="M420">
        <f>VLOOKUP(A420,'2015'!A:D,4,0)</f>
        <v>5.8330000000000002</v>
      </c>
    </row>
    <row r="421" spans="1:13" x14ac:dyDescent="0.2">
      <c r="A421" t="s">
        <v>105</v>
      </c>
      <c r="B421" t="s">
        <v>15</v>
      </c>
      <c r="C421">
        <v>2016</v>
      </c>
      <c r="D421">
        <v>5.8659999999999997</v>
      </c>
      <c r="E421">
        <v>10.372999999999999</v>
      </c>
      <c r="F421">
        <v>0.93799999999999994</v>
      </c>
      <c r="G421">
        <v>66.099999999999994</v>
      </c>
      <c r="H421">
        <v>0.61399999999999999</v>
      </c>
      <c r="I421">
        <v>-0.26600000000000001</v>
      </c>
      <c r="J421">
        <v>0.94899999999999995</v>
      </c>
      <c r="K421">
        <v>0.59399999999999997</v>
      </c>
      <c r="L421">
        <v>0.25</v>
      </c>
      <c r="M421">
        <f>VLOOKUP(A421,'2016'!A:D,4,FALSE)</f>
        <v>5.8129999999999997</v>
      </c>
    </row>
    <row r="422" spans="1:13" x14ac:dyDescent="0.2">
      <c r="A422" t="s">
        <v>105</v>
      </c>
      <c r="B422" t="s">
        <v>15</v>
      </c>
      <c r="C422">
        <v>2017</v>
      </c>
      <c r="D422">
        <v>6.2729999999999997</v>
      </c>
      <c r="E422">
        <v>10.429</v>
      </c>
      <c r="F422">
        <v>0.92600000000000005</v>
      </c>
      <c r="G422">
        <v>66.7</v>
      </c>
      <c r="H422">
        <v>0.749</v>
      </c>
      <c r="I422">
        <v>-0.17399999999999999</v>
      </c>
      <c r="J422">
        <v>0.79</v>
      </c>
      <c r="K422">
        <v>0.60799999999999998</v>
      </c>
      <c r="L422">
        <v>0.19500000000000001</v>
      </c>
      <c r="M422">
        <f>VLOOKUP(aggregated!A422,'2017'!A:C,3,0)</f>
        <v>5.90199995040894</v>
      </c>
    </row>
    <row r="423" spans="1:13" x14ac:dyDescent="0.2">
      <c r="A423" t="s">
        <v>105</v>
      </c>
      <c r="B423" t="s">
        <v>15</v>
      </c>
      <c r="C423">
        <v>2018</v>
      </c>
      <c r="D423">
        <v>6.3090000000000002</v>
      </c>
      <c r="E423">
        <v>10.474</v>
      </c>
      <c r="F423">
        <v>0.92900000000000005</v>
      </c>
      <c r="G423">
        <v>67.3</v>
      </c>
      <c r="H423">
        <v>0.69899999999999995</v>
      </c>
      <c r="I423">
        <v>-0.23699999999999999</v>
      </c>
      <c r="J423">
        <v>0.85199999999999998</v>
      </c>
      <c r="K423">
        <v>0.51700000000000002</v>
      </c>
      <c r="L423">
        <v>0.214</v>
      </c>
      <c r="M423">
        <f>VLOOKUP(A423,'2018'!B:C,2,0)</f>
        <v>5.952</v>
      </c>
    </row>
    <row r="424" spans="1:13" x14ac:dyDescent="0.2">
      <c r="A424" t="s">
        <v>105</v>
      </c>
      <c r="B424" t="s">
        <v>15</v>
      </c>
      <c r="C424">
        <v>2019</v>
      </c>
      <c r="D424">
        <v>6.0640000000000001</v>
      </c>
      <c r="E424">
        <v>10.518000000000001</v>
      </c>
      <c r="F424">
        <v>0.91800000000000004</v>
      </c>
      <c r="G424">
        <v>67.900000000000006</v>
      </c>
      <c r="H424">
        <v>0.78</v>
      </c>
      <c r="I424">
        <v>-0.251</v>
      </c>
      <c r="J424">
        <v>0.78300000000000003</v>
      </c>
      <c r="K424">
        <v>0.56599999999999995</v>
      </c>
      <c r="L424">
        <v>0.27600000000000002</v>
      </c>
      <c r="M424">
        <f>VLOOKUP(A424,'2019'!B:C,2,0)</f>
        <v>6.149</v>
      </c>
    </row>
    <row r="425" spans="1:13" x14ac:dyDescent="0.2">
      <c r="A425" t="s">
        <v>105</v>
      </c>
      <c r="B425" t="s">
        <v>15</v>
      </c>
      <c r="C425">
        <v>2020</v>
      </c>
      <c r="D425">
        <v>6.391</v>
      </c>
      <c r="E425">
        <v>10.504</v>
      </c>
      <c r="F425">
        <v>0.95299999999999996</v>
      </c>
      <c r="G425">
        <v>68.5</v>
      </c>
      <c r="H425">
        <v>0.82399999999999995</v>
      </c>
      <c r="I425">
        <v>-0.122</v>
      </c>
      <c r="J425">
        <v>0.82899999999999996</v>
      </c>
      <c r="K425">
        <v>0.66</v>
      </c>
      <c r="L425">
        <v>0.20200000000000001</v>
      </c>
    </row>
    <row r="426" spans="1:13" x14ac:dyDescent="0.2">
      <c r="A426" t="s">
        <v>106</v>
      </c>
      <c r="B426" t="s">
        <v>26</v>
      </c>
      <c r="C426">
        <v>2015</v>
      </c>
      <c r="D426">
        <v>6.702</v>
      </c>
      <c r="E426">
        <v>11.617000000000001</v>
      </c>
      <c r="F426">
        <v>0.93400000000000005</v>
      </c>
      <c r="G426">
        <v>72.599999999999994</v>
      </c>
      <c r="H426">
        <v>0.93200000000000005</v>
      </c>
      <c r="I426">
        <v>5.1999999999999998E-2</v>
      </c>
      <c r="J426">
        <v>0.375</v>
      </c>
      <c r="K426">
        <v>0.75700000000000001</v>
      </c>
      <c r="L426">
        <v>0.193</v>
      </c>
      <c r="M426">
        <f>VLOOKUP(A426,'2015'!A:D,4,0)</f>
        <v>6.9459999999999997</v>
      </c>
    </row>
    <row r="427" spans="1:13" x14ac:dyDescent="0.2">
      <c r="A427" t="s">
        <v>106</v>
      </c>
      <c r="B427" t="s">
        <v>26</v>
      </c>
      <c r="C427">
        <v>2016</v>
      </c>
      <c r="D427">
        <v>6.9669999999999996</v>
      </c>
      <c r="E427">
        <v>11.64</v>
      </c>
      <c r="F427">
        <v>0.94099999999999995</v>
      </c>
      <c r="G427">
        <v>72.599999999999994</v>
      </c>
      <c r="H427">
        <v>0.88200000000000001</v>
      </c>
      <c r="I427">
        <v>1.9E-2</v>
      </c>
      <c r="J427">
        <v>0.35599999999999998</v>
      </c>
      <c r="K427">
        <v>0.75800000000000001</v>
      </c>
      <c r="L427">
        <v>0.192</v>
      </c>
      <c r="M427">
        <f>VLOOKUP(A427,'2016'!A:D,4,FALSE)</f>
        <v>6.8710000000000004</v>
      </c>
    </row>
    <row r="428" spans="1:13" x14ac:dyDescent="0.2">
      <c r="A428" t="s">
        <v>106</v>
      </c>
      <c r="B428" t="s">
        <v>26</v>
      </c>
      <c r="C428">
        <v>2017</v>
      </c>
      <c r="D428">
        <v>7.0609999999999999</v>
      </c>
      <c r="E428">
        <v>11.634</v>
      </c>
      <c r="F428">
        <v>0.90500000000000003</v>
      </c>
      <c r="G428">
        <v>72.599999999999994</v>
      </c>
      <c r="H428">
        <v>0.90300000000000002</v>
      </c>
      <c r="I428">
        <v>4.3999999999999997E-2</v>
      </c>
      <c r="J428">
        <v>0.33</v>
      </c>
      <c r="K428">
        <v>0.76600000000000001</v>
      </c>
      <c r="L428">
        <v>0.184</v>
      </c>
      <c r="M428">
        <f>VLOOKUP(aggregated!A428,'2017'!A:C,3,0)</f>
        <v>6.8629999160766602</v>
      </c>
    </row>
    <row r="429" spans="1:13" x14ac:dyDescent="0.2">
      <c r="A429" t="s">
        <v>106</v>
      </c>
      <c r="B429" t="s">
        <v>26</v>
      </c>
      <c r="C429">
        <v>2018</v>
      </c>
      <c r="D429">
        <v>7.2430000000000003</v>
      </c>
      <c r="E429">
        <v>11.645</v>
      </c>
      <c r="F429">
        <v>0.90200000000000002</v>
      </c>
      <c r="G429">
        <v>72.599999999999994</v>
      </c>
      <c r="H429">
        <v>0.88400000000000001</v>
      </c>
      <c r="I429">
        <v>-2.1999999999999999E-2</v>
      </c>
      <c r="J429">
        <v>0.38500000000000001</v>
      </c>
      <c r="K429">
        <v>0.75</v>
      </c>
      <c r="L429">
        <v>0.20200000000000001</v>
      </c>
      <c r="M429">
        <f>VLOOKUP(A429,'2018'!B:C,2,0)</f>
        <v>6.91</v>
      </c>
    </row>
    <row r="430" spans="1:13" x14ac:dyDescent="0.2">
      <c r="A430" t="s">
        <v>106</v>
      </c>
      <c r="B430" t="s">
        <v>26</v>
      </c>
      <c r="C430">
        <v>2019</v>
      </c>
      <c r="D430">
        <v>7.4039999999999999</v>
      </c>
      <c r="E430">
        <v>11.648</v>
      </c>
      <c r="F430">
        <v>0.91200000000000003</v>
      </c>
      <c r="G430">
        <v>72.599999999999994</v>
      </c>
      <c r="H430">
        <v>0.93</v>
      </c>
      <c r="I430">
        <v>-4.4999999999999998E-2</v>
      </c>
      <c r="J430">
        <v>0.39</v>
      </c>
      <c r="K430">
        <v>0.78900000000000003</v>
      </c>
      <c r="L430">
        <v>0.21199999999999999</v>
      </c>
      <c r="M430">
        <f>VLOOKUP(A430,'2019'!B:C,2,0)</f>
        <v>7.09</v>
      </c>
    </row>
    <row r="431" spans="1:13" x14ac:dyDescent="0.2">
      <c r="A431" t="s">
        <v>107</v>
      </c>
      <c r="B431" t="s">
        <v>34</v>
      </c>
      <c r="C431">
        <v>2015</v>
      </c>
      <c r="D431">
        <v>3.593</v>
      </c>
      <c r="E431">
        <v>7.3440000000000003</v>
      </c>
      <c r="F431">
        <v>0.64700000000000002</v>
      </c>
      <c r="G431">
        <v>57.9</v>
      </c>
      <c r="H431">
        <v>0.54500000000000004</v>
      </c>
      <c r="I431">
        <v>-4.1000000000000002E-2</v>
      </c>
      <c r="J431">
        <v>0.86099999999999999</v>
      </c>
      <c r="K431">
        <v>0.80200000000000005</v>
      </c>
      <c r="L431">
        <v>0.22600000000000001</v>
      </c>
      <c r="M431">
        <f>VLOOKUP(A431,'2015'!A:D,4,0)</f>
        <v>3.681</v>
      </c>
    </row>
    <row r="432" spans="1:13" x14ac:dyDescent="0.2">
      <c r="A432" t="s">
        <v>107</v>
      </c>
      <c r="B432" t="s">
        <v>34</v>
      </c>
      <c r="C432">
        <v>2016</v>
      </c>
      <c r="D432">
        <v>3.6629999999999998</v>
      </c>
      <c r="E432">
        <v>7.3559999999999999</v>
      </c>
      <c r="F432">
        <v>0.746</v>
      </c>
      <c r="G432">
        <v>58.3</v>
      </c>
      <c r="H432">
        <v>0.56999999999999995</v>
      </c>
      <c r="I432">
        <v>-6.9000000000000006E-2</v>
      </c>
      <c r="J432">
        <v>0.86399999999999999</v>
      </c>
      <c r="K432">
        <v>0.81299999999999994</v>
      </c>
      <c r="L432">
        <v>0.20399999999999999</v>
      </c>
      <c r="M432">
        <f>VLOOKUP(A432,'2016'!A:D,4,FALSE)</f>
        <v>3.6949999999999998</v>
      </c>
    </row>
    <row r="433" spans="1:13" x14ac:dyDescent="0.2">
      <c r="A433" t="s">
        <v>107</v>
      </c>
      <c r="B433" t="s">
        <v>34</v>
      </c>
      <c r="C433">
        <v>2017</v>
      </c>
      <c r="D433">
        <v>4.0789999999999997</v>
      </c>
      <c r="E433">
        <v>7.3680000000000003</v>
      </c>
      <c r="F433">
        <v>0.626</v>
      </c>
      <c r="G433">
        <v>58.7</v>
      </c>
      <c r="H433">
        <v>0.56999999999999995</v>
      </c>
      <c r="I433">
        <v>-3.3000000000000002E-2</v>
      </c>
      <c r="J433">
        <v>0.84699999999999998</v>
      </c>
      <c r="K433">
        <v>0.752</v>
      </c>
      <c r="L433">
        <v>0.375</v>
      </c>
      <c r="M433">
        <f>VLOOKUP(aggregated!A433,'2017'!A:C,3,0)</f>
        <v>3.6440000534057599</v>
      </c>
    </row>
    <row r="434" spans="1:13" x14ac:dyDescent="0.2">
      <c r="A434" t="s">
        <v>107</v>
      </c>
      <c r="B434" t="s">
        <v>34</v>
      </c>
      <c r="C434">
        <v>2018</v>
      </c>
      <c r="D434">
        <v>4.0709999999999997</v>
      </c>
      <c r="E434">
        <v>7.3860000000000001</v>
      </c>
      <c r="F434">
        <v>0.66600000000000004</v>
      </c>
      <c r="G434">
        <v>59.1</v>
      </c>
      <c r="H434">
        <v>0.55100000000000005</v>
      </c>
      <c r="I434">
        <v>3.0000000000000001E-3</v>
      </c>
      <c r="J434">
        <v>0.88900000000000001</v>
      </c>
      <c r="K434">
        <v>0.752</v>
      </c>
      <c r="L434">
        <v>0.36199999999999999</v>
      </c>
      <c r="M434">
        <f>VLOOKUP(A434,'2018'!B:C,2,0)</f>
        <v>3.774</v>
      </c>
    </row>
    <row r="435" spans="1:13" x14ac:dyDescent="0.2">
      <c r="A435" t="s">
        <v>107</v>
      </c>
      <c r="B435" t="s">
        <v>34</v>
      </c>
      <c r="C435">
        <v>2019</v>
      </c>
      <c r="D435">
        <v>4.3390000000000004</v>
      </c>
      <c r="E435">
        <v>7.4059999999999997</v>
      </c>
      <c r="F435">
        <v>0.70099999999999996</v>
      </c>
      <c r="G435">
        <v>59.5</v>
      </c>
      <c r="H435">
        <v>0.55000000000000004</v>
      </c>
      <c r="I435">
        <v>-1.2E-2</v>
      </c>
      <c r="J435">
        <v>0.72</v>
      </c>
      <c r="K435">
        <v>0.72299999999999998</v>
      </c>
      <c r="L435">
        <v>0.30399999999999999</v>
      </c>
      <c r="M435">
        <f>VLOOKUP(A435,'2019'!B:C,2,0)</f>
        <v>3.9329999999999998</v>
      </c>
    </row>
    <row r="436" spans="1:13" x14ac:dyDescent="0.2">
      <c r="A436" t="s">
        <v>108</v>
      </c>
      <c r="B436" t="s">
        <v>34</v>
      </c>
      <c r="C436">
        <v>2015</v>
      </c>
      <c r="D436">
        <v>3.8679999999999999</v>
      </c>
      <c r="E436">
        <v>6.9349999999999996</v>
      </c>
      <c r="F436">
        <v>0.49399999999999999</v>
      </c>
      <c r="G436">
        <v>55.5</v>
      </c>
      <c r="H436">
        <v>0.80100000000000005</v>
      </c>
      <c r="I436">
        <v>5.8000000000000003E-2</v>
      </c>
      <c r="J436">
        <v>0.83499999999999996</v>
      </c>
      <c r="K436">
        <v>0.63300000000000001</v>
      </c>
      <c r="L436">
        <v>0.26</v>
      </c>
      <c r="M436">
        <f>VLOOKUP(A436,'2015'!A:D,4,0)</f>
        <v>4.2919999999999998</v>
      </c>
    </row>
    <row r="437" spans="1:13" x14ac:dyDescent="0.2">
      <c r="A437" t="s">
        <v>108</v>
      </c>
      <c r="B437" t="s">
        <v>34</v>
      </c>
      <c r="C437">
        <v>2016</v>
      </c>
      <c r="D437">
        <v>3.476</v>
      </c>
      <c r="E437">
        <v>6.9320000000000004</v>
      </c>
      <c r="F437">
        <v>0.52400000000000002</v>
      </c>
      <c r="G437">
        <v>56.2</v>
      </c>
      <c r="H437">
        <v>0.81</v>
      </c>
      <c r="I437">
        <v>6.6000000000000003E-2</v>
      </c>
      <c r="J437">
        <v>0.82399999999999995</v>
      </c>
      <c r="K437">
        <v>0.60299999999999998</v>
      </c>
      <c r="L437">
        <v>0.32500000000000001</v>
      </c>
      <c r="M437">
        <f>VLOOKUP(A437,'2016'!A:D,4,FALSE)</f>
        <v>4.1559999999999997</v>
      </c>
    </row>
    <row r="438" spans="1:13" x14ac:dyDescent="0.2">
      <c r="A438" t="s">
        <v>108</v>
      </c>
      <c r="B438" t="s">
        <v>34</v>
      </c>
      <c r="C438">
        <v>2017</v>
      </c>
      <c r="D438">
        <v>3.4169999999999998</v>
      </c>
      <c r="E438">
        <v>6.9450000000000003</v>
      </c>
      <c r="F438">
        <v>0.55500000000000005</v>
      </c>
      <c r="G438">
        <v>56.9</v>
      </c>
      <c r="H438">
        <v>0.84799999999999998</v>
      </c>
      <c r="I438">
        <v>2.5000000000000001E-2</v>
      </c>
      <c r="J438">
        <v>0.73499999999999999</v>
      </c>
      <c r="K438">
        <v>0.60899999999999999</v>
      </c>
      <c r="L438">
        <v>0.312</v>
      </c>
      <c r="M438">
        <f>VLOOKUP(aggregated!A438,'2017'!A:C,3,0)</f>
        <v>3.9700000286102299</v>
      </c>
    </row>
    <row r="439" spans="1:13" x14ac:dyDescent="0.2">
      <c r="A439" t="s">
        <v>108</v>
      </c>
      <c r="B439" t="s">
        <v>34</v>
      </c>
      <c r="C439">
        <v>2018</v>
      </c>
      <c r="D439">
        <v>3.335</v>
      </c>
      <c r="E439">
        <v>6.9489999999999998</v>
      </c>
      <c r="F439">
        <v>0.52800000000000002</v>
      </c>
      <c r="G439">
        <v>57.6</v>
      </c>
      <c r="H439">
        <v>0.79900000000000004</v>
      </c>
      <c r="I439">
        <v>7.2999999999999995E-2</v>
      </c>
      <c r="J439">
        <v>0.76600000000000001</v>
      </c>
      <c r="K439">
        <v>0.58599999999999997</v>
      </c>
      <c r="L439">
        <v>0.36499999999999999</v>
      </c>
      <c r="M439">
        <f>VLOOKUP(A439,'2018'!B:C,2,0)</f>
        <v>3.5870000000000002</v>
      </c>
    </row>
    <row r="440" spans="1:13" x14ac:dyDescent="0.2">
      <c r="A440" t="s">
        <v>108</v>
      </c>
      <c r="B440" t="s">
        <v>34</v>
      </c>
      <c r="C440">
        <v>2019</v>
      </c>
      <c r="D440">
        <v>3.8690000000000002</v>
      </c>
      <c r="E440">
        <v>6.9660000000000002</v>
      </c>
      <c r="F440">
        <v>0.54900000000000004</v>
      </c>
      <c r="G440">
        <v>58.3</v>
      </c>
      <c r="H440">
        <v>0.76500000000000001</v>
      </c>
      <c r="I440">
        <v>4.0000000000000001E-3</v>
      </c>
      <c r="J440">
        <v>0.68</v>
      </c>
      <c r="K440">
        <v>0.53700000000000003</v>
      </c>
      <c r="L440">
        <v>0.34799999999999998</v>
      </c>
      <c r="M440">
        <f>VLOOKUP(A440,'2019'!B:C,2,0)</f>
        <v>3.41</v>
      </c>
    </row>
    <row r="441" spans="1:13" x14ac:dyDescent="0.2">
      <c r="A441" t="s">
        <v>109</v>
      </c>
      <c r="B441" t="s">
        <v>44</v>
      </c>
      <c r="C441">
        <v>2015</v>
      </c>
      <c r="D441">
        <v>6.3220000000000001</v>
      </c>
      <c r="E441">
        <v>10.118</v>
      </c>
      <c r="F441">
        <v>0.81799999999999995</v>
      </c>
      <c r="G441">
        <v>66.400000000000006</v>
      </c>
      <c r="H441">
        <v>0.67500000000000004</v>
      </c>
      <c r="I441">
        <v>0.222</v>
      </c>
      <c r="J441">
        <v>0.83799999999999997</v>
      </c>
      <c r="K441">
        <v>0.77500000000000002</v>
      </c>
      <c r="L441">
        <v>0.314</v>
      </c>
      <c r="M441">
        <f>VLOOKUP(A441,'2015'!A:D,4,0)</f>
        <v>5.77</v>
      </c>
    </row>
    <row r="442" spans="1:13" x14ac:dyDescent="0.2">
      <c r="A442" t="s">
        <v>109</v>
      </c>
      <c r="B442" t="s">
        <v>44</v>
      </c>
      <c r="C442">
        <v>2018</v>
      </c>
      <c r="D442">
        <v>5.3390000000000004</v>
      </c>
      <c r="E442">
        <v>10.223000000000001</v>
      </c>
      <c r="F442">
        <v>0.78900000000000003</v>
      </c>
      <c r="G442">
        <v>67</v>
      </c>
      <c r="H442">
        <v>0.875</v>
      </c>
      <c r="I442">
        <v>0.127</v>
      </c>
      <c r="J442">
        <v>0.89400000000000002</v>
      </c>
      <c r="K442">
        <v>0.82399999999999995</v>
      </c>
      <c r="L442">
        <v>0.2</v>
      </c>
      <c r="M442">
        <f>VLOOKUP(A442,'2018'!B:C,2,0)</f>
        <v>6.3220000000000001</v>
      </c>
    </row>
    <row r="443" spans="1:13" x14ac:dyDescent="0.2">
      <c r="A443" t="s">
        <v>109</v>
      </c>
      <c r="B443" t="s">
        <v>44</v>
      </c>
      <c r="C443">
        <v>2019</v>
      </c>
      <c r="D443">
        <v>5.4279999999999999</v>
      </c>
      <c r="E443">
        <v>10.252000000000001</v>
      </c>
      <c r="F443">
        <v>0.84199999999999997</v>
      </c>
      <c r="G443">
        <v>67.2</v>
      </c>
      <c r="H443">
        <v>0.91600000000000004</v>
      </c>
      <c r="I443">
        <v>0.123</v>
      </c>
      <c r="J443">
        <v>0.78200000000000003</v>
      </c>
      <c r="K443">
        <v>0.83399999999999996</v>
      </c>
      <c r="L443">
        <v>0.17599999999999999</v>
      </c>
      <c r="M443">
        <f>VLOOKUP(A443,'2019'!B:C,2,0)</f>
        <v>5.3390000000000004</v>
      </c>
    </row>
    <row r="444" spans="1:13" x14ac:dyDescent="0.2">
      <c r="A444" t="s">
        <v>110</v>
      </c>
      <c r="B444" t="s">
        <v>13</v>
      </c>
      <c r="C444">
        <v>2018</v>
      </c>
      <c r="D444">
        <v>5.1980000000000004</v>
      </c>
      <c r="E444">
        <v>9.8260000000000005</v>
      </c>
      <c r="F444">
        <v>0.91300000000000003</v>
      </c>
      <c r="G444">
        <v>70.599999999999994</v>
      </c>
      <c r="H444">
        <v>0.85499999999999998</v>
      </c>
      <c r="I444">
        <v>2.4E-2</v>
      </c>
    </row>
    <row r="445" spans="1:13" x14ac:dyDescent="0.2">
      <c r="A445" t="s">
        <v>111</v>
      </c>
      <c r="B445" t="s">
        <v>34</v>
      </c>
      <c r="C445">
        <v>2015</v>
      </c>
      <c r="D445">
        <v>4.5819999999999999</v>
      </c>
      <c r="E445">
        <v>7.6689999999999996</v>
      </c>
      <c r="F445">
        <v>0.83</v>
      </c>
      <c r="G445">
        <v>50.2</v>
      </c>
      <c r="H445">
        <v>0.63400000000000001</v>
      </c>
      <c r="I445">
        <v>-6.8000000000000005E-2</v>
      </c>
      <c r="J445">
        <v>0.8</v>
      </c>
      <c r="K445">
        <v>0.70899999999999996</v>
      </c>
      <c r="L445">
        <v>0.24299999999999999</v>
      </c>
      <c r="M445">
        <f>VLOOKUP(A445,'2015'!A:D,4,0)</f>
        <v>3.9950000000000001</v>
      </c>
    </row>
    <row r="446" spans="1:13" x14ac:dyDescent="0.2">
      <c r="A446" t="s">
        <v>111</v>
      </c>
      <c r="B446" t="s">
        <v>34</v>
      </c>
      <c r="C446">
        <v>2016</v>
      </c>
      <c r="D446">
        <v>4.016</v>
      </c>
      <c r="E446">
        <v>7.6950000000000003</v>
      </c>
      <c r="F446">
        <v>0.83599999999999997</v>
      </c>
      <c r="G446">
        <v>50.7</v>
      </c>
      <c r="H446">
        <v>0.69599999999999995</v>
      </c>
      <c r="I446">
        <v>-7.0000000000000007E-2</v>
      </c>
      <c r="J446">
        <v>0.86199999999999999</v>
      </c>
      <c r="K446">
        <v>0.80700000000000005</v>
      </c>
      <c r="L446">
        <v>0.30499999999999999</v>
      </c>
      <c r="M446">
        <f>VLOOKUP(A446,'2016'!A:D,4,FALSE)</f>
        <v>4.0730000000000004</v>
      </c>
    </row>
    <row r="447" spans="1:13" x14ac:dyDescent="0.2">
      <c r="A447" t="s">
        <v>111</v>
      </c>
      <c r="B447" t="s">
        <v>34</v>
      </c>
      <c r="C447">
        <v>2017</v>
      </c>
      <c r="D447">
        <v>4.742</v>
      </c>
      <c r="E447">
        <v>7.718</v>
      </c>
      <c r="F447">
        <v>0.74099999999999999</v>
      </c>
      <c r="G447">
        <v>51.2</v>
      </c>
      <c r="H447">
        <v>0.753</v>
      </c>
      <c r="I447">
        <v>-6.9000000000000006E-2</v>
      </c>
      <c r="J447">
        <v>0.86299999999999999</v>
      </c>
      <c r="K447">
        <v>0.74199999999999999</v>
      </c>
      <c r="L447">
        <v>0.39300000000000002</v>
      </c>
      <c r="M447">
        <f>VLOOKUP(aggregated!A447,'2017'!A:C,3,0)</f>
        <v>4.1900000572204599</v>
      </c>
    </row>
    <row r="448" spans="1:13" x14ac:dyDescent="0.2">
      <c r="A448" t="s">
        <v>111</v>
      </c>
      <c r="B448" t="s">
        <v>34</v>
      </c>
      <c r="C448">
        <v>2018</v>
      </c>
      <c r="D448">
        <v>4.4160000000000004</v>
      </c>
      <c r="E448">
        <v>7.7329999999999997</v>
      </c>
      <c r="F448">
        <v>0.69199999999999995</v>
      </c>
      <c r="G448">
        <v>51.7</v>
      </c>
      <c r="H448">
        <v>0.73699999999999999</v>
      </c>
      <c r="I448">
        <v>-3.4000000000000002E-2</v>
      </c>
      <c r="J448">
        <v>0.79300000000000004</v>
      </c>
      <c r="K448">
        <v>0.77</v>
      </c>
      <c r="L448">
        <v>0.37</v>
      </c>
      <c r="M448">
        <f>VLOOKUP(A448,'2018'!B:C,2,0)</f>
        <v>4.4470000000000001</v>
      </c>
    </row>
    <row r="449" spans="1:13" x14ac:dyDescent="0.2">
      <c r="A449" t="s">
        <v>111</v>
      </c>
      <c r="B449" t="s">
        <v>34</v>
      </c>
      <c r="C449">
        <v>2019</v>
      </c>
      <c r="D449">
        <v>4.9880000000000004</v>
      </c>
      <c r="E449">
        <v>7.7519999999999998</v>
      </c>
      <c r="F449">
        <v>0.755</v>
      </c>
      <c r="G449">
        <v>52.2</v>
      </c>
      <c r="H449">
        <v>0.67</v>
      </c>
      <c r="I449">
        <v>-3.7999999999999999E-2</v>
      </c>
      <c r="J449">
        <v>0.84599999999999997</v>
      </c>
      <c r="K449">
        <v>0.71199999999999997</v>
      </c>
      <c r="L449">
        <v>0.35799999999999998</v>
      </c>
      <c r="M449">
        <f>VLOOKUP(A449,'2019'!B:C,2,0)</f>
        <v>4.3899999999999997</v>
      </c>
    </row>
    <row r="450" spans="1:13" x14ac:dyDescent="0.2">
      <c r="A450" t="s">
        <v>112</v>
      </c>
      <c r="B450" t="s">
        <v>26</v>
      </c>
      <c r="C450">
        <v>2015</v>
      </c>
      <c r="D450">
        <v>6.6130000000000004</v>
      </c>
      <c r="E450">
        <v>10.566000000000001</v>
      </c>
      <c r="F450">
        <v>0.91900000000000004</v>
      </c>
      <c r="G450">
        <v>72.2</v>
      </c>
      <c r="H450">
        <v>0.91200000000000003</v>
      </c>
      <c r="I450">
        <v>0.34699999999999998</v>
      </c>
      <c r="J450">
        <v>0.66400000000000003</v>
      </c>
      <c r="K450">
        <v>0.68</v>
      </c>
      <c r="L450">
        <v>0.35499999999999998</v>
      </c>
      <c r="M450">
        <f>VLOOKUP(A450,'2015'!A:D,4,0)</f>
        <v>6.3019999999999996</v>
      </c>
    </row>
    <row r="451" spans="1:13" x14ac:dyDescent="0.2">
      <c r="A451" t="s">
        <v>112</v>
      </c>
      <c r="B451" t="s">
        <v>26</v>
      </c>
      <c r="C451">
        <v>2016</v>
      </c>
      <c r="D451">
        <v>6.5910000000000002</v>
      </c>
      <c r="E451">
        <v>10.599</v>
      </c>
      <c r="F451">
        <v>0.93</v>
      </c>
      <c r="G451">
        <v>72.2</v>
      </c>
      <c r="H451">
        <v>0.91600000000000004</v>
      </c>
      <c r="I451">
        <v>0.34499999999999997</v>
      </c>
      <c r="J451">
        <v>0.69599999999999995</v>
      </c>
      <c r="K451">
        <v>0.68700000000000006</v>
      </c>
      <c r="L451">
        <v>0.35499999999999998</v>
      </c>
      <c r="M451">
        <f>VLOOKUP(A451,'2016'!A:D,4,FALSE)</f>
        <v>6.4880000000000004</v>
      </c>
    </row>
    <row r="452" spans="1:13" x14ac:dyDescent="0.2">
      <c r="A452" t="s">
        <v>112</v>
      </c>
      <c r="B452" t="s">
        <v>26</v>
      </c>
      <c r="C452">
        <v>2017</v>
      </c>
      <c r="D452">
        <v>6.6760000000000002</v>
      </c>
      <c r="E452">
        <v>10.635</v>
      </c>
      <c r="F452">
        <v>0.93700000000000006</v>
      </c>
      <c r="G452">
        <v>72.2</v>
      </c>
      <c r="H452">
        <v>0.92400000000000004</v>
      </c>
      <c r="I452">
        <v>0.253</v>
      </c>
      <c r="J452">
        <v>0.69</v>
      </c>
      <c r="K452">
        <v>0.72099999999999997</v>
      </c>
      <c r="L452">
        <v>0.30199999999999999</v>
      </c>
      <c r="M452">
        <f>VLOOKUP(aggregated!A452,'2017'!A:C,3,0)</f>
        <v>6.52699995040894</v>
      </c>
    </row>
    <row r="453" spans="1:13" x14ac:dyDescent="0.2">
      <c r="A453" t="s">
        <v>112</v>
      </c>
      <c r="B453" t="s">
        <v>26</v>
      </c>
      <c r="C453">
        <v>2018</v>
      </c>
      <c r="D453">
        <v>6.91</v>
      </c>
      <c r="E453">
        <v>10.67</v>
      </c>
      <c r="F453">
        <v>0.93200000000000005</v>
      </c>
      <c r="G453">
        <v>72.2</v>
      </c>
      <c r="H453">
        <v>0.92700000000000005</v>
      </c>
      <c r="I453">
        <v>0.17899999999999999</v>
      </c>
      <c r="J453">
        <v>0.59499999999999997</v>
      </c>
      <c r="K453">
        <v>0.72099999999999997</v>
      </c>
      <c r="L453">
        <v>0.29599999999999999</v>
      </c>
      <c r="M453">
        <f>VLOOKUP(A453,'2018'!B:C,2,0)</f>
        <v>6.6269999999999998</v>
      </c>
    </row>
    <row r="454" spans="1:13" x14ac:dyDescent="0.2">
      <c r="A454" t="s">
        <v>112</v>
      </c>
      <c r="B454" t="s">
        <v>26</v>
      </c>
      <c r="C454">
        <v>2019</v>
      </c>
      <c r="D454">
        <v>6.7329999999999997</v>
      </c>
      <c r="E454">
        <v>10.677</v>
      </c>
      <c r="F454">
        <v>0.92200000000000004</v>
      </c>
      <c r="G454">
        <v>72.2</v>
      </c>
      <c r="H454">
        <v>0.92400000000000004</v>
      </c>
      <c r="I454">
        <v>8.6999999999999994E-2</v>
      </c>
      <c r="J454">
        <v>0.68899999999999995</v>
      </c>
      <c r="K454">
        <v>0.70699999999999996</v>
      </c>
      <c r="L454">
        <v>0.35599999999999998</v>
      </c>
      <c r="M454">
        <f>VLOOKUP(A454,'2019'!B:C,2,0)</f>
        <v>6.726</v>
      </c>
    </row>
    <row r="455" spans="1:13" x14ac:dyDescent="0.2">
      <c r="A455" t="s">
        <v>112</v>
      </c>
      <c r="B455" t="s">
        <v>26</v>
      </c>
      <c r="C455">
        <v>2020</v>
      </c>
      <c r="D455">
        <v>6.157</v>
      </c>
      <c r="F455">
        <v>0.93799999999999994</v>
      </c>
      <c r="G455">
        <v>72.2</v>
      </c>
      <c r="H455">
        <v>0.93100000000000005</v>
      </c>
      <c r="J455">
        <v>0.67500000000000004</v>
      </c>
      <c r="K455">
        <v>0.60099999999999998</v>
      </c>
      <c r="L455">
        <v>0.41099999999999998</v>
      </c>
    </row>
    <row r="456" spans="1:13" x14ac:dyDescent="0.2">
      <c r="A456" t="s">
        <v>113</v>
      </c>
      <c r="B456" t="s">
        <v>34</v>
      </c>
      <c r="C456">
        <v>2015</v>
      </c>
      <c r="D456">
        <v>3.923</v>
      </c>
      <c r="E456">
        <v>8.5419999999999998</v>
      </c>
      <c r="F456">
        <v>0.875</v>
      </c>
      <c r="G456">
        <v>56.1</v>
      </c>
      <c r="H456">
        <v>0.44700000000000001</v>
      </c>
      <c r="I456">
        <v>5.5E-2</v>
      </c>
      <c r="J456">
        <v>0.71499999999999997</v>
      </c>
      <c r="K456">
        <v>0.82</v>
      </c>
      <c r="L456">
        <v>0.19400000000000001</v>
      </c>
      <c r="M456">
        <f>VLOOKUP(A456,'2015'!A:D,4,0)</f>
        <v>4.4359999999999999</v>
      </c>
    </row>
    <row r="457" spans="1:13" x14ac:dyDescent="0.2">
      <c r="A457" t="s">
        <v>113</v>
      </c>
      <c r="B457" t="s">
        <v>34</v>
      </c>
      <c r="C457">
        <v>2016</v>
      </c>
      <c r="D457">
        <v>4.4720000000000004</v>
      </c>
      <c r="E457">
        <v>8.5259999999999998</v>
      </c>
      <c r="F457">
        <v>0.78500000000000003</v>
      </c>
      <c r="G457">
        <v>56.4</v>
      </c>
      <c r="H457">
        <v>0.46700000000000003</v>
      </c>
      <c r="I457">
        <v>-0.17499999999999999</v>
      </c>
      <c r="J457">
        <v>0.84199999999999997</v>
      </c>
      <c r="K457">
        <v>0.73499999999999999</v>
      </c>
      <c r="L457">
        <v>0.222</v>
      </c>
      <c r="M457">
        <f>VLOOKUP(A457,'2016'!A:D,4,FALSE)</f>
        <v>4.2009999999999996</v>
      </c>
    </row>
    <row r="458" spans="1:13" x14ac:dyDescent="0.2">
      <c r="A458" t="s">
        <v>113</v>
      </c>
      <c r="B458" t="s">
        <v>34</v>
      </c>
      <c r="C458">
        <v>2017</v>
      </c>
      <c r="D458">
        <v>4.6779999999999999</v>
      </c>
      <c r="E458">
        <v>8.5329999999999995</v>
      </c>
      <c r="F458">
        <v>0.77900000000000003</v>
      </c>
      <c r="G458">
        <v>56.7</v>
      </c>
      <c r="H458">
        <v>0.52700000000000002</v>
      </c>
      <c r="I458">
        <v>-0.153</v>
      </c>
      <c r="J458">
        <v>0.77700000000000002</v>
      </c>
      <c r="K458">
        <v>0.63700000000000001</v>
      </c>
      <c r="L458">
        <v>0.27200000000000002</v>
      </c>
      <c r="M458">
        <f>VLOOKUP(aggregated!A458,'2017'!A:C,3,0)</f>
        <v>4.2919998168945304</v>
      </c>
    </row>
    <row r="459" spans="1:13" x14ac:dyDescent="0.2">
      <c r="A459" t="s">
        <v>113</v>
      </c>
      <c r="B459" t="s">
        <v>34</v>
      </c>
      <c r="C459">
        <v>2018</v>
      </c>
      <c r="D459">
        <v>4.3140000000000001</v>
      </c>
      <c r="E459">
        <v>8.5259999999999998</v>
      </c>
      <c r="F459">
        <v>0.80200000000000005</v>
      </c>
      <c r="G459">
        <v>57</v>
      </c>
      <c r="H459">
        <v>0.46700000000000003</v>
      </c>
      <c r="I459">
        <v>-0.112</v>
      </c>
      <c r="J459">
        <v>0.71099999999999997</v>
      </c>
      <c r="K459">
        <v>0.66300000000000003</v>
      </c>
      <c r="L459">
        <v>0.27600000000000002</v>
      </c>
      <c r="M459">
        <f>VLOOKUP(A459,'2018'!B:C,2,0)</f>
        <v>4.3559999999999999</v>
      </c>
    </row>
    <row r="460" spans="1:13" x14ac:dyDescent="0.2">
      <c r="A460" t="s">
        <v>113</v>
      </c>
      <c r="B460" t="s">
        <v>34</v>
      </c>
      <c r="C460">
        <v>2019</v>
      </c>
      <c r="D460">
        <v>4.1529999999999996</v>
      </c>
      <c r="E460">
        <v>8.5559999999999992</v>
      </c>
      <c r="F460">
        <v>0.79800000000000004</v>
      </c>
      <c r="G460">
        <v>57.3</v>
      </c>
      <c r="H460">
        <v>0.628</v>
      </c>
      <c r="I460">
        <v>-0.10199999999999999</v>
      </c>
      <c r="J460">
        <v>0.74299999999999999</v>
      </c>
      <c r="K460">
        <v>0.69199999999999995</v>
      </c>
      <c r="L460">
        <v>0.26</v>
      </c>
      <c r="M460">
        <f>VLOOKUP(A460,'2019'!B:C,2,0)</f>
        <v>4.49</v>
      </c>
    </row>
    <row r="461" spans="1:13" x14ac:dyDescent="0.2">
      <c r="A461" t="s">
        <v>114</v>
      </c>
      <c r="B461" t="s">
        <v>34</v>
      </c>
      <c r="C461">
        <v>2016</v>
      </c>
      <c r="D461">
        <v>5.61</v>
      </c>
      <c r="E461">
        <v>9.9350000000000005</v>
      </c>
      <c r="F461">
        <v>0.83599999999999997</v>
      </c>
      <c r="G461">
        <v>65.8</v>
      </c>
      <c r="H461">
        <v>0.81899999999999995</v>
      </c>
      <c r="I461">
        <v>0.13900000000000001</v>
      </c>
      <c r="J461">
        <v>0.89100000000000001</v>
      </c>
      <c r="K461">
        <v>0.78500000000000003</v>
      </c>
      <c r="L461">
        <v>0.246</v>
      </c>
      <c r="M461">
        <f>VLOOKUP(A461,'2016'!A:D,4,FALSE)</f>
        <v>5.6479999999999997</v>
      </c>
    </row>
    <row r="462" spans="1:13" x14ac:dyDescent="0.2">
      <c r="A462" t="s">
        <v>114</v>
      </c>
      <c r="B462" t="s">
        <v>34</v>
      </c>
      <c r="C462">
        <v>2017</v>
      </c>
      <c r="D462">
        <v>6.1740000000000004</v>
      </c>
      <c r="E462">
        <v>9.9719999999999995</v>
      </c>
      <c r="F462">
        <v>0.91</v>
      </c>
      <c r="G462">
        <v>66.099999999999994</v>
      </c>
      <c r="H462">
        <v>0.91200000000000003</v>
      </c>
      <c r="I462">
        <v>8.6999999999999994E-2</v>
      </c>
      <c r="J462">
        <v>0.81799999999999995</v>
      </c>
      <c r="K462">
        <v>0.748</v>
      </c>
      <c r="L462">
        <v>0.16900000000000001</v>
      </c>
      <c r="M462">
        <f>VLOOKUP(aggregated!A462,'2017'!A:C,3,0)</f>
        <v>5.6290001869201696</v>
      </c>
    </row>
    <row r="463" spans="1:13" x14ac:dyDescent="0.2">
      <c r="A463" t="s">
        <v>114</v>
      </c>
      <c r="B463" t="s">
        <v>34</v>
      </c>
      <c r="C463">
        <v>2018</v>
      </c>
      <c r="D463">
        <v>5.8819999999999997</v>
      </c>
      <c r="E463">
        <v>10.007999999999999</v>
      </c>
      <c r="F463">
        <v>0.90900000000000003</v>
      </c>
      <c r="G463">
        <v>66.400000000000006</v>
      </c>
      <c r="H463">
        <v>0.86699999999999999</v>
      </c>
      <c r="I463">
        <v>-7.2999999999999995E-2</v>
      </c>
      <c r="J463">
        <v>0.78500000000000003</v>
      </c>
      <c r="K463">
        <v>0.77400000000000002</v>
      </c>
      <c r="L463">
        <v>0.158</v>
      </c>
      <c r="M463">
        <f>VLOOKUP(A463,'2018'!B:C,2,0)</f>
        <v>5.891</v>
      </c>
    </row>
    <row r="464" spans="1:13" x14ac:dyDescent="0.2">
      <c r="A464" t="s">
        <v>114</v>
      </c>
      <c r="B464" t="s">
        <v>34</v>
      </c>
      <c r="C464">
        <v>2019</v>
      </c>
      <c r="D464">
        <v>6.2409999999999997</v>
      </c>
      <c r="E464">
        <v>10.042999999999999</v>
      </c>
      <c r="F464">
        <v>0.91300000000000003</v>
      </c>
      <c r="G464">
        <v>66.7</v>
      </c>
      <c r="H464">
        <v>0.89300000000000002</v>
      </c>
      <c r="I464">
        <v>-5.2999999999999999E-2</v>
      </c>
      <c r="J464">
        <v>0.81</v>
      </c>
      <c r="K464">
        <v>0.80800000000000005</v>
      </c>
      <c r="L464">
        <v>0.14899999999999999</v>
      </c>
      <c r="M464">
        <f>VLOOKUP(A464,'2019'!B:C,2,0)</f>
        <v>5.8879999999999999</v>
      </c>
    </row>
    <row r="465" spans="1:13" x14ac:dyDescent="0.2">
      <c r="A465" t="s">
        <v>114</v>
      </c>
      <c r="B465" t="s">
        <v>34</v>
      </c>
      <c r="C465">
        <v>2020</v>
      </c>
      <c r="D465">
        <v>6.0149999999999997</v>
      </c>
      <c r="E465">
        <v>9.9719999999999995</v>
      </c>
      <c r="F465">
        <v>0.89300000000000002</v>
      </c>
      <c r="G465">
        <v>67</v>
      </c>
      <c r="H465">
        <v>0.84299999999999997</v>
      </c>
      <c r="I465">
        <v>-3.6999999999999998E-2</v>
      </c>
      <c r="J465">
        <v>0.77200000000000002</v>
      </c>
      <c r="K465">
        <v>0.76700000000000002</v>
      </c>
      <c r="L465">
        <v>0.13800000000000001</v>
      </c>
    </row>
    <row r="466" spans="1:13" x14ac:dyDescent="0.2">
      <c r="A466" t="s">
        <v>115</v>
      </c>
      <c r="B466" t="s">
        <v>20</v>
      </c>
      <c r="C466">
        <v>2015</v>
      </c>
      <c r="D466">
        <v>6.2359999999999998</v>
      </c>
      <c r="E466">
        <v>9.8670000000000009</v>
      </c>
      <c r="F466">
        <v>0.76100000000000001</v>
      </c>
      <c r="G466">
        <v>67.400000000000006</v>
      </c>
      <c r="H466">
        <v>0.71899999999999997</v>
      </c>
      <c r="I466">
        <v>-0.152</v>
      </c>
      <c r="J466">
        <v>0.70799999999999996</v>
      </c>
      <c r="K466">
        <v>0.745</v>
      </c>
      <c r="L466">
        <v>0.23699999999999999</v>
      </c>
      <c r="M466">
        <f>VLOOKUP(A466,'2015'!A:D,4,0)</f>
        <v>7.1870000000000003</v>
      </c>
    </row>
    <row r="467" spans="1:13" x14ac:dyDescent="0.2">
      <c r="A467" t="s">
        <v>115</v>
      </c>
      <c r="B467" t="s">
        <v>20</v>
      </c>
      <c r="C467">
        <v>2016</v>
      </c>
      <c r="D467">
        <v>6.8239999999999998</v>
      </c>
      <c r="E467">
        <v>9.8840000000000003</v>
      </c>
      <c r="F467">
        <v>0.89300000000000002</v>
      </c>
      <c r="G467">
        <v>67.7</v>
      </c>
      <c r="H467">
        <v>0.752</v>
      </c>
      <c r="I467">
        <v>-0.153</v>
      </c>
      <c r="J467">
        <v>0.80900000000000005</v>
      </c>
      <c r="K467">
        <v>0.85899999999999999</v>
      </c>
      <c r="L467">
        <v>0.22</v>
      </c>
      <c r="M467">
        <f>VLOOKUP(A467,'2016'!A:D,4,FALSE)</f>
        <v>6.7779999999999996</v>
      </c>
    </row>
    <row r="468" spans="1:13" x14ac:dyDescent="0.2">
      <c r="A468" t="s">
        <v>115</v>
      </c>
      <c r="B468" t="s">
        <v>20</v>
      </c>
      <c r="C468">
        <v>2017</v>
      </c>
      <c r="D468">
        <v>6.41</v>
      </c>
      <c r="E468">
        <v>9.8930000000000007</v>
      </c>
      <c r="F468">
        <v>0.8</v>
      </c>
      <c r="G468">
        <v>68</v>
      </c>
      <c r="H468">
        <v>0.86099999999999999</v>
      </c>
      <c r="I468">
        <v>-0.20200000000000001</v>
      </c>
      <c r="J468">
        <v>0.80100000000000005</v>
      </c>
      <c r="K468">
        <v>0.84299999999999997</v>
      </c>
      <c r="L468">
        <v>0.23100000000000001</v>
      </c>
      <c r="M468">
        <f>VLOOKUP(aggregated!A468,'2017'!A:C,3,0)</f>
        <v>6.5780000686645499</v>
      </c>
    </row>
    <row r="469" spans="1:13" x14ac:dyDescent="0.2">
      <c r="A469" t="s">
        <v>115</v>
      </c>
      <c r="B469" t="s">
        <v>20</v>
      </c>
      <c r="C469">
        <v>2018</v>
      </c>
      <c r="D469">
        <v>6.55</v>
      </c>
      <c r="E469">
        <v>9.9030000000000005</v>
      </c>
      <c r="F469">
        <v>0.85799999999999998</v>
      </c>
      <c r="G469">
        <v>68.3</v>
      </c>
      <c r="H469">
        <v>0.81599999999999995</v>
      </c>
      <c r="I469">
        <v>-0.17899999999999999</v>
      </c>
      <c r="J469">
        <v>0.80900000000000005</v>
      </c>
      <c r="K469">
        <v>0.88200000000000001</v>
      </c>
      <c r="L469">
        <v>0.21299999999999999</v>
      </c>
      <c r="M469">
        <f>VLOOKUP(A469,'2018'!B:C,2,0)</f>
        <v>6.4880000000000004</v>
      </c>
    </row>
    <row r="470" spans="1:13" x14ac:dyDescent="0.2">
      <c r="A470" t="s">
        <v>115</v>
      </c>
      <c r="B470" t="s">
        <v>20</v>
      </c>
      <c r="C470">
        <v>2019</v>
      </c>
      <c r="D470">
        <v>6.4320000000000004</v>
      </c>
      <c r="E470">
        <v>9.891</v>
      </c>
      <c r="F470">
        <v>0.85199999999999998</v>
      </c>
      <c r="G470">
        <v>68.599999999999994</v>
      </c>
      <c r="H470">
        <v>0.90300000000000002</v>
      </c>
      <c r="I470">
        <v>-0.14099999999999999</v>
      </c>
      <c r="J470">
        <v>0.80900000000000005</v>
      </c>
      <c r="K470">
        <v>0.86399999999999999</v>
      </c>
      <c r="L470">
        <v>0.252</v>
      </c>
      <c r="M470">
        <f>VLOOKUP(A470,'2019'!B:C,2,0)</f>
        <v>6.5949999999999998</v>
      </c>
    </row>
    <row r="471" spans="1:13" x14ac:dyDescent="0.2">
      <c r="A471" t="s">
        <v>115</v>
      </c>
      <c r="B471" t="s">
        <v>20</v>
      </c>
      <c r="C471">
        <v>2020</v>
      </c>
      <c r="D471">
        <v>5.9640000000000004</v>
      </c>
      <c r="E471">
        <v>9.782</v>
      </c>
      <c r="F471">
        <v>0.77900000000000003</v>
      </c>
      <c r="G471">
        <v>68.900000000000006</v>
      </c>
      <c r="H471">
        <v>0.873</v>
      </c>
      <c r="I471">
        <v>-0.11899999999999999</v>
      </c>
      <c r="J471">
        <v>0.77800000000000002</v>
      </c>
      <c r="K471">
        <v>0.81</v>
      </c>
      <c r="L471">
        <v>0.29199999999999998</v>
      </c>
    </row>
    <row r="472" spans="1:13" x14ac:dyDescent="0.2">
      <c r="A472" t="s">
        <v>116</v>
      </c>
      <c r="B472" t="s">
        <v>22</v>
      </c>
      <c r="C472">
        <v>2015</v>
      </c>
      <c r="D472">
        <v>6.0170000000000003</v>
      </c>
      <c r="E472">
        <v>9.2460000000000004</v>
      </c>
      <c r="F472">
        <v>0.84</v>
      </c>
      <c r="G472">
        <v>62.9</v>
      </c>
      <c r="H472">
        <v>0.59499999999999997</v>
      </c>
      <c r="I472">
        <v>-0.09</v>
      </c>
      <c r="J472">
        <v>0.94299999999999995</v>
      </c>
      <c r="K472">
        <v>0.59</v>
      </c>
      <c r="L472">
        <v>0.28100000000000003</v>
      </c>
      <c r="M472">
        <f>VLOOKUP(A472,'2015'!A:D,4,0)</f>
        <v>5.8890000000000002</v>
      </c>
    </row>
    <row r="473" spans="1:13" x14ac:dyDescent="0.2">
      <c r="A473" t="s">
        <v>116</v>
      </c>
      <c r="B473" t="s">
        <v>22</v>
      </c>
      <c r="C473">
        <v>2016</v>
      </c>
      <c r="D473">
        <v>5.5780000000000003</v>
      </c>
      <c r="E473">
        <v>9.3000000000000007</v>
      </c>
      <c r="F473">
        <v>0.83699999999999997</v>
      </c>
      <c r="G473">
        <v>63.6</v>
      </c>
      <c r="H473">
        <v>0.55700000000000005</v>
      </c>
      <c r="I473">
        <v>-4.7E-2</v>
      </c>
      <c r="J473">
        <v>0.96899999999999997</v>
      </c>
      <c r="K473">
        <v>0.621</v>
      </c>
      <c r="L473">
        <v>0.27500000000000002</v>
      </c>
      <c r="M473">
        <f>VLOOKUP(A473,'2016'!A:D,4,FALSE)</f>
        <v>5.8970000000000002</v>
      </c>
    </row>
    <row r="474" spans="1:13" x14ac:dyDescent="0.2">
      <c r="A474" t="s">
        <v>116</v>
      </c>
      <c r="B474" t="s">
        <v>22</v>
      </c>
      <c r="C474">
        <v>2017</v>
      </c>
      <c r="D474">
        <v>5.3259999999999996</v>
      </c>
      <c r="E474">
        <v>9.3629999999999995</v>
      </c>
      <c r="F474">
        <v>0.83099999999999996</v>
      </c>
      <c r="G474">
        <v>64.3</v>
      </c>
      <c r="H474">
        <v>0.55300000000000005</v>
      </c>
      <c r="I474">
        <v>-5.2999999999999999E-2</v>
      </c>
      <c r="J474">
        <v>0.92600000000000005</v>
      </c>
      <c r="K474">
        <v>0.58099999999999996</v>
      </c>
      <c r="L474">
        <v>0.25900000000000001</v>
      </c>
      <c r="M474">
        <f>VLOOKUP(aggregated!A474,'2017'!A:C,3,0)</f>
        <v>5.8379998207092303</v>
      </c>
    </row>
    <row r="475" spans="1:13" x14ac:dyDescent="0.2">
      <c r="A475" t="s">
        <v>116</v>
      </c>
      <c r="B475" t="s">
        <v>22</v>
      </c>
      <c r="C475">
        <v>2018</v>
      </c>
      <c r="D475">
        <v>5.6820000000000004</v>
      </c>
      <c r="E475">
        <v>9.423</v>
      </c>
      <c r="F475">
        <v>0.89200000000000002</v>
      </c>
      <c r="G475">
        <v>65</v>
      </c>
      <c r="H475">
        <v>0.82399999999999995</v>
      </c>
      <c r="I475">
        <v>-8.4000000000000005E-2</v>
      </c>
      <c r="J475">
        <v>0.92900000000000005</v>
      </c>
      <c r="K475">
        <v>0.58199999999999996</v>
      </c>
      <c r="L475">
        <v>0.27</v>
      </c>
      <c r="M475">
        <f>VLOOKUP(A475,'2018'!B:C,2,0)</f>
        <v>5.64</v>
      </c>
    </row>
    <row r="476" spans="1:13" x14ac:dyDescent="0.2">
      <c r="A476" t="s">
        <v>116</v>
      </c>
      <c r="B476" t="s">
        <v>22</v>
      </c>
      <c r="C476">
        <v>2019</v>
      </c>
      <c r="D476">
        <v>5.8029999999999999</v>
      </c>
      <c r="E476">
        <v>9.4749999999999996</v>
      </c>
      <c r="F476">
        <v>0.80900000000000005</v>
      </c>
      <c r="G476">
        <v>65.7</v>
      </c>
      <c r="H476">
        <v>0.78400000000000003</v>
      </c>
      <c r="I476">
        <v>-9.1999999999999998E-2</v>
      </c>
      <c r="J476">
        <v>0.88400000000000001</v>
      </c>
      <c r="K476">
        <v>0.63100000000000001</v>
      </c>
      <c r="L476">
        <v>0.26200000000000001</v>
      </c>
      <c r="M476">
        <f>VLOOKUP(A476,'2019'!B:C,2,0)</f>
        <v>5.5289999999999999</v>
      </c>
    </row>
    <row r="477" spans="1:13" x14ac:dyDescent="0.2">
      <c r="A477" t="s">
        <v>116</v>
      </c>
      <c r="B477" t="s">
        <v>22</v>
      </c>
      <c r="C477">
        <v>2020</v>
      </c>
      <c r="D477">
        <v>5.8120000000000003</v>
      </c>
      <c r="E477">
        <v>9.4619999999999997</v>
      </c>
      <c r="F477">
        <v>0.874</v>
      </c>
      <c r="G477">
        <v>66.400000000000006</v>
      </c>
      <c r="H477">
        <v>0.85899999999999999</v>
      </c>
      <c r="I477">
        <v>-5.8000000000000003E-2</v>
      </c>
      <c r="J477">
        <v>0.94099999999999995</v>
      </c>
      <c r="K477">
        <v>0.72699999999999998</v>
      </c>
      <c r="L477">
        <v>0.26800000000000002</v>
      </c>
    </row>
    <row r="478" spans="1:13" x14ac:dyDescent="0.2">
      <c r="A478" t="s">
        <v>117</v>
      </c>
      <c r="B478" t="s">
        <v>51</v>
      </c>
      <c r="C478">
        <v>2015</v>
      </c>
      <c r="D478">
        <v>4.9829999999999997</v>
      </c>
      <c r="E478">
        <v>9.3079999999999998</v>
      </c>
      <c r="F478">
        <v>0.90600000000000003</v>
      </c>
      <c r="G478">
        <v>61.7</v>
      </c>
      <c r="H478">
        <v>0.68600000000000005</v>
      </c>
      <c r="I478">
        <v>0.17299999999999999</v>
      </c>
      <c r="J478">
        <v>0.9</v>
      </c>
      <c r="K478">
        <v>0.65300000000000002</v>
      </c>
      <c r="L478">
        <v>0.20799999999999999</v>
      </c>
      <c r="M478">
        <f>VLOOKUP(A478,'2015'!A:D,4,0)</f>
        <v>4.8739999999999997</v>
      </c>
    </row>
    <row r="479" spans="1:13" x14ac:dyDescent="0.2">
      <c r="A479" t="s">
        <v>117</v>
      </c>
      <c r="B479" t="s">
        <v>51</v>
      </c>
      <c r="C479">
        <v>2016</v>
      </c>
      <c r="D479">
        <v>5.0570000000000004</v>
      </c>
      <c r="E479">
        <v>9.3000000000000007</v>
      </c>
      <c r="F479">
        <v>0.94699999999999995</v>
      </c>
      <c r="G479">
        <v>61.9</v>
      </c>
      <c r="H479">
        <v>0.76</v>
      </c>
      <c r="I479">
        <v>0.09</v>
      </c>
      <c r="J479">
        <v>0.9</v>
      </c>
      <c r="K479">
        <v>0.69399999999999995</v>
      </c>
      <c r="L479">
        <v>0.17100000000000001</v>
      </c>
      <c r="M479">
        <f>VLOOKUP(A479,'2016'!A:D,4,FALSE)</f>
        <v>4.907</v>
      </c>
    </row>
    <row r="480" spans="1:13" x14ac:dyDescent="0.2">
      <c r="A480" t="s">
        <v>117</v>
      </c>
      <c r="B480" t="s">
        <v>51</v>
      </c>
      <c r="C480">
        <v>2017</v>
      </c>
      <c r="D480">
        <v>5.3339999999999996</v>
      </c>
      <c r="E480">
        <v>9.3339999999999996</v>
      </c>
      <c r="F480">
        <v>0.92400000000000004</v>
      </c>
      <c r="G480">
        <v>62.1</v>
      </c>
      <c r="H480">
        <v>0.67500000000000004</v>
      </c>
      <c r="I480">
        <v>0.11899999999999999</v>
      </c>
      <c r="J480">
        <v>0.86499999999999999</v>
      </c>
      <c r="K480">
        <v>0.67500000000000004</v>
      </c>
      <c r="L480">
        <v>0.214</v>
      </c>
      <c r="M480">
        <f>VLOOKUP(aggregated!A480,'2017'!A:C,3,0)</f>
        <v>4.9549999237060502</v>
      </c>
    </row>
    <row r="481" spans="1:13" x14ac:dyDescent="0.2">
      <c r="A481" t="s">
        <v>117</v>
      </c>
      <c r="B481" t="s">
        <v>51</v>
      </c>
      <c r="C481">
        <v>2018</v>
      </c>
      <c r="D481">
        <v>5.4649999999999999</v>
      </c>
      <c r="E481">
        <v>9.3859999999999992</v>
      </c>
      <c r="F481">
        <v>0.94199999999999995</v>
      </c>
      <c r="G481">
        <v>62.3</v>
      </c>
      <c r="H481">
        <v>0.69599999999999995</v>
      </c>
      <c r="I481">
        <v>5.3999999999999999E-2</v>
      </c>
      <c r="J481">
        <v>0.84899999999999998</v>
      </c>
      <c r="K481">
        <v>0.65400000000000003</v>
      </c>
      <c r="L481">
        <v>0.192</v>
      </c>
      <c r="M481">
        <f>VLOOKUP(A481,'2018'!B:C,2,0)</f>
        <v>5.125</v>
      </c>
    </row>
    <row r="482" spans="1:13" x14ac:dyDescent="0.2">
      <c r="A482" t="s">
        <v>117</v>
      </c>
      <c r="B482" t="s">
        <v>51</v>
      </c>
      <c r="C482">
        <v>2019</v>
      </c>
      <c r="D482">
        <v>5.5629999999999997</v>
      </c>
      <c r="E482">
        <v>9.4179999999999993</v>
      </c>
      <c r="F482">
        <v>0.94599999999999995</v>
      </c>
      <c r="G482">
        <v>62.5</v>
      </c>
      <c r="H482">
        <v>0.71099999999999997</v>
      </c>
      <c r="I482">
        <v>0.14899999999999999</v>
      </c>
      <c r="J482">
        <v>0.873</v>
      </c>
      <c r="K482">
        <v>0.70699999999999996</v>
      </c>
      <c r="L482">
        <v>0.16700000000000001</v>
      </c>
      <c r="M482">
        <f>VLOOKUP(A482,'2019'!B:C,2,0)</f>
        <v>5.2850000000000001</v>
      </c>
    </row>
    <row r="483" spans="1:13" x14ac:dyDescent="0.2">
      <c r="A483" t="s">
        <v>117</v>
      </c>
      <c r="B483" t="s">
        <v>51</v>
      </c>
      <c r="C483">
        <v>2020</v>
      </c>
      <c r="D483">
        <v>6.0110000000000001</v>
      </c>
      <c r="E483">
        <v>9.3960000000000008</v>
      </c>
      <c r="F483">
        <v>0.91800000000000004</v>
      </c>
      <c r="G483">
        <v>62.7</v>
      </c>
      <c r="H483">
        <v>0.71799999999999997</v>
      </c>
      <c r="I483">
        <v>0.14099999999999999</v>
      </c>
      <c r="J483">
        <v>0.84299999999999997</v>
      </c>
      <c r="K483">
        <v>0.63600000000000001</v>
      </c>
      <c r="L483">
        <v>0.26</v>
      </c>
    </row>
    <row r="484" spans="1:13" x14ac:dyDescent="0.2">
      <c r="A484" t="s">
        <v>118</v>
      </c>
      <c r="B484" t="s">
        <v>15</v>
      </c>
      <c r="C484">
        <v>2015</v>
      </c>
      <c r="D484">
        <v>5.125</v>
      </c>
      <c r="E484">
        <v>9.81</v>
      </c>
      <c r="F484">
        <v>0.74</v>
      </c>
      <c r="G484">
        <v>67.900000000000006</v>
      </c>
      <c r="H484">
        <v>0.58299999999999996</v>
      </c>
      <c r="I484">
        <v>-0.14399999999999999</v>
      </c>
      <c r="J484">
        <v>0.78100000000000003</v>
      </c>
      <c r="K484">
        <v>0.57999999999999996</v>
      </c>
      <c r="L484">
        <v>0.33700000000000002</v>
      </c>
      <c r="M484">
        <f>VLOOKUP(A484,'2015'!A:D,4,0)</f>
        <v>5.1920000000000002</v>
      </c>
    </row>
    <row r="485" spans="1:13" x14ac:dyDescent="0.2">
      <c r="A485" t="s">
        <v>118</v>
      </c>
      <c r="B485" t="s">
        <v>15</v>
      </c>
      <c r="C485">
        <v>2016</v>
      </c>
      <c r="D485">
        <v>5.3040000000000003</v>
      </c>
      <c r="E485">
        <v>9.8390000000000004</v>
      </c>
      <c r="F485">
        <v>0.86599999999999999</v>
      </c>
      <c r="G485">
        <v>68.099999999999994</v>
      </c>
      <c r="H485">
        <v>0.56899999999999995</v>
      </c>
      <c r="I485">
        <v>-8.6999999999999994E-2</v>
      </c>
      <c r="J485">
        <v>0.84899999999999998</v>
      </c>
      <c r="K485">
        <v>0.59099999999999997</v>
      </c>
      <c r="L485">
        <v>0.33700000000000002</v>
      </c>
      <c r="M485">
        <f>VLOOKUP(A485,'2016'!A:D,4,FALSE)</f>
        <v>5.1609999999999996</v>
      </c>
    </row>
    <row r="486" spans="1:13" x14ac:dyDescent="0.2">
      <c r="A486" t="s">
        <v>118</v>
      </c>
      <c r="B486" t="s">
        <v>15</v>
      </c>
      <c r="C486">
        <v>2017</v>
      </c>
      <c r="D486">
        <v>5.6150000000000002</v>
      </c>
      <c r="E486">
        <v>9.8849999999999998</v>
      </c>
      <c r="F486">
        <v>0.88100000000000001</v>
      </c>
      <c r="G486">
        <v>68.3</v>
      </c>
      <c r="H486">
        <v>0.626</v>
      </c>
      <c r="I486">
        <v>-8.3000000000000004E-2</v>
      </c>
      <c r="J486">
        <v>0.75600000000000001</v>
      </c>
      <c r="K486">
        <v>0.51900000000000002</v>
      </c>
      <c r="L486">
        <v>0.35</v>
      </c>
      <c r="M486">
        <f>VLOOKUP(aggregated!A486,'2017'!A:C,3,0)</f>
        <v>5.23699998855591</v>
      </c>
    </row>
    <row r="487" spans="1:13" x14ac:dyDescent="0.2">
      <c r="A487" t="s">
        <v>118</v>
      </c>
      <c r="B487" t="s">
        <v>15</v>
      </c>
      <c r="C487">
        <v>2018</v>
      </c>
      <c r="D487">
        <v>5.65</v>
      </c>
      <c r="E487">
        <v>9.9339999999999993</v>
      </c>
      <c r="F487">
        <v>0.85599999999999998</v>
      </c>
      <c r="G487">
        <v>68.5</v>
      </c>
      <c r="H487">
        <v>0.626</v>
      </c>
      <c r="I487">
        <v>-5.0999999999999997E-2</v>
      </c>
      <c r="J487">
        <v>0.76900000000000002</v>
      </c>
      <c r="K487">
        <v>0.59</v>
      </c>
      <c r="L487">
        <v>0.35499999999999998</v>
      </c>
      <c r="M487">
        <f>VLOOKUP(A487,'2018'!B:C,2,0)</f>
        <v>5.3470000000000004</v>
      </c>
    </row>
    <row r="488" spans="1:13" x14ac:dyDescent="0.2">
      <c r="A488" t="s">
        <v>118</v>
      </c>
      <c r="B488" t="s">
        <v>15</v>
      </c>
      <c r="C488">
        <v>2019</v>
      </c>
      <c r="D488">
        <v>5.3860000000000001</v>
      </c>
      <c r="E488">
        <v>9.9700000000000006</v>
      </c>
      <c r="F488">
        <v>0.83199999999999996</v>
      </c>
      <c r="G488">
        <v>68.7</v>
      </c>
      <c r="H488">
        <v>0.69399999999999995</v>
      </c>
      <c r="I488">
        <v>-0.105</v>
      </c>
      <c r="J488">
        <v>0.82</v>
      </c>
      <c r="K488">
        <v>0.59099999999999997</v>
      </c>
      <c r="L488">
        <v>0.36599999999999999</v>
      </c>
      <c r="M488">
        <f>VLOOKUP(A488,'2019'!B:C,2,0)</f>
        <v>5.5229999999999997</v>
      </c>
    </row>
    <row r="489" spans="1:13" x14ac:dyDescent="0.2">
      <c r="A489" t="s">
        <v>118</v>
      </c>
      <c r="B489" t="s">
        <v>15</v>
      </c>
      <c r="C489">
        <v>2020</v>
      </c>
      <c r="D489">
        <v>5.7220000000000004</v>
      </c>
      <c r="E489">
        <v>9.9130000000000003</v>
      </c>
      <c r="F489">
        <v>0.88700000000000001</v>
      </c>
      <c r="G489">
        <v>68.900000000000006</v>
      </c>
      <c r="H489">
        <v>0.80200000000000005</v>
      </c>
      <c r="I489">
        <v>0.06</v>
      </c>
      <c r="J489">
        <v>0.84499999999999997</v>
      </c>
      <c r="K489">
        <v>0.60299999999999998</v>
      </c>
      <c r="L489">
        <v>0.41099999999999998</v>
      </c>
    </row>
    <row r="490" spans="1:13" x14ac:dyDescent="0.2">
      <c r="A490" t="s">
        <v>119</v>
      </c>
      <c r="B490" t="s">
        <v>17</v>
      </c>
      <c r="C490">
        <v>2015</v>
      </c>
      <c r="D490">
        <v>5.1630000000000003</v>
      </c>
      <c r="E490">
        <v>8.8719999999999999</v>
      </c>
      <c r="F490">
        <v>0.60599999999999998</v>
      </c>
      <c r="G490">
        <v>65</v>
      </c>
      <c r="H490">
        <v>0.71299999999999997</v>
      </c>
      <c r="I490">
        <v>-0.22800000000000001</v>
      </c>
      <c r="J490">
        <v>0.84199999999999997</v>
      </c>
      <c r="K490">
        <v>0.66100000000000003</v>
      </c>
      <c r="L490">
        <v>0.26200000000000001</v>
      </c>
      <c r="M490">
        <f>VLOOKUP(A490,'2015'!A:D,4,0)</f>
        <v>5.0129999999999999</v>
      </c>
    </row>
    <row r="491" spans="1:13" x14ac:dyDescent="0.2">
      <c r="A491" t="s">
        <v>119</v>
      </c>
      <c r="B491" t="s">
        <v>17</v>
      </c>
      <c r="C491">
        <v>2016</v>
      </c>
      <c r="D491">
        <v>5.3860000000000001</v>
      </c>
      <c r="E491">
        <v>8.8689999999999998</v>
      </c>
      <c r="F491">
        <v>0.65500000000000003</v>
      </c>
      <c r="G491">
        <v>65.3</v>
      </c>
      <c r="H491">
        <v>0.81699999999999995</v>
      </c>
      <c r="I491">
        <v>-0.23699999999999999</v>
      </c>
      <c r="J491">
        <v>0.71699999999999997</v>
      </c>
      <c r="K491">
        <v>0.71299999999999997</v>
      </c>
      <c r="L491">
        <v>0.20499999999999999</v>
      </c>
      <c r="M491">
        <f>VLOOKUP(A491,'2016'!A:D,4,FALSE)</f>
        <v>5.1509999999999998</v>
      </c>
    </row>
    <row r="492" spans="1:13" x14ac:dyDescent="0.2">
      <c r="A492" t="s">
        <v>119</v>
      </c>
      <c r="B492" t="s">
        <v>17</v>
      </c>
      <c r="C492">
        <v>2017</v>
      </c>
      <c r="D492">
        <v>5.3120000000000003</v>
      </c>
      <c r="E492">
        <v>8.8979999999999997</v>
      </c>
      <c r="F492">
        <v>0.64100000000000001</v>
      </c>
      <c r="G492">
        <v>65.599999999999994</v>
      </c>
      <c r="H492">
        <v>0.81399999999999995</v>
      </c>
      <c r="I492">
        <v>-0.216</v>
      </c>
      <c r="J492">
        <v>0.84099999999999997</v>
      </c>
      <c r="K492">
        <v>0.55900000000000005</v>
      </c>
      <c r="L492">
        <v>0.32300000000000001</v>
      </c>
      <c r="M492">
        <f>VLOOKUP(aggregated!A492,'2017'!A:C,3,0)</f>
        <v>5.2350001335143999</v>
      </c>
    </row>
    <row r="493" spans="1:13" x14ac:dyDescent="0.2">
      <c r="A493" t="s">
        <v>119</v>
      </c>
      <c r="B493" t="s">
        <v>17</v>
      </c>
      <c r="C493">
        <v>2018</v>
      </c>
      <c r="D493">
        <v>4.8970000000000002</v>
      </c>
      <c r="E493">
        <v>8.9139999999999997</v>
      </c>
      <c r="F493">
        <v>0.55400000000000005</v>
      </c>
      <c r="G493">
        <v>65.900000000000006</v>
      </c>
      <c r="H493">
        <v>0.77300000000000002</v>
      </c>
      <c r="I493">
        <v>-0.23400000000000001</v>
      </c>
      <c r="J493">
        <v>0.84299999999999997</v>
      </c>
      <c r="K493">
        <v>0.63800000000000001</v>
      </c>
      <c r="L493">
        <v>0.41599999999999998</v>
      </c>
      <c r="M493">
        <f>VLOOKUP(A493,'2018'!B:C,2,0)</f>
        <v>5.2539999999999996</v>
      </c>
    </row>
    <row r="494" spans="1:13" x14ac:dyDescent="0.2">
      <c r="A494" t="s">
        <v>119</v>
      </c>
      <c r="B494" t="s">
        <v>17</v>
      </c>
      <c r="C494">
        <v>2019</v>
      </c>
      <c r="D494">
        <v>5.0570000000000004</v>
      </c>
      <c r="E494">
        <v>8.9250000000000007</v>
      </c>
      <c r="F494">
        <v>0.53500000000000003</v>
      </c>
      <c r="G494">
        <v>66.2</v>
      </c>
      <c r="H494">
        <v>0.75700000000000001</v>
      </c>
      <c r="I494">
        <v>-0.24399999999999999</v>
      </c>
      <c r="J494">
        <v>0.75700000000000001</v>
      </c>
      <c r="K494">
        <v>0.58899999999999997</v>
      </c>
      <c r="L494">
        <v>0.41</v>
      </c>
      <c r="M494">
        <f>VLOOKUP(A494,'2019'!B:C,2,0)</f>
        <v>5.2080000000000002</v>
      </c>
    </row>
    <row r="495" spans="1:13" x14ac:dyDescent="0.2">
      <c r="A495" t="s">
        <v>119</v>
      </c>
      <c r="B495" t="s">
        <v>17</v>
      </c>
      <c r="C495">
        <v>2020</v>
      </c>
      <c r="D495">
        <v>4.8029999999999999</v>
      </c>
      <c r="E495">
        <v>8.8710000000000004</v>
      </c>
      <c r="F495">
        <v>0.55300000000000005</v>
      </c>
      <c r="G495">
        <v>66.5</v>
      </c>
      <c r="H495">
        <v>0.81899999999999995</v>
      </c>
      <c r="I495">
        <v>-0.22900000000000001</v>
      </c>
      <c r="J495">
        <v>0.80300000000000005</v>
      </c>
      <c r="K495">
        <v>0.58699999999999997</v>
      </c>
      <c r="L495">
        <v>0.25600000000000001</v>
      </c>
    </row>
    <row r="496" spans="1:13" x14ac:dyDescent="0.2">
      <c r="A496" t="s">
        <v>120</v>
      </c>
      <c r="B496" t="s">
        <v>34</v>
      </c>
      <c r="C496">
        <v>2015</v>
      </c>
      <c r="D496">
        <v>4.55</v>
      </c>
      <c r="E496">
        <v>7.141</v>
      </c>
      <c r="F496">
        <v>0.66600000000000004</v>
      </c>
      <c r="G496">
        <v>51.2</v>
      </c>
      <c r="H496">
        <v>0.81299999999999994</v>
      </c>
      <c r="I496">
        <v>8.8999999999999996E-2</v>
      </c>
      <c r="J496">
        <v>0.63200000000000001</v>
      </c>
      <c r="K496">
        <v>0.56399999999999995</v>
      </c>
      <c r="L496">
        <v>0.34</v>
      </c>
      <c r="M496">
        <f>VLOOKUP(A496,'2015'!A:D,4,0)</f>
        <v>4.9710000000000001</v>
      </c>
    </row>
    <row r="497" spans="1:13" x14ac:dyDescent="0.2">
      <c r="A497" t="s">
        <v>120</v>
      </c>
      <c r="B497" t="s">
        <v>34</v>
      </c>
      <c r="C497">
        <v>2017</v>
      </c>
      <c r="D497">
        <v>4.28</v>
      </c>
      <c r="E497">
        <v>7.157</v>
      </c>
      <c r="F497">
        <v>0.67800000000000005</v>
      </c>
      <c r="G497">
        <v>53.2</v>
      </c>
      <c r="H497">
        <v>0.82299999999999995</v>
      </c>
      <c r="I497">
        <v>-0.03</v>
      </c>
      <c r="J497">
        <v>0.68200000000000005</v>
      </c>
      <c r="K497">
        <v>0.64800000000000002</v>
      </c>
      <c r="L497">
        <v>0.35299999999999998</v>
      </c>
      <c r="M497">
        <f>VLOOKUP(aggregated!A497,'2017'!A:C,3,0)</f>
        <v>4.5500001907348597</v>
      </c>
    </row>
    <row r="498" spans="1:13" x14ac:dyDescent="0.2">
      <c r="A498" t="s">
        <v>120</v>
      </c>
      <c r="B498" t="s">
        <v>34</v>
      </c>
      <c r="C498">
        <v>2018</v>
      </c>
      <c r="D498">
        <v>4.6539999999999999</v>
      </c>
      <c r="E498">
        <v>7.1619999999999999</v>
      </c>
      <c r="F498">
        <v>0.73799999999999999</v>
      </c>
      <c r="G498">
        <v>54.2</v>
      </c>
      <c r="H498">
        <v>0.89700000000000002</v>
      </c>
      <c r="I498">
        <v>4.9000000000000002E-2</v>
      </c>
      <c r="J498">
        <v>0.69099999999999995</v>
      </c>
      <c r="K498">
        <v>0.64</v>
      </c>
      <c r="L498">
        <v>0.39700000000000002</v>
      </c>
      <c r="M498">
        <f>VLOOKUP(A498,'2018'!B:C,2,0)</f>
        <v>4.4169999999999998</v>
      </c>
    </row>
    <row r="499" spans="1:13" x14ac:dyDescent="0.2">
      <c r="A499" t="s">
        <v>120</v>
      </c>
      <c r="B499" t="s">
        <v>34</v>
      </c>
      <c r="C499">
        <v>2019</v>
      </c>
      <c r="D499">
        <v>4.9320000000000004</v>
      </c>
      <c r="E499">
        <v>7.1550000000000002</v>
      </c>
      <c r="F499">
        <v>0.74199999999999999</v>
      </c>
      <c r="G499">
        <v>55.2</v>
      </c>
      <c r="H499">
        <v>0.87</v>
      </c>
      <c r="I499">
        <v>7.2999999999999995E-2</v>
      </c>
      <c r="J499">
        <v>0.68200000000000005</v>
      </c>
      <c r="K499">
        <v>0.58699999999999997</v>
      </c>
      <c r="L499">
        <v>0.38400000000000001</v>
      </c>
      <c r="M499">
        <f>VLOOKUP(A499,'2019'!B:C,2,0)</f>
        <v>4.4660000000000002</v>
      </c>
    </row>
    <row r="500" spans="1:13" x14ac:dyDescent="0.2">
      <c r="A500" t="s">
        <v>121</v>
      </c>
      <c r="B500" t="s">
        <v>44</v>
      </c>
      <c r="C500">
        <v>2015</v>
      </c>
      <c r="D500">
        <v>4.2240000000000002</v>
      </c>
      <c r="E500">
        <v>8.359</v>
      </c>
      <c r="F500">
        <v>0.752</v>
      </c>
      <c r="G500">
        <v>58.1</v>
      </c>
      <c r="H500">
        <v>0.80800000000000005</v>
      </c>
      <c r="I500">
        <v>0.68799999999999994</v>
      </c>
      <c r="J500">
        <v>0.63300000000000001</v>
      </c>
      <c r="K500">
        <v>0.86599999999999999</v>
      </c>
      <c r="L500">
        <v>0.27200000000000002</v>
      </c>
      <c r="M500">
        <f>VLOOKUP(A500,'2015'!A:D,4,0)</f>
        <v>4.3070000000000004</v>
      </c>
    </row>
    <row r="501" spans="1:13" x14ac:dyDescent="0.2">
      <c r="A501" t="s">
        <v>121</v>
      </c>
      <c r="B501" t="s">
        <v>44</v>
      </c>
      <c r="C501">
        <v>2016</v>
      </c>
      <c r="D501">
        <v>4.6230000000000002</v>
      </c>
      <c r="E501">
        <v>8.4079999999999995</v>
      </c>
      <c r="F501">
        <v>0.79300000000000004</v>
      </c>
      <c r="G501">
        <v>58.4</v>
      </c>
      <c r="H501">
        <v>0.877</v>
      </c>
      <c r="I501">
        <v>0.67900000000000005</v>
      </c>
      <c r="J501">
        <v>0.60699999999999998</v>
      </c>
      <c r="K501">
        <v>0.80400000000000005</v>
      </c>
      <c r="L501">
        <v>0.30199999999999999</v>
      </c>
      <c r="M501">
        <f>VLOOKUP(A501,'2016'!A:D,4,FALSE)</f>
        <v>4.3949999999999996</v>
      </c>
    </row>
    <row r="502" spans="1:13" x14ac:dyDescent="0.2">
      <c r="A502" t="s">
        <v>121</v>
      </c>
      <c r="B502" t="s">
        <v>44</v>
      </c>
      <c r="C502">
        <v>2017</v>
      </c>
      <c r="D502">
        <v>4.1539999999999999</v>
      </c>
      <c r="E502">
        <v>8.4640000000000004</v>
      </c>
      <c r="F502">
        <v>0.79500000000000004</v>
      </c>
      <c r="G502">
        <v>58.7</v>
      </c>
      <c r="H502">
        <v>0.88600000000000001</v>
      </c>
      <c r="I502">
        <v>0.65</v>
      </c>
      <c r="J502">
        <v>0.61899999999999999</v>
      </c>
      <c r="K502">
        <v>0.746</v>
      </c>
      <c r="L502">
        <v>0.28199999999999997</v>
      </c>
      <c r="M502">
        <f>VLOOKUP(aggregated!A502,'2017'!A:C,3,0)</f>
        <v>4.5450000762939498</v>
      </c>
    </row>
    <row r="503" spans="1:13" x14ac:dyDescent="0.2">
      <c r="A503" t="s">
        <v>121</v>
      </c>
      <c r="B503" t="s">
        <v>44</v>
      </c>
      <c r="C503">
        <v>2018</v>
      </c>
      <c r="D503">
        <v>4.4109999999999996</v>
      </c>
      <c r="E503">
        <v>8.5229999999999997</v>
      </c>
      <c r="F503">
        <v>0.77400000000000002</v>
      </c>
      <c r="G503">
        <v>59</v>
      </c>
      <c r="H503">
        <v>0.90600000000000003</v>
      </c>
      <c r="I503">
        <v>0.49</v>
      </c>
      <c r="J503">
        <v>0.64700000000000002</v>
      </c>
      <c r="K503">
        <v>0.77700000000000002</v>
      </c>
      <c r="L503">
        <v>0.3</v>
      </c>
      <c r="M503">
        <f>VLOOKUP(A503,'2018'!B:C,2,0)</f>
        <v>4.3079999999999998</v>
      </c>
    </row>
    <row r="504" spans="1:13" x14ac:dyDescent="0.2">
      <c r="A504" t="s">
        <v>121</v>
      </c>
      <c r="B504" t="s">
        <v>44</v>
      </c>
      <c r="C504">
        <v>2019</v>
      </c>
      <c r="D504">
        <v>4.4340000000000002</v>
      </c>
      <c r="E504">
        <v>8.5449999999999999</v>
      </c>
      <c r="F504">
        <v>0.76300000000000001</v>
      </c>
      <c r="G504">
        <v>59.3</v>
      </c>
      <c r="H504">
        <v>0.89900000000000002</v>
      </c>
      <c r="I504">
        <v>0.56100000000000005</v>
      </c>
      <c r="J504">
        <v>0.68200000000000005</v>
      </c>
      <c r="K504">
        <v>0.755</v>
      </c>
      <c r="L504">
        <v>0.28599999999999998</v>
      </c>
      <c r="M504">
        <f>VLOOKUP(A504,'2019'!B:C,2,0)</f>
        <v>4.3600000000000003</v>
      </c>
    </row>
    <row r="505" spans="1:13" x14ac:dyDescent="0.2">
      <c r="A505" t="s">
        <v>121</v>
      </c>
      <c r="B505" t="s">
        <v>44</v>
      </c>
      <c r="C505">
        <v>2020</v>
      </c>
      <c r="D505">
        <v>4.431</v>
      </c>
      <c r="E505">
        <v>8.5540000000000003</v>
      </c>
      <c r="F505">
        <v>0.79600000000000004</v>
      </c>
      <c r="G505">
        <v>59.6</v>
      </c>
      <c r="H505">
        <v>0.82499999999999996</v>
      </c>
      <c r="I505">
        <v>0.47</v>
      </c>
      <c r="J505">
        <v>0.64700000000000002</v>
      </c>
      <c r="K505">
        <v>0.8</v>
      </c>
      <c r="L505">
        <v>0.28899999999999998</v>
      </c>
    </row>
    <row r="506" spans="1:13" x14ac:dyDescent="0.2">
      <c r="A506" t="s">
        <v>122</v>
      </c>
      <c r="B506" t="s">
        <v>34</v>
      </c>
      <c r="C506">
        <v>2017</v>
      </c>
      <c r="D506">
        <v>4.4409999999999998</v>
      </c>
      <c r="E506">
        <v>9.2149999999999999</v>
      </c>
      <c r="F506">
        <v>0.82799999999999996</v>
      </c>
      <c r="G506">
        <v>56.2</v>
      </c>
      <c r="H506">
        <v>0.81</v>
      </c>
      <c r="I506">
        <v>-0.19</v>
      </c>
      <c r="J506">
        <v>0.83099999999999996</v>
      </c>
      <c r="K506">
        <v>0.72099999999999997</v>
      </c>
      <c r="L506">
        <v>0.27700000000000002</v>
      </c>
      <c r="M506">
        <f>VLOOKUP(aggregated!A506,'2017'!A:C,3,0)</f>
        <v>4.5739998817443803</v>
      </c>
    </row>
    <row r="507" spans="1:13" x14ac:dyDescent="0.2">
      <c r="A507" t="s">
        <v>122</v>
      </c>
      <c r="B507" t="s">
        <v>34</v>
      </c>
      <c r="C507">
        <v>2018</v>
      </c>
      <c r="D507">
        <v>4.8339999999999996</v>
      </c>
      <c r="E507">
        <v>9.2040000000000006</v>
      </c>
      <c r="F507">
        <v>0.86399999999999999</v>
      </c>
      <c r="G507">
        <v>56.5</v>
      </c>
      <c r="H507">
        <v>0.754</v>
      </c>
      <c r="I507">
        <v>-0.16900000000000001</v>
      </c>
      <c r="J507">
        <v>0.84599999999999997</v>
      </c>
      <c r="K507">
        <v>0.73899999999999999</v>
      </c>
      <c r="L507">
        <v>0.24</v>
      </c>
      <c r="M507">
        <f>VLOOKUP(A507,'2018'!B:C,2,0)</f>
        <v>4.4409999999999998</v>
      </c>
    </row>
    <row r="508" spans="1:13" x14ac:dyDescent="0.2">
      <c r="A508" t="s">
        <v>122</v>
      </c>
      <c r="B508" t="s">
        <v>34</v>
      </c>
      <c r="C508">
        <v>2019</v>
      </c>
      <c r="D508">
        <v>4.4359999999999999</v>
      </c>
      <c r="E508">
        <v>9.173</v>
      </c>
      <c r="F508">
        <v>0.84499999999999997</v>
      </c>
      <c r="G508">
        <v>56.8</v>
      </c>
      <c r="H508">
        <v>0.73899999999999999</v>
      </c>
      <c r="I508">
        <v>-0.17399999999999999</v>
      </c>
      <c r="J508">
        <v>0.879</v>
      </c>
      <c r="K508">
        <v>0.67200000000000004</v>
      </c>
      <c r="L508">
        <v>0.25600000000000001</v>
      </c>
      <c r="M508">
        <f>VLOOKUP(A508,'2019'!B:C,2,0)</f>
        <v>4.6390000000000002</v>
      </c>
    </row>
    <row r="509" spans="1:13" x14ac:dyDescent="0.2">
      <c r="A509" t="s">
        <v>122</v>
      </c>
      <c r="B509" t="s">
        <v>34</v>
      </c>
      <c r="C509">
        <v>2020</v>
      </c>
      <c r="D509">
        <v>4.4509999999999996</v>
      </c>
      <c r="E509">
        <v>9.1039999999999992</v>
      </c>
      <c r="F509">
        <v>0.74099999999999999</v>
      </c>
      <c r="G509">
        <v>57.1</v>
      </c>
      <c r="H509">
        <v>0.66600000000000004</v>
      </c>
      <c r="I509">
        <v>-0.104</v>
      </c>
      <c r="J509">
        <v>0.81</v>
      </c>
      <c r="K509">
        <v>0.64800000000000002</v>
      </c>
      <c r="L509">
        <v>0.248</v>
      </c>
    </row>
    <row r="510" spans="1:13" x14ac:dyDescent="0.2">
      <c r="A510" t="s">
        <v>123</v>
      </c>
      <c r="B510" t="s">
        <v>13</v>
      </c>
      <c r="C510">
        <v>2015</v>
      </c>
      <c r="D510">
        <v>4.8120000000000003</v>
      </c>
      <c r="E510">
        <v>7.976</v>
      </c>
      <c r="F510">
        <v>0.748</v>
      </c>
      <c r="G510">
        <v>60.2</v>
      </c>
      <c r="H510">
        <v>0.76300000000000001</v>
      </c>
      <c r="I510">
        <v>0.22700000000000001</v>
      </c>
      <c r="J510">
        <v>0.82399999999999995</v>
      </c>
      <c r="K510">
        <v>0.54300000000000004</v>
      </c>
      <c r="L510">
        <v>0.35799999999999998</v>
      </c>
      <c r="M510">
        <f>VLOOKUP(A510,'2015'!A:D,4,0)</f>
        <v>4.5140000000000002</v>
      </c>
    </row>
    <row r="511" spans="1:13" x14ac:dyDescent="0.2">
      <c r="A511" t="s">
        <v>123</v>
      </c>
      <c r="B511" t="s">
        <v>13</v>
      </c>
      <c r="C511">
        <v>2016</v>
      </c>
      <c r="D511">
        <v>5.0999999999999996</v>
      </c>
      <c r="E511">
        <v>7.9729999999999999</v>
      </c>
      <c r="F511">
        <v>0.83699999999999997</v>
      </c>
      <c r="G511">
        <v>61.3</v>
      </c>
      <c r="H511">
        <v>0.83899999999999997</v>
      </c>
      <c r="I511">
        <v>0.16800000000000001</v>
      </c>
      <c r="J511">
        <v>0.81699999999999995</v>
      </c>
      <c r="K511">
        <v>0.627</v>
      </c>
      <c r="L511">
        <v>0.37</v>
      </c>
      <c r="M511">
        <f>VLOOKUP(A511,'2016'!A:D,4,FALSE)</f>
        <v>4.7930000000000001</v>
      </c>
    </row>
    <row r="512" spans="1:13" x14ac:dyDescent="0.2">
      <c r="A512" t="s">
        <v>123</v>
      </c>
      <c r="B512" t="s">
        <v>13</v>
      </c>
      <c r="C512">
        <v>2017</v>
      </c>
      <c r="D512">
        <v>4.7370000000000001</v>
      </c>
      <c r="E512">
        <v>8.0389999999999997</v>
      </c>
      <c r="F512">
        <v>0.81599999999999995</v>
      </c>
      <c r="G512">
        <v>62.4</v>
      </c>
      <c r="H512">
        <v>0.84499999999999997</v>
      </c>
      <c r="I512">
        <v>0.13400000000000001</v>
      </c>
      <c r="J512">
        <v>0.77</v>
      </c>
      <c r="K512">
        <v>0.57099999999999995</v>
      </c>
      <c r="L512">
        <v>0.376</v>
      </c>
      <c r="M512">
        <f>VLOOKUP(aggregated!A512,'2017'!A:C,3,0)</f>
        <v>4.9619998931884801</v>
      </c>
    </row>
    <row r="513" spans="1:13" x14ac:dyDescent="0.2">
      <c r="A513" t="s">
        <v>123</v>
      </c>
      <c r="B513" t="s">
        <v>13</v>
      </c>
      <c r="C513">
        <v>2018</v>
      </c>
      <c r="D513">
        <v>4.91</v>
      </c>
      <c r="E513">
        <v>8.0869999999999997</v>
      </c>
      <c r="F513">
        <v>0.76800000000000002</v>
      </c>
      <c r="G513">
        <v>63.5</v>
      </c>
      <c r="H513">
        <v>0.77</v>
      </c>
      <c r="I513">
        <v>0.122</v>
      </c>
      <c r="J513">
        <v>0.74199999999999999</v>
      </c>
      <c r="K513">
        <v>0.53700000000000003</v>
      </c>
      <c r="L513">
        <v>0.38700000000000001</v>
      </c>
      <c r="M513">
        <f>VLOOKUP(A513,'2018'!B:C,2,0)</f>
        <v>4.88</v>
      </c>
    </row>
    <row r="514" spans="1:13" x14ac:dyDescent="0.2">
      <c r="A514" t="s">
        <v>123</v>
      </c>
      <c r="B514" t="s">
        <v>13</v>
      </c>
      <c r="C514">
        <v>2019</v>
      </c>
      <c r="D514">
        <v>5.4489999999999998</v>
      </c>
      <c r="E514">
        <v>8.1359999999999992</v>
      </c>
      <c r="F514">
        <v>0.77200000000000002</v>
      </c>
      <c r="G514">
        <v>64.599999999999994</v>
      </c>
      <c r="H514">
        <v>0.79</v>
      </c>
      <c r="I514">
        <v>0.16700000000000001</v>
      </c>
      <c r="J514">
        <v>0.71199999999999997</v>
      </c>
      <c r="K514">
        <v>0.53600000000000003</v>
      </c>
      <c r="L514">
        <v>0.35699999999999998</v>
      </c>
      <c r="M514">
        <f>VLOOKUP(A514,'2019'!B:C,2,0)</f>
        <v>4.9130000000000003</v>
      </c>
    </row>
    <row r="515" spans="1:13" x14ac:dyDescent="0.2">
      <c r="A515" t="s">
        <v>124</v>
      </c>
      <c r="B515" t="s">
        <v>26</v>
      </c>
      <c r="C515">
        <v>2015</v>
      </c>
      <c r="D515">
        <v>7.3239999999999998</v>
      </c>
      <c r="E515">
        <v>10.882</v>
      </c>
      <c r="F515">
        <v>0.879</v>
      </c>
      <c r="G515">
        <v>72</v>
      </c>
      <c r="H515">
        <v>0.90400000000000003</v>
      </c>
      <c r="I515">
        <v>0.26100000000000001</v>
      </c>
      <c r="J515">
        <v>0.41199999999999998</v>
      </c>
      <c r="K515">
        <v>0.83399999999999996</v>
      </c>
      <c r="L515">
        <v>0.20200000000000001</v>
      </c>
      <c r="M515">
        <f>VLOOKUP(A515,'2015'!A:D,4,0)</f>
        <v>7.3780000000000001</v>
      </c>
    </row>
    <row r="516" spans="1:13" x14ac:dyDescent="0.2">
      <c r="A516" t="s">
        <v>124</v>
      </c>
      <c r="B516" t="s">
        <v>26</v>
      </c>
      <c r="C516">
        <v>2016</v>
      </c>
      <c r="D516">
        <v>7.5410000000000004</v>
      </c>
      <c r="E516">
        <v>10.898999999999999</v>
      </c>
      <c r="F516">
        <v>0.92600000000000005</v>
      </c>
      <c r="G516">
        <v>72.099999999999994</v>
      </c>
      <c r="H516">
        <v>0.90700000000000003</v>
      </c>
      <c r="I516">
        <v>0.23899999999999999</v>
      </c>
      <c r="J516">
        <v>0.433</v>
      </c>
      <c r="K516">
        <v>0.83799999999999997</v>
      </c>
      <c r="L516">
        <v>0.215</v>
      </c>
      <c r="M516">
        <f>VLOOKUP(A516,'2016'!A:D,4,FALSE)</f>
        <v>7.3390000000000004</v>
      </c>
    </row>
    <row r="517" spans="1:13" x14ac:dyDescent="0.2">
      <c r="A517" t="s">
        <v>124</v>
      </c>
      <c r="B517" t="s">
        <v>26</v>
      </c>
      <c r="C517">
        <v>2017</v>
      </c>
      <c r="D517">
        <v>7.4589999999999996</v>
      </c>
      <c r="E517">
        <v>10.920999999999999</v>
      </c>
      <c r="F517">
        <v>0.93700000000000006</v>
      </c>
      <c r="G517">
        <v>72.2</v>
      </c>
      <c r="H517">
        <v>0.92</v>
      </c>
      <c r="I517">
        <v>0.25</v>
      </c>
      <c r="J517">
        <v>0.36299999999999999</v>
      </c>
      <c r="K517">
        <v>0.85199999999999998</v>
      </c>
      <c r="L517">
        <v>0.185</v>
      </c>
      <c r="M517">
        <f>VLOOKUP(aggregated!A517,'2017'!A:C,3,0)</f>
        <v>7.3769998550415004</v>
      </c>
    </row>
    <row r="518" spans="1:13" x14ac:dyDescent="0.2">
      <c r="A518" t="s">
        <v>124</v>
      </c>
      <c r="B518" t="s">
        <v>26</v>
      </c>
      <c r="C518">
        <v>2018</v>
      </c>
      <c r="D518">
        <v>7.4630000000000001</v>
      </c>
      <c r="E518">
        <v>10.941000000000001</v>
      </c>
      <c r="F518">
        <v>0.93899999999999995</v>
      </c>
      <c r="G518">
        <v>72.3</v>
      </c>
      <c r="H518">
        <v>0.92</v>
      </c>
      <c r="I518">
        <v>0.161</v>
      </c>
      <c r="J518">
        <v>0.371</v>
      </c>
      <c r="K518">
        <v>0.86199999999999999</v>
      </c>
      <c r="L518">
        <v>0.20499999999999999</v>
      </c>
      <c r="M518">
        <f>VLOOKUP(A518,'2018'!B:C,2,0)</f>
        <v>7.4409999999999998</v>
      </c>
    </row>
    <row r="519" spans="1:13" x14ac:dyDescent="0.2">
      <c r="A519" t="s">
        <v>124</v>
      </c>
      <c r="B519" t="s">
        <v>26</v>
      </c>
      <c r="C519">
        <v>2019</v>
      </c>
      <c r="D519">
        <v>7.4249999999999998</v>
      </c>
      <c r="E519">
        <v>10.952999999999999</v>
      </c>
      <c r="F519">
        <v>0.94099999999999995</v>
      </c>
      <c r="G519">
        <v>72.400000000000006</v>
      </c>
      <c r="H519">
        <v>0.88600000000000001</v>
      </c>
      <c r="I519">
        <v>0.21299999999999999</v>
      </c>
      <c r="J519">
        <v>0.36</v>
      </c>
      <c r="K519">
        <v>0.83799999999999997</v>
      </c>
      <c r="L519">
        <v>0.23100000000000001</v>
      </c>
      <c r="M519">
        <f>VLOOKUP(A519,'2019'!B:C,2,0)</f>
        <v>7.4880000000000004</v>
      </c>
    </row>
    <row r="520" spans="1:13" x14ac:dyDescent="0.2">
      <c r="A520" t="s">
        <v>124</v>
      </c>
      <c r="B520" t="s">
        <v>26</v>
      </c>
      <c r="C520">
        <v>2020</v>
      </c>
      <c r="D520">
        <v>7.5039999999999996</v>
      </c>
      <c r="E520">
        <v>10.901</v>
      </c>
      <c r="F520">
        <v>0.94399999999999995</v>
      </c>
      <c r="G520">
        <v>72.5</v>
      </c>
      <c r="H520">
        <v>0.93500000000000005</v>
      </c>
      <c r="I520">
        <v>0.151</v>
      </c>
      <c r="J520">
        <v>0.28100000000000003</v>
      </c>
      <c r="K520">
        <v>0.78400000000000003</v>
      </c>
      <c r="L520">
        <v>0.247</v>
      </c>
    </row>
    <row r="521" spans="1:13" x14ac:dyDescent="0.2">
      <c r="A521" t="s">
        <v>125</v>
      </c>
      <c r="B521" t="s">
        <v>24</v>
      </c>
      <c r="C521">
        <v>2015</v>
      </c>
      <c r="D521">
        <v>7.4180000000000001</v>
      </c>
      <c r="E521">
        <v>10.608000000000001</v>
      </c>
      <c r="F521">
        <v>0.98699999999999999</v>
      </c>
      <c r="G521">
        <v>72.599999999999994</v>
      </c>
      <c r="H521">
        <v>0.94199999999999995</v>
      </c>
      <c r="I521">
        <v>0.32900000000000001</v>
      </c>
      <c r="J521">
        <v>0.186</v>
      </c>
      <c r="K521">
        <v>0.83399999999999996</v>
      </c>
      <c r="L521">
        <v>0.16</v>
      </c>
      <c r="M521">
        <f>VLOOKUP(A521,'2015'!A:D,4,0)</f>
        <v>7.2859999999999996</v>
      </c>
    </row>
    <row r="522" spans="1:13" x14ac:dyDescent="0.2">
      <c r="A522" t="s">
        <v>125</v>
      </c>
      <c r="B522" t="s">
        <v>24</v>
      </c>
      <c r="C522">
        <v>2016</v>
      </c>
      <c r="D522">
        <v>7.226</v>
      </c>
      <c r="E522">
        <v>10.622999999999999</v>
      </c>
      <c r="F522">
        <v>0.93700000000000006</v>
      </c>
      <c r="G522">
        <v>72.8</v>
      </c>
      <c r="H522">
        <v>0.92700000000000005</v>
      </c>
      <c r="I522">
        <v>0.26600000000000001</v>
      </c>
      <c r="J522">
        <v>0.27800000000000002</v>
      </c>
      <c r="K522">
        <v>0.83299999999999996</v>
      </c>
      <c r="L522">
        <v>0.20699999999999999</v>
      </c>
      <c r="M522">
        <f>VLOOKUP(A522,'2016'!A:D,4,FALSE)</f>
        <v>7.3339999999999996</v>
      </c>
    </row>
    <row r="523" spans="1:13" x14ac:dyDescent="0.2">
      <c r="A523" t="s">
        <v>125</v>
      </c>
      <c r="B523" t="s">
        <v>24</v>
      </c>
      <c r="C523">
        <v>2017</v>
      </c>
      <c r="D523">
        <v>7.327</v>
      </c>
      <c r="E523">
        <v>10.632999999999999</v>
      </c>
      <c r="F523">
        <v>0.95499999999999996</v>
      </c>
      <c r="G523">
        <v>73</v>
      </c>
      <c r="H523">
        <v>0.94199999999999995</v>
      </c>
      <c r="I523">
        <v>0.29399999999999998</v>
      </c>
      <c r="J523">
        <v>0.222</v>
      </c>
      <c r="K523">
        <v>0.81699999999999995</v>
      </c>
      <c r="L523">
        <v>0.17199999999999999</v>
      </c>
      <c r="M523">
        <f>VLOOKUP(aggregated!A523,'2017'!A:C,3,0)</f>
        <v>7.3140001296997097</v>
      </c>
    </row>
    <row r="524" spans="1:13" x14ac:dyDescent="0.2">
      <c r="A524" t="s">
        <v>125</v>
      </c>
      <c r="B524" t="s">
        <v>24</v>
      </c>
      <c r="C524">
        <v>2018</v>
      </c>
      <c r="D524">
        <v>7.37</v>
      </c>
      <c r="E524">
        <v>10.66</v>
      </c>
      <c r="F524">
        <v>0.95399999999999996</v>
      </c>
      <c r="G524">
        <v>73.2</v>
      </c>
      <c r="H524">
        <v>0.94899999999999995</v>
      </c>
      <c r="I524">
        <v>0.12</v>
      </c>
      <c r="J524">
        <v>0.20699999999999999</v>
      </c>
      <c r="K524">
        <v>0.84499999999999997</v>
      </c>
      <c r="L524">
        <v>0.16800000000000001</v>
      </c>
      <c r="M524">
        <f>VLOOKUP(A524,'2018'!B:C,2,0)</f>
        <v>7.3239999999999998</v>
      </c>
    </row>
    <row r="525" spans="1:13" x14ac:dyDescent="0.2">
      <c r="A525" t="s">
        <v>125</v>
      </c>
      <c r="B525" t="s">
        <v>24</v>
      </c>
      <c r="C525">
        <v>2019</v>
      </c>
      <c r="D525">
        <v>7.2050000000000001</v>
      </c>
      <c r="E525">
        <v>10.666</v>
      </c>
      <c r="F525">
        <v>0.93899999999999995</v>
      </c>
      <c r="G525">
        <v>73.400000000000006</v>
      </c>
      <c r="H525">
        <v>0.91200000000000003</v>
      </c>
      <c r="I525">
        <v>0.157</v>
      </c>
      <c r="J525">
        <v>0.23400000000000001</v>
      </c>
      <c r="K525">
        <v>0.81599999999999995</v>
      </c>
      <c r="L525">
        <v>0.191</v>
      </c>
      <c r="M525">
        <f>VLOOKUP(A525,'2019'!B:C,2,0)</f>
        <v>7.3070000000000004</v>
      </c>
    </row>
    <row r="526" spans="1:13" x14ac:dyDescent="0.2">
      <c r="A526" t="s">
        <v>125</v>
      </c>
      <c r="B526" t="s">
        <v>24</v>
      </c>
      <c r="C526">
        <v>2020</v>
      </c>
      <c r="D526">
        <v>7.2569999999999997</v>
      </c>
      <c r="E526">
        <v>10.6</v>
      </c>
      <c r="F526">
        <v>0.95199999999999996</v>
      </c>
      <c r="G526">
        <v>73.599999999999994</v>
      </c>
      <c r="H526">
        <v>0.91800000000000004</v>
      </c>
      <c r="I526">
        <v>0.125</v>
      </c>
      <c r="J526">
        <v>0.28299999999999997</v>
      </c>
      <c r="K526">
        <v>0.84899999999999998</v>
      </c>
      <c r="L526">
        <v>0.20899999999999999</v>
      </c>
    </row>
    <row r="527" spans="1:13" x14ac:dyDescent="0.2">
      <c r="A527" t="s">
        <v>126</v>
      </c>
      <c r="B527" t="s">
        <v>20</v>
      </c>
      <c r="C527">
        <v>2015</v>
      </c>
      <c r="D527">
        <v>5.9240000000000004</v>
      </c>
      <c r="E527">
        <v>8.6359999999999992</v>
      </c>
      <c r="F527">
        <v>0.82699999999999996</v>
      </c>
      <c r="G527">
        <v>66.599999999999994</v>
      </c>
      <c r="H527">
        <v>0.80900000000000005</v>
      </c>
      <c r="I527">
        <v>7.6999999999999999E-2</v>
      </c>
      <c r="J527">
        <v>0.72799999999999998</v>
      </c>
      <c r="K527">
        <v>0.79700000000000004</v>
      </c>
      <c r="L527">
        <v>0.34599999999999997</v>
      </c>
      <c r="M527">
        <f>VLOOKUP(A527,'2015'!A:D,4,0)</f>
        <v>5.8280000000000003</v>
      </c>
    </row>
    <row r="528" spans="1:13" x14ac:dyDescent="0.2">
      <c r="A528" t="s">
        <v>126</v>
      </c>
      <c r="B528" t="s">
        <v>20</v>
      </c>
      <c r="C528">
        <v>2016</v>
      </c>
      <c r="D528">
        <v>6.0129999999999999</v>
      </c>
      <c r="E528">
        <v>8.6679999999999993</v>
      </c>
      <c r="F528">
        <v>0.85299999999999998</v>
      </c>
      <c r="G528">
        <v>66.900000000000006</v>
      </c>
      <c r="H528">
        <v>0.71699999999999997</v>
      </c>
      <c r="I528">
        <v>3.9E-2</v>
      </c>
      <c r="J528">
        <v>0.73099999999999998</v>
      </c>
      <c r="K528">
        <v>0.80500000000000005</v>
      </c>
      <c r="L528">
        <v>0.38</v>
      </c>
      <c r="M528">
        <f>VLOOKUP(A528,'2016'!A:D,4,FALSE)</f>
        <v>5.992</v>
      </c>
    </row>
    <row r="529" spans="1:13" x14ac:dyDescent="0.2">
      <c r="A529" t="s">
        <v>126</v>
      </c>
      <c r="B529" t="s">
        <v>20</v>
      </c>
      <c r="C529">
        <v>2017</v>
      </c>
      <c r="D529">
        <v>6.476</v>
      </c>
      <c r="E529">
        <v>8.6999999999999993</v>
      </c>
      <c r="F529">
        <v>0.83799999999999997</v>
      </c>
      <c r="G529">
        <v>67.2</v>
      </c>
      <c r="H529">
        <v>0.92200000000000004</v>
      </c>
      <c r="I529">
        <v>0.01</v>
      </c>
      <c r="J529">
        <v>0.67300000000000004</v>
      </c>
      <c r="K529">
        <v>0.85</v>
      </c>
      <c r="L529">
        <v>0.308</v>
      </c>
      <c r="M529">
        <f>VLOOKUP(aggregated!A529,'2017'!A:C,3,0)</f>
        <v>6.0710000991821298</v>
      </c>
    </row>
    <row r="530" spans="1:13" x14ac:dyDescent="0.2">
      <c r="A530" t="s">
        <v>126</v>
      </c>
      <c r="B530" t="s">
        <v>20</v>
      </c>
      <c r="C530">
        <v>2018</v>
      </c>
      <c r="D530">
        <v>5.819</v>
      </c>
      <c r="E530">
        <v>8.6470000000000002</v>
      </c>
      <c r="F530">
        <v>0.85399999999999998</v>
      </c>
      <c r="G530">
        <v>67.5</v>
      </c>
      <c r="H530">
        <v>0.79700000000000004</v>
      </c>
      <c r="I530">
        <v>8.9999999999999993E-3</v>
      </c>
      <c r="J530">
        <v>0.71299999999999997</v>
      </c>
      <c r="K530">
        <v>0.79300000000000004</v>
      </c>
      <c r="L530">
        <v>0.40799999999999997</v>
      </c>
      <c r="M530">
        <f>VLOOKUP(A530,'2018'!B:C,2,0)</f>
        <v>6.141</v>
      </c>
    </row>
    <row r="531" spans="1:13" x14ac:dyDescent="0.2">
      <c r="A531" t="s">
        <v>126</v>
      </c>
      <c r="B531" t="s">
        <v>20</v>
      </c>
      <c r="C531">
        <v>2019</v>
      </c>
      <c r="D531">
        <v>6.1130000000000004</v>
      </c>
      <c r="E531">
        <v>8.5950000000000006</v>
      </c>
      <c r="F531">
        <v>0.874</v>
      </c>
      <c r="G531">
        <v>67.8</v>
      </c>
      <c r="H531">
        <v>0.88300000000000001</v>
      </c>
      <c r="I531">
        <v>2.9000000000000001E-2</v>
      </c>
      <c r="J531">
        <v>0.622</v>
      </c>
      <c r="K531">
        <v>0.83499999999999996</v>
      </c>
      <c r="L531">
        <v>0.33700000000000002</v>
      </c>
      <c r="M531">
        <f>VLOOKUP(A531,'2019'!B:C,2,0)</f>
        <v>6.1050000000000004</v>
      </c>
    </row>
    <row r="532" spans="1:13" x14ac:dyDescent="0.2">
      <c r="A532" t="s">
        <v>127</v>
      </c>
      <c r="B532" t="s">
        <v>34</v>
      </c>
      <c r="C532">
        <v>2015</v>
      </c>
      <c r="D532">
        <v>3.6709999999999998</v>
      </c>
      <c r="E532">
        <v>7.03</v>
      </c>
      <c r="F532">
        <v>0.71299999999999997</v>
      </c>
      <c r="G532">
        <v>52</v>
      </c>
      <c r="H532">
        <v>0.72799999999999998</v>
      </c>
      <c r="I532">
        <v>-3.2000000000000001E-2</v>
      </c>
      <c r="J532">
        <v>0.70299999999999996</v>
      </c>
      <c r="K532">
        <v>0.68200000000000005</v>
      </c>
      <c r="L532">
        <v>0.218</v>
      </c>
      <c r="M532">
        <f>VLOOKUP(A532,'2015'!A:D,4,0)</f>
        <v>3.8450000000000002</v>
      </c>
    </row>
    <row r="533" spans="1:13" x14ac:dyDescent="0.2">
      <c r="A533" t="s">
        <v>127</v>
      </c>
      <c r="B533" t="s">
        <v>34</v>
      </c>
      <c r="C533">
        <v>2016</v>
      </c>
      <c r="D533">
        <v>4.2350000000000003</v>
      </c>
      <c r="E533">
        <v>7.0469999999999997</v>
      </c>
      <c r="F533">
        <v>0.68300000000000005</v>
      </c>
      <c r="G533">
        <v>52.5</v>
      </c>
      <c r="H533">
        <v>0.70199999999999996</v>
      </c>
      <c r="I533">
        <v>-1.6E-2</v>
      </c>
      <c r="J533">
        <v>0.81399999999999995</v>
      </c>
      <c r="K533">
        <v>0.67500000000000004</v>
      </c>
      <c r="L533">
        <v>0.32500000000000001</v>
      </c>
      <c r="M533">
        <f>VLOOKUP(A533,'2016'!A:D,4,FALSE)</f>
        <v>3.8559999999999999</v>
      </c>
    </row>
    <row r="534" spans="1:13" x14ac:dyDescent="0.2">
      <c r="A534" t="s">
        <v>127</v>
      </c>
      <c r="B534" t="s">
        <v>34</v>
      </c>
      <c r="C534">
        <v>2017</v>
      </c>
      <c r="D534">
        <v>4.6159999999999997</v>
      </c>
      <c r="E534">
        <v>7.0579999999999998</v>
      </c>
      <c r="F534">
        <v>0.58199999999999996</v>
      </c>
      <c r="G534">
        <v>53</v>
      </c>
      <c r="H534">
        <v>0.68400000000000005</v>
      </c>
      <c r="I534">
        <v>-0.03</v>
      </c>
      <c r="J534">
        <v>0.77800000000000002</v>
      </c>
      <c r="K534">
        <v>0.73099999999999998</v>
      </c>
      <c r="L534">
        <v>0.42699999999999999</v>
      </c>
      <c r="M534">
        <f>VLOOKUP(aggregated!A534,'2017'!A:C,3,0)</f>
        <v>4.0279998779296902</v>
      </c>
    </row>
    <row r="535" spans="1:13" x14ac:dyDescent="0.2">
      <c r="A535" t="s">
        <v>127</v>
      </c>
      <c r="B535" t="s">
        <v>34</v>
      </c>
      <c r="C535">
        <v>2018</v>
      </c>
      <c r="D535">
        <v>5.1639999999999997</v>
      </c>
      <c r="E535">
        <v>7.0869999999999997</v>
      </c>
      <c r="F535">
        <v>0.61199999999999999</v>
      </c>
      <c r="G535">
        <v>53.5</v>
      </c>
      <c r="H535">
        <v>0.79100000000000004</v>
      </c>
      <c r="I535">
        <v>8.9999999999999993E-3</v>
      </c>
      <c r="J535">
        <v>0.63700000000000001</v>
      </c>
      <c r="K535">
        <v>0.77100000000000002</v>
      </c>
      <c r="L535">
        <v>0.503</v>
      </c>
      <c r="M535">
        <f>VLOOKUP(A535,'2018'!B:C,2,0)</f>
        <v>4.1660000000000004</v>
      </c>
    </row>
    <row r="536" spans="1:13" x14ac:dyDescent="0.2">
      <c r="A536" t="s">
        <v>127</v>
      </c>
      <c r="B536" t="s">
        <v>34</v>
      </c>
      <c r="C536">
        <v>2019</v>
      </c>
      <c r="D536">
        <v>5.0039999999999996</v>
      </c>
      <c r="E536">
        <v>7.1059999999999999</v>
      </c>
      <c r="F536">
        <v>0.67700000000000005</v>
      </c>
      <c r="G536">
        <v>54</v>
      </c>
      <c r="H536">
        <v>0.83099999999999996</v>
      </c>
      <c r="I536">
        <v>2.5999999999999999E-2</v>
      </c>
      <c r="J536">
        <v>0.72899999999999998</v>
      </c>
      <c r="K536">
        <v>0.81599999999999995</v>
      </c>
      <c r="L536">
        <v>0.30399999999999999</v>
      </c>
      <c r="M536">
        <f>VLOOKUP(A536,'2019'!B:C,2,0)</f>
        <v>4.6280000000000001</v>
      </c>
    </row>
    <row r="537" spans="1:13" x14ac:dyDescent="0.2">
      <c r="A537" t="s">
        <v>128</v>
      </c>
      <c r="B537" t="s">
        <v>34</v>
      </c>
      <c r="C537">
        <v>2015</v>
      </c>
      <c r="D537">
        <v>4.9329999999999998</v>
      </c>
      <c r="E537">
        <v>8.6150000000000002</v>
      </c>
      <c r="F537">
        <v>0.81200000000000006</v>
      </c>
      <c r="G537">
        <v>48.5</v>
      </c>
      <c r="H537">
        <v>0.68</v>
      </c>
      <c r="I537">
        <v>-3.5000000000000003E-2</v>
      </c>
      <c r="J537">
        <v>0.92600000000000005</v>
      </c>
      <c r="K537">
        <v>0.71699999999999997</v>
      </c>
      <c r="L537">
        <v>0.251</v>
      </c>
      <c r="M537">
        <f>VLOOKUP(A537,'2015'!A:D,4,0)</f>
        <v>5.2679999999999998</v>
      </c>
    </row>
    <row r="538" spans="1:13" x14ac:dyDescent="0.2">
      <c r="A538" t="s">
        <v>128</v>
      </c>
      <c r="B538" t="s">
        <v>34</v>
      </c>
      <c r="C538">
        <v>2016</v>
      </c>
      <c r="D538">
        <v>5.22</v>
      </c>
      <c r="E538">
        <v>8.5730000000000004</v>
      </c>
      <c r="F538">
        <v>0.80500000000000005</v>
      </c>
      <c r="G538">
        <v>48.9</v>
      </c>
      <c r="H538">
        <v>0.79800000000000004</v>
      </c>
      <c r="I538">
        <v>4.2999999999999997E-2</v>
      </c>
      <c r="J538">
        <v>0.90500000000000003</v>
      </c>
      <c r="K538">
        <v>0.73199999999999998</v>
      </c>
      <c r="L538">
        <v>0.252</v>
      </c>
      <c r="M538">
        <f>VLOOKUP(A538,'2016'!A:D,4,FALSE)</f>
        <v>4.875</v>
      </c>
    </row>
    <row r="539" spans="1:13" x14ac:dyDescent="0.2">
      <c r="A539" t="s">
        <v>128</v>
      </c>
      <c r="B539" t="s">
        <v>34</v>
      </c>
      <c r="C539">
        <v>2017</v>
      </c>
      <c r="D539">
        <v>5.3220000000000001</v>
      </c>
      <c r="E539">
        <v>8.5549999999999997</v>
      </c>
      <c r="F539">
        <v>0.73299999999999998</v>
      </c>
      <c r="G539">
        <v>49.3</v>
      </c>
      <c r="H539">
        <v>0.82599999999999996</v>
      </c>
      <c r="I539">
        <v>0.124</v>
      </c>
      <c r="J539">
        <v>0.83499999999999996</v>
      </c>
      <c r="K539">
        <v>0.72499999999999998</v>
      </c>
      <c r="L539">
        <v>0.23599999999999999</v>
      </c>
      <c r="M539">
        <f>VLOOKUP(aggregated!A539,'2017'!A:C,3,0)</f>
        <v>5.0739998817443803</v>
      </c>
    </row>
    <row r="540" spans="1:13" x14ac:dyDescent="0.2">
      <c r="A540" t="s">
        <v>128</v>
      </c>
      <c r="B540" t="s">
        <v>34</v>
      </c>
      <c r="C540">
        <v>2018</v>
      </c>
      <c r="D540">
        <v>5.2519999999999998</v>
      </c>
      <c r="E540">
        <v>8.548</v>
      </c>
      <c r="F540">
        <v>0.74099999999999999</v>
      </c>
      <c r="G540">
        <v>49.7</v>
      </c>
      <c r="H540">
        <v>0.79</v>
      </c>
      <c r="I540">
        <v>-0.01</v>
      </c>
      <c r="J540">
        <v>0.86599999999999999</v>
      </c>
      <c r="K540">
        <v>0.80500000000000005</v>
      </c>
      <c r="L540">
        <v>0.25600000000000001</v>
      </c>
      <c r="M540">
        <f>VLOOKUP(A540,'2018'!B:C,2,0)</f>
        <v>5.1550000000000002</v>
      </c>
    </row>
    <row r="541" spans="1:13" x14ac:dyDescent="0.2">
      <c r="A541" t="s">
        <v>128</v>
      </c>
      <c r="B541" t="s">
        <v>34</v>
      </c>
      <c r="C541">
        <v>2019</v>
      </c>
      <c r="D541">
        <v>4.3559999999999999</v>
      </c>
      <c r="E541">
        <v>8.5440000000000005</v>
      </c>
      <c r="F541">
        <v>0.73399999999999999</v>
      </c>
      <c r="G541">
        <v>50.1</v>
      </c>
      <c r="H541">
        <v>0.72899999999999998</v>
      </c>
      <c r="I541">
        <v>3.2000000000000001E-2</v>
      </c>
      <c r="J541">
        <v>0.873</v>
      </c>
      <c r="K541">
        <v>0.71499999999999997</v>
      </c>
      <c r="L541">
        <v>0.245</v>
      </c>
      <c r="M541">
        <f>VLOOKUP(A541,'2019'!B:C,2,0)</f>
        <v>5.2649999999999997</v>
      </c>
    </row>
    <row r="542" spans="1:13" x14ac:dyDescent="0.2">
      <c r="A542" t="s">
        <v>128</v>
      </c>
      <c r="B542" t="s">
        <v>34</v>
      </c>
      <c r="C542">
        <v>2020</v>
      </c>
      <c r="D542">
        <v>5.5030000000000001</v>
      </c>
      <c r="E542">
        <v>8.484</v>
      </c>
      <c r="F542">
        <v>0.73899999999999999</v>
      </c>
      <c r="G542">
        <v>50.5</v>
      </c>
      <c r="H542">
        <v>0.71299999999999997</v>
      </c>
      <c r="I542">
        <v>9.9000000000000005E-2</v>
      </c>
      <c r="J542">
        <v>0.91300000000000003</v>
      </c>
      <c r="K542">
        <v>0.74399999999999999</v>
      </c>
      <c r="L542">
        <v>0.316</v>
      </c>
    </row>
    <row r="543" spans="1:13" x14ac:dyDescent="0.2">
      <c r="A543" t="s">
        <v>129</v>
      </c>
      <c r="B543" t="s">
        <v>26</v>
      </c>
      <c r="C543">
        <v>2015</v>
      </c>
      <c r="D543">
        <v>5.843</v>
      </c>
      <c r="F543">
        <v>0.79100000000000004</v>
      </c>
      <c r="H543">
        <v>0.78500000000000003</v>
      </c>
      <c r="J543">
        <v>0.65900000000000003</v>
      </c>
      <c r="K543">
        <v>0.70199999999999996</v>
      </c>
      <c r="L543">
        <v>0.31900000000000001</v>
      </c>
      <c r="M543">
        <f>VLOOKUP(A543,'2015'!A:D,4,0)</f>
        <v>5.6950000000000003</v>
      </c>
    </row>
    <row r="544" spans="1:13" x14ac:dyDescent="0.2">
      <c r="A544" t="s">
        <v>129</v>
      </c>
      <c r="B544" t="s">
        <v>26</v>
      </c>
      <c r="C544">
        <v>2016</v>
      </c>
      <c r="D544">
        <v>5.827</v>
      </c>
      <c r="F544">
        <v>0.80800000000000005</v>
      </c>
      <c r="H544">
        <v>0.79600000000000004</v>
      </c>
      <c r="J544">
        <v>0.67</v>
      </c>
      <c r="K544">
        <v>0.64400000000000002</v>
      </c>
      <c r="L544">
        <v>0.34599999999999997</v>
      </c>
      <c r="M544">
        <f>VLOOKUP(A544,'2016'!A:D,4,FALSE)</f>
        <v>5.7709999999999999</v>
      </c>
    </row>
    <row r="545" spans="1:13" x14ac:dyDescent="0.2">
      <c r="A545" t="s">
        <v>129</v>
      </c>
      <c r="B545" t="s">
        <v>26</v>
      </c>
      <c r="C545">
        <v>2018</v>
      </c>
      <c r="D545">
        <v>5.6079999999999997</v>
      </c>
      <c r="F545">
        <v>0.83699999999999997</v>
      </c>
      <c r="H545">
        <v>0.79700000000000004</v>
      </c>
      <c r="J545">
        <v>0.61399999999999999</v>
      </c>
      <c r="K545">
        <v>0.48</v>
      </c>
      <c r="L545">
        <v>0.26200000000000001</v>
      </c>
    </row>
    <row r="546" spans="1:13" x14ac:dyDescent="0.2">
      <c r="A546" t="s">
        <v>129</v>
      </c>
      <c r="B546" t="s">
        <v>26</v>
      </c>
      <c r="C546">
        <v>2019</v>
      </c>
      <c r="D546">
        <v>5.4669999999999996</v>
      </c>
      <c r="F546">
        <v>0.80300000000000005</v>
      </c>
      <c r="H546">
        <v>0.79300000000000004</v>
      </c>
      <c r="J546">
        <v>0.64</v>
      </c>
      <c r="K546">
        <v>0.49399999999999999</v>
      </c>
      <c r="L546">
        <v>0.29599999999999999</v>
      </c>
    </row>
    <row r="547" spans="1:13" x14ac:dyDescent="0.2">
      <c r="A547" t="s">
        <v>130</v>
      </c>
      <c r="C547">
        <v>2015</v>
      </c>
      <c r="D547">
        <v>4.976</v>
      </c>
      <c r="E547">
        <v>9.6129999999999995</v>
      </c>
      <c r="F547">
        <v>0.76600000000000001</v>
      </c>
      <c r="G547">
        <v>65.144999999999996</v>
      </c>
      <c r="H547">
        <v>0.66</v>
      </c>
      <c r="I547">
        <v>-4.7E-2</v>
      </c>
      <c r="J547">
        <v>0.82399999999999995</v>
      </c>
      <c r="K547">
        <v>0.62</v>
      </c>
      <c r="L547">
        <v>0.29899999999999999</v>
      </c>
    </row>
    <row r="548" spans="1:13" x14ac:dyDescent="0.2">
      <c r="A548" t="s">
        <v>130</v>
      </c>
      <c r="C548">
        <v>2016</v>
      </c>
      <c r="D548">
        <v>5.3460000000000001</v>
      </c>
      <c r="E548">
        <v>9.64</v>
      </c>
      <c r="F548">
        <v>0.871</v>
      </c>
      <c r="G548">
        <v>65.224999999999994</v>
      </c>
      <c r="H548">
        <v>0.70599999999999996</v>
      </c>
      <c r="I548">
        <v>0.08</v>
      </c>
      <c r="J548">
        <v>0.87</v>
      </c>
      <c r="K548">
        <v>0.63900000000000001</v>
      </c>
      <c r="L548">
        <v>0.29199999999999998</v>
      </c>
    </row>
    <row r="549" spans="1:13" x14ac:dyDescent="0.2">
      <c r="A549" t="s">
        <v>130</v>
      </c>
      <c r="C549">
        <v>2017</v>
      </c>
      <c r="D549">
        <v>5.234</v>
      </c>
      <c r="E549">
        <v>9.65</v>
      </c>
      <c r="F549">
        <v>0.8</v>
      </c>
      <c r="G549">
        <v>65.302999999999997</v>
      </c>
      <c r="H549">
        <v>0.752</v>
      </c>
      <c r="I549">
        <v>-5.8999999999999997E-2</v>
      </c>
      <c r="J549">
        <v>0.85599999999999998</v>
      </c>
      <c r="K549">
        <v>0.502</v>
      </c>
      <c r="L549">
        <v>0.29899999999999999</v>
      </c>
      <c r="M549" t="e">
        <f>VLOOKUP(aggregated!A549,'2017'!A:C,3,0)</f>
        <v>#N/A</v>
      </c>
    </row>
    <row r="550" spans="1:13" x14ac:dyDescent="0.2">
      <c r="A550" t="s">
        <v>130</v>
      </c>
      <c r="C550">
        <v>2018</v>
      </c>
      <c r="D550">
        <v>5.24</v>
      </c>
      <c r="E550">
        <v>9.6769999999999996</v>
      </c>
      <c r="F550">
        <v>0.84899999999999998</v>
      </c>
      <c r="G550">
        <v>65.388999999999996</v>
      </c>
      <c r="H550">
        <v>0.745</v>
      </c>
      <c r="I550">
        <v>-4.1000000000000002E-2</v>
      </c>
      <c r="J550">
        <v>0.91</v>
      </c>
      <c r="K550">
        <v>0.59</v>
      </c>
      <c r="L550">
        <v>0.29799999999999999</v>
      </c>
    </row>
    <row r="551" spans="1:13" x14ac:dyDescent="0.2">
      <c r="A551" t="s">
        <v>130</v>
      </c>
      <c r="C551">
        <v>2019</v>
      </c>
      <c r="D551">
        <v>5.0149999999999997</v>
      </c>
      <c r="E551">
        <v>9.7110000000000003</v>
      </c>
      <c r="F551">
        <v>0.81499999999999995</v>
      </c>
      <c r="G551">
        <v>65.474000000000004</v>
      </c>
      <c r="H551">
        <v>0.72499999999999998</v>
      </c>
      <c r="I551">
        <v>2.4E-2</v>
      </c>
      <c r="J551">
        <v>0.92300000000000004</v>
      </c>
      <c r="K551">
        <v>0.57599999999999996</v>
      </c>
      <c r="L551">
        <v>0.30399999999999999</v>
      </c>
      <c r="M551">
        <f>VLOOKUP(A551,'2019'!B:C,2,0)</f>
        <v>5.274</v>
      </c>
    </row>
    <row r="552" spans="1:13" x14ac:dyDescent="0.2">
      <c r="A552" t="s">
        <v>130</v>
      </c>
      <c r="C552">
        <v>2020</v>
      </c>
      <c r="D552">
        <v>5.0540000000000003</v>
      </c>
      <c r="E552">
        <v>9.69</v>
      </c>
      <c r="F552">
        <v>0.75</v>
      </c>
      <c r="G552">
        <v>65.56</v>
      </c>
      <c r="H552">
        <v>0.78700000000000003</v>
      </c>
      <c r="I552">
        <v>0.13100000000000001</v>
      </c>
      <c r="J552">
        <v>0.877</v>
      </c>
      <c r="K552">
        <v>0.60499999999999998</v>
      </c>
      <c r="L552">
        <v>0.36499999999999999</v>
      </c>
    </row>
    <row r="553" spans="1:13" x14ac:dyDescent="0.2">
      <c r="A553" t="s">
        <v>131</v>
      </c>
      <c r="B553" t="s">
        <v>26</v>
      </c>
      <c r="C553">
        <v>2015</v>
      </c>
      <c r="D553">
        <v>7.6029999999999998</v>
      </c>
      <c r="E553">
        <v>11.032999999999999</v>
      </c>
      <c r="F553">
        <v>0.94699999999999995</v>
      </c>
      <c r="G553">
        <v>72.900000000000006</v>
      </c>
      <c r="H553">
        <v>0.94799999999999995</v>
      </c>
      <c r="I553">
        <v>0.25700000000000001</v>
      </c>
      <c r="J553">
        <v>0.29899999999999999</v>
      </c>
      <c r="K553">
        <v>0.84299999999999997</v>
      </c>
      <c r="L553">
        <v>0.20899999999999999</v>
      </c>
      <c r="M553">
        <f>VLOOKUP(A553,'2015'!A:D,4,0)</f>
        <v>7.5220000000000002</v>
      </c>
    </row>
    <row r="554" spans="1:13" x14ac:dyDescent="0.2">
      <c r="A554" t="s">
        <v>131</v>
      </c>
      <c r="B554" t="s">
        <v>26</v>
      </c>
      <c r="C554">
        <v>2016</v>
      </c>
      <c r="D554">
        <v>7.5960000000000001</v>
      </c>
      <c r="E554">
        <v>11.035</v>
      </c>
      <c r="F554">
        <v>0.96</v>
      </c>
      <c r="G554">
        <v>73</v>
      </c>
      <c r="H554">
        <v>0.95399999999999996</v>
      </c>
      <c r="I554">
        <v>0.13300000000000001</v>
      </c>
      <c r="J554">
        <v>0.41</v>
      </c>
      <c r="K554">
        <v>0.85</v>
      </c>
      <c r="L554">
        <v>0.20899999999999999</v>
      </c>
      <c r="M554">
        <f>VLOOKUP(A554,'2016'!A:D,4,FALSE)</f>
        <v>7.4980000000000002</v>
      </c>
    </row>
    <row r="555" spans="1:13" x14ac:dyDescent="0.2">
      <c r="A555" t="s">
        <v>131</v>
      </c>
      <c r="B555" t="s">
        <v>26</v>
      </c>
      <c r="C555">
        <v>2017</v>
      </c>
      <c r="D555">
        <v>7.5789999999999997</v>
      </c>
      <c r="E555">
        <v>11.05</v>
      </c>
      <c r="F555">
        <v>0.95</v>
      </c>
      <c r="G555">
        <v>73.099999999999994</v>
      </c>
      <c r="H555">
        <v>0.95299999999999996</v>
      </c>
      <c r="I555">
        <v>0.23599999999999999</v>
      </c>
      <c r="J555">
        <v>0.25</v>
      </c>
      <c r="K555">
        <v>0.84899999999999998</v>
      </c>
      <c r="L555">
        <v>0.20300000000000001</v>
      </c>
      <c r="M555">
        <f>VLOOKUP(aggregated!A555,'2017'!A:C,3,0)</f>
        <v>7.5370001792907697</v>
      </c>
    </row>
    <row r="556" spans="1:13" x14ac:dyDescent="0.2">
      <c r="A556" t="s">
        <v>131</v>
      </c>
      <c r="B556" t="s">
        <v>26</v>
      </c>
      <c r="C556">
        <v>2018</v>
      </c>
      <c r="D556">
        <v>7.444</v>
      </c>
      <c r="E556">
        <v>11.055999999999999</v>
      </c>
      <c r="F556">
        <v>0.96599999999999997</v>
      </c>
      <c r="G556">
        <v>73.2</v>
      </c>
      <c r="H556">
        <v>0.96</v>
      </c>
      <c r="I556">
        <v>9.4E-2</v>
      </c>
      <c r="J556">
        <v>0.26800000000000002</v>
      </c>
      <c r="K556">
        <v>0.82699999999999996</v>
      </c>
      <c r="L556">
        <v>0.21199999999999999</v>
      </c>
      <c r="M556">
        <f>VLOOKUP(A556,'2018'!B:C,2,0)</f>
        <v>7.5940000000000003</v>
      </c>
    </row>
    <row r="557" spans="1:13" x14ac:dyDescent="0.2">
      <c r="A557" t="s">
        <v>131</v>
      </c>
      <c r="B557" t="s">
        <v>26</v>
      </c>
      <c r="C557">
        <v>2019</v>
      </c>
      <c r="D557">
        <v>7.4420000000000002</v>
      </c>
      <c r="E557">
        <v>11.061</v>
      </c>
      <c r="F557">
        <v>0.94199999999999995</v>
      </c>
      <c r="G557">
        <v>73.3</v>
      </c>
      <c r="H557">
        <v>0.95399999999999996</v>
      </c>
      <c r="I557">
        <v>0.111</v>
      </c>
      <c r="J557">
        <v>0.27100000000000002</v>
      </c>
      <c r="K557">
        <v>0.82299999999999995</v>
      </c>
      <c r="L557">
        <v>0.19500000000000001</v>
      </c>
      <c r="M557">
        <f>VLOOKUP(A557,'2019'!B:C,2,0)</f>
        <v>7.5540000000000003</v>
      </c>
    </row>
    <row r="558" spans="1:13" x14ac:dyDescent="0.2">
      <c r="A558" t="s">
        <v>131</v>
      </c>
      <c r="B558" t="s">
        <v>26</v>
      </c>
      <c r="C558">
        <v>2020</v>
      </c>
      <c r="D558">
        <v>7.29</v>
      </c>
      <c r="E558">
        <v>11.042</v>
      </c>
      <c r="F558">
        <v>0.95599999999999996</v>
      </c>
      <c r="G558">
        <v>73.400000000000006</v>
      </c>
      <c r="H558">
        <v>0.96499999999999997</v>
      </c>
      <c r="I558">
        <v>7.4999999999999997E-2</v>
      </c>
      <c r="J558">
        <v>0.27100000000000002</v>
      </c>
      <c r="K558">
        <v>0.82299999999999995</v>
      </c>
      <c r="L558">
        <v>0.216</v>
      </c>
    </row>
    <row r="559" spans="1:13" x14ac:dyDescent="0.2">
      <c r="A559" t="s">
        <v>133</v>
      </c>
      <c r="B559" t="s">
        <v>13</v>
      </c>
      <c r="C559">
        <v>2015</v>
      </c>
      <c r="D559">
        <v>4.8230000000000004</v>
      </c>
      <c r="E559">
        <v>8.3610000000000007</v>
      </c>
      <c r="F559">
        <v>0.56200000000000006</v>
      </c>
      <c r="G559">
        <v>57.3</v>
      </c>
      <c r="H559">
        <v>0.58699999999999997</v>
      </c>
      <c r="I559">
        <v>8.5000000000000006E-2</v>
      </c>
      <c r="J559">
        <v>0.71699999999999997</v>
      </c>
      <c r="K559">
        <v>0.57499999999999996</v>
      </c>
      <c r="L559">
        <v>0.32900000000000001</v>
      </c>
      <c r="M559">
        <f>VLOOKUP(A559,'2015'!A:D,4,0)</f>
        <v>5.194</v>
      </c>
    </row>
    <row r="560" spans="1:13" x14ac:dyDescent="0.2">
      <c r="A560" t="s">
        <v>133</v>
      </c>
      <c r="B560" t="s">
        <v>13</v>
      </c>
      <c r="C560">
        <v>2016</v>
      </c>
      <c r="D560">
        <v>5.5490000000000004</v>
      </c>
      <c r="E560">
        <v>8.3940000000000001</v>
      </c>
      <c r="F560">
        <v>0.627</v>
      </c>
      <c r="G560">
        <v>57.7</v>
      </c>
      <c r="H560">
        <v>0.63400000000000001</v>
      </c>
      <c r="I560">
        <v>9.5000000000000001E-2</v>
      </c>
      <c r="J560">
        <v>0.79300000000000004</v>
      </c>
      <c r="K560">
        <v>0.64800000000000002</v>
      </c>
      <c r="L560">
        <v>0.33200000000000002</v>
      </c>
      <c r="M560">
        <f>VLOOKUP(A560,'2016'!A:D,4,FALSE)</f>
        <v>5.1319999999999997</v>
      </c>
    </row>
    <row r="561" spans="1:13" x14ac:dyDescent="0.2">
      <c r="A561" t="s">
        <v>133</v>
      </c>
      <c r="B561" t="s">
        <v>13</v>
      </c>
      <c r="C561">
        <v>2017</v>
      </c>
      <c r="D561">
        <v>5.8310000000000004</v>
      </c>
      <c r="E561">
        <v>8.4280000000000008</v>
      </c>
      <c r="F561">
        <v>0.69</v>
      </c>
      <c r="G561">
        <v>58.1</v>
      </c>
      <c r="H561">
        <v>0.71299999999999997</v>
      </c>
      <c r="I561">
        <v>4.4999999999999998E-2</v>
      </c>
      <c r="J561">
        <v>0.71399999999999997</v>
      </c>
      <c r="K561">
        <v>0.58599999999999997</v>
      </c>
      <c r="L561">
        <v>0.308</v>
      </c>
      <c r="M561">
        <f>VLOOKUP(aggregated!A561,'2017'!A:C,3,0)</f>
        <v>5.2690000534057599</v>
      </c>
    </row>
    <row r="562" spans="1:13" x14ac:dyDescent="0.2">
      <c r="A562" t="s">
        <v>133</v>
      </c>
      <c r="B562" t="s">
        <v>13</v>
      </c>
      <c r="C562">
        <v>2018</v>
      </c>
      <c r="D562">
        <v>5.4720000000000004</v>
      </c>
      <c r="E562">
        <v>8.4640000000000004</v>
      </c>
      <c r="F562">
        <v>0.68500000000000005</v>
      </c>
      <c r="G562">
        <v>58.5</v>
      </c>
      <c r="H562">
        <v>0.77300000000000002</v>
      </c>
      <c r="I562">
        <v>6.9000000000000006E-2</v>
      </c>
      <c r="J562">
        <v>0.79900000000000004</v>
      </c>
      <c r="K562">
        <v>0.56699999999999995</v>
      </c>
      <c r="L562">
        <v>0.377</v>
      </c>
      <c r="M562">
        <f>VLOOKUP(A562,'2018'!B:C,2,0)</f>
        <v>5.4720000000000004</v>
      </c>
    </row>
    <row r="563" spans="1:13" x14ac:dyDescent="0.2">
      <c r="A563" t="s">
        <v>133</v>
      </c>
      <c r="B563" t="s">
        <v>13</v>
      </c>
      <c r="C563">
        <v>2019</v>
      </c>
      <c r="D563">
        <v>4.4429999999999996</v>
      </c>
      <c r="E563">
        <v>8.4529999999999994</v>
      </c>
      <c r="F563">
        <v>0.61699999999999999</v>
      </c>
      <c r="G563">
        <v>58.9</v>
      </c>
      <c r="H563">
        <v>0.68500000000000005</v>
      </c>
      <c r="I563">
        <v>0.124</v>
      </c>
      <c r="J563">
        <v>0.77600000000000002</v>
      </c>
      <c r="K563">
        <v>0.58099999999999996</v>
      </c>
      <c r="L563">
        <v>0.42399999999999999</v>
      </c>
      <c r="M563">
        <f>VLOOKUP(A563,'2019'!B:C,2,0)</f>
        <v>5.6529999999999996</v>
      </c>
    </row>
    <row r="564" spans="1:13" x14ac:dyDescent="0.2">
      <c r="A564" t="s">
        <v>134</v>
      </c>
      <c r="B564" t="s">
        <v>17</v>
      </c>
      <c r="C564">
        <v>2015</v>
      </c>
      <c r="D564">
        <v>4.6950000000000003</v>
      </c>
      <c r="E564">
        <v>8.48</v>
      </c>
      <c r="F564">
        <v>0.76600000000000001</v>
      </c>
      <c r="H564">
        <v>0.55600000000000005</v>
      </c>
      <c r="I564">
        <v>-0.153</v>
      </c>
      <c r="J564">
        <v>0.77400000000000002</v>
      </c>
      <c r="K564">
        <v>0.59399999999999997</v>
      </c>
      <c r="L564">
        <v>0.36899999999999999</v>
      </c>
      <c r="M564">
        <f>VLOOKUP(A564,'2015'!A:D,4,0)</f>
        <v>4.7149999999999999</v>
      </c>
    </row>
    <row r="565" spans="1:13" x14ac:dyDescent="0.2">
      <c r="A565" t="s">
        <v>134</v>
      </c>
      <c r="B565" t="s">
        <v>17</v>
      </c>
      <c r="C565">
        <v>2016</v>
      </c>
      <c r="D565">
        <v>4.907</v>
      </c>
      <c r="E565">
        <v>8.4979999999999993</v>
      </c>
      <c r="F565">
        <v>0.81799999999999995</v>
      </c>
      <c r="H565">
        <v>0.60799999999999998</v>
      </c>
      <c r="I565">
        <v>-0.129</v>
      </c>
      <c r="J565">
        <v>0.81200000000000006</v>
      </c>
      <c r="K565">
        <v>0.59299999999999997</v>
      </c>
      <c r="L565">
        <v>0.378</v>
      </c>
      <c r="M565">
        <f>VLOOKUP(A565,'2016'!A:D,4,FALSE)</f>
        <v>4.7539999999999996</v>
      </c>
    </row>
    <row r="566" spans="1:13" x14ac:dyDescent="0.2">
      <c r="A566" t="s">
        <v>134</v>
      </c>
      <c r="B566" t="s">
        <v>17</v>
      </c>
      <c r="C566">
        <v>2017</v>
      </c>
      <c r="D566">
        <v>4.6280000000000001</v>
      </c>
      <c r="E566">
        <v>8.4849999999999994</v>
      </c>
      <c r="F566">
        <v>0.82399999999999995</v>
      </c>
      <c r="H566">
        <v>0.63200000000000001</v>
      </c>
      <c r="I566">
        <v>-0.16300000000000001</v>
      </c>
      <c r="J566">
        <v>0.83099999999999996</v>
      </c>
      <c r="K566">
        <v>0.59699999999999998</v>
      </c>
      <c r="L566">
        <v>0.41599999999999998</v>
      </c>
      <c r="M566">
        <f>VLOOKUP(aggregated!A566,'2017'!A:C,3,0)</f>
        <v>4.7750000953674299</v>
      </c>
    </row>
    <row r="567" spans="1:13" x14ac:dyDescent="0.2">
      <c r="A567" t="s">
        <v>134</v>
      </c>
      <c r="B567" t="s">
        <v>17</v>
      </c>
      <c r="C567">
        <v>2018</v>
      </c>
      <c r="D567">
        <v>4.5540000000000003</v>
      </c>
      <c r="F567">
        <v>0.81899999999999995</v>
      </c>
      <c r="H567">
        <v>0.65500000000000003</v>
      </c>
      <c r="J567">
        <v>0.81399999999999995</v>
      </c>
      <c r="K567">
        <v>0.61</v>
      </c>
      <c r="L567">
        <v>0.41899999999999998</v>
      </c>
      <c r="M567">
        <f>VLOOKUP(A567,'2018'!B:C,2,0)</f>
        <v>4.7430000000000003</v>
      </c>
    </row>
    <row r="568" spans="1:13" x14ac:dyDescent="0.2">
      <c r="A568" t="s">
        <v>134</v>
      </c>
      <c r="B568" t="s">
        <v>17</v>
      </c>
      <c r="C568">
        <v>2019</v>
      </c>
      <c r="D568">
        <v>4.4829999999999997</v>
      </c>
      <c r="F568">
        <v>0.83299999999999996</v>
      </c>
      <c r="H568">
        <v>0.65300000000000002</v>
      </c>
      <c r="J568">
        <v>0.82899999999999996</v>
      </c>
      <c r="K568">
        <v>0.625</v>
      </c>
      <c r="L568">
        <v>0.4</v>
      </c>
      <c r="M568">
        <f>VLOOKUP(A568,'2019'!B:C,2,0)</f>
        <v>4.6959999999999997</v>
      </c>
    </row>
    <row r="569" spans="1:13" x14ac:dyDescent="0.2">
      <c r="A569" t="s">
        <v>135</v>
      </c>
      <c r="B569" t="s">
        <v>20</v>
      </c>
      <c r="C569">
        <v>2015</v>
      </c>
      <c r="D569">
        <v>6.6059999999999999</v>
      </c>
      <c r="E569">
        <v>10.255000000000001</v>
      </c>
      <c r="F569">
        <v>0.88300000000000001</v>
      </c>
      <c r="G569">
        <v>69.3</v>
      </c>
      <c r="H569">
        <v>0.84699999999999998</v>
      </c>
      <c r="I569">
        <v>-7.0000000000000001E-3</v>
      </c>
      <c r="J569">
        <v>0.81</v>
      </c>
      <c r="K569">
        <v>0.80100000000000005</v>
      </c>
      <c r="L569">
        <v>0.26400000000000001</v>
      </c>
      <c r="M569">
        <f>VLOOKUP(A569,'2015'!A:D,4,0)</f>
        <v>6.7859999999999996</v>
      </c>
    </row>
    <row r="570" spans="1:13" x14ac:dyDescent="0.2">
      <c r="A570" t="s">
        <v>135</v>
      </c>
      <c r="B570" t="s">
        <v>20</v>
      </c>
      <c r="C570">
        <v>2016</v>
      </c>
      <c r="D570">
        <v>6.1180000000000003</v>
      </c>
      <c r="E570">
        <v>10.287000000000001</v>
      </c>
      <c r="F570">
        <v>0.88200000000000001</v>
      </c>
      <c r="G570">
        <v>69.400000000000006</v>
      </c>
      <c r="H570">
        <v>0.88400000000000001</v>
      </c>
      <c r="I570">
        <v>-0.10199999999999999</v>
      </c>
      <c r="J570">
        <v>0.83699999999999997</v>
      </c>
      <c r="K570">
        <v>0.85799999999999998</v>
      </c>
      <c r="L570">
        <v>0.24399999999999999</v>
      </c>
      <c r="M570">
        <f>VLOOKUP(A570,'2016'!A:D,4,FALSE)</f>
        <v>6.7009999999999996</v>
      </c>
    </row>
    <row r="571" spans="1:13" x14ac:dyDescent="0.2">
      <c r="A571" t="s">
        <v>135</v>
      </c>
      <c r="B571" t="s">
        <v>20</v>
      </c>
      <c r="C571">
        <v>2017</v>
      </c>
      <c r="D571">
        <v>6.5679999999999996</v>
      </c>
      <c r="E571">
        <v>10.324</v>
      </c>
      <c r="F571">
        <v>0.91200000000000003</v>
      </c>
      <c r="G571">
        <v>69.5</v>
      </c>
      <c r="H571">
        <v>0.9</v>
      </c>
      <c r="I571">
        <v>-0.17</v>
      </c>
      <c r="J571">
        <v>0.84099999999999997</v>
      </c>
      <c r="K571">
        <v>0.83299999999999996</v>
      </c>
      <c r="L571">
        <v>0.24199999999999999</v>
      </c>
      <c r="M571">
        <f>VLOOKUP(aggregated!A571,'2017'!A:C,3,0)</f>
        <v>6.4520001411437997</v>
      </c>
    </row>
    <row r="572" spans="1:13" x14ac:dyDescent="0.2">
      <c r="A572" t="s">
        <v>135</v>
      </c>
      <c r="B572" t="s">
        <v>20</v>
      </c>
      <c r="C572">
        <v>2018</v>
      </c>
      <c r="D572">
        <v>6.2809999999999997</v>
      </c>
      <c r="E572">
        <v>10.343</v>
      </c>
      <c r="F572">
        <v>0.90400000000000003</v>
      </c>
      <c r="G572">
        <v>69.599999999999994</v>
      </c>
      <c r="H572">
        <v>0.86099999999999999</v>
      </c>
      <c r="I572">
        <v>-0.13100000000000001</v>
      </c>
      <c r="J572">
        <v>0.83699999999999997</v>
      </c>
      <c r="K572">
        <v>0.88400000000000001</v>
      </c>
      <c r="L572">
        <v>0.223</v>
      </c>
      <c r="M572">
        <f>VLOOKUP(A572,'2018'!B:C,2,0)</f>
        <v>6.43</v>
      </c>
    </row>
    <row r="573" spans="1:13" x14ac:dyDescent="0.2">
      <c r="A573" t="s">
        <v>135</v>
      </c>
      <c r="B573" t="s">
        <v>20</v>
      </c>
      <c r="C573">
        <v>2019</v>
      </c>
      <c r="D573">
        <v>6.0860000000000003</v>
      </c>
      <c r="E573">
        <v>10.356</v>
      </c>
      <c r="F573">
        <v>0.88600000000000001</v>
      </c>
      <c r="G573">
        <v>69.7</v>
      </c>
      <c r="H573">
        <v>0.88300000000000001</v>
      </c>
      <c r="I573">
        <v>-0.19900000000000001</v>
      </c>
      <c r="J573">
        <v>0.86899999999999999</v>
      </c>
      <c r="K573">
        <v>0.878</v>
      </c>
      <c r="L573">
        <v>0.24399999999999999</v>
      </c>
      <c r="M573">
        <f>VLOOKUP(A573,'2019'!B:C,2,0)</f>
        <v>6.3209999999999997</v>
      </c>
    </row>
    <row r="574" spans="1:13" x14ac:dyDescent="0.2">
      <c r="A574" t="s">
        <v>136</v>
      </c>
      <c r="B574" t="s">
        <v>20</v>
      </c>
      <c r="C574">
        <v>2015</v>
      </c>
      <c r="D574">
        <v>5.56</v>
      </c>
      <c r="E574">
        <v>9.3770000000000007</v>
      </c>
      <c r="F574">
        <v>0.91400000000000003</v>
      </c>
      <c r="G574">
        <v>65.099999999999994</v>
      </c>
      <c r="H574">
        <v>0.80600000000000005</v>
      </c>
      <c r="I574">
        <v>-8.0000000000000002E-3</v>
      </c>
      <c r="J574">
        <v>0.86299999999999999</v>
      </c>
      <c r="K574">
        <v>0.86599999999999999</v>
      </c>
      <c r="L574">
        <v>0.219</v>
      </c>
      <c r="M574">
        <f>VLOOKUP(A574,'2015'!A:D,4,0)</f>
        <v>5.8780000000000001</v>
      </c>
    </row>
    <row r="575" spans="1:13" x14ac:dyDescent="0.2">
      <c r="A575" t="s">
        <v>136</v>
      </c>
      <c r="B575" t="s">
        <v>20</v>
      </c>
      <c r="C575">
        <v>2016</v>
      </c>
      <c r="D575">
        <v>5.8010000000000002</v>
      </c>
      <c r="E575">
        <v>9.4060000000000006</v>
      </c>
      <c r="F575">
        <v>0.94</v>
      </c>
      <c r="G575">
        <v>65.3</v>
      </c>
      <c r="H575">
        <v>0.85399999999999998</v>
      </c>
      <c r="I575">
        <v>-7.0999999999999994E-2</v>
      </c>
      <c r="J575">
        <v>0.75600000000000001</v>
      </c>
      <c r="K575">
        <v>0.92500000000000004</v>
      </c>
      <c r="L575">
        <v>0.19700000000000001</v>
      </c>
      <c r="M575">
        <f>VLOOKUP(A575,'2016'!A:D,4,FALSE)</f>
        <v>5.5380000000000003</v>
      </c>
    </row>
    <row r="576" spans="1:13" x14ac:dyDescent="0.2">
      <c r="A576" t="s">
        <v>136</v>
      </c>
      <c r="B576" t="s">
        <v>20</v>
      </c>
      <c r="C576">
        <v>2017</v>
      </c>
      <c r="D576">
        <v>5.7130000000000001</v>
      </c>
      <c r="E576">
        <v>9.4410000000000007</v>
      </c>
      <c r="F576">
        <v>0.90200000000000002</v>
      </c>
      <c r="G576">
        <v>65.5</v>
      </c>
      <c r="H576">
        <v>0.89100000000000001</v>
      </c>
      <c r="I576">
        <v>3.0000000000000001E-3</v>
      </c>
      <c r="J576">
        <v>0.81</v>
      </c>
      <c r="K576">
        <v>0.90300000000000002</v>
      </c>
      <c r="L576">
        <v>0.23200000000000001</v>
      </c>
      <c r="M576">
        <f>VLOOKUP(aggregated!A576,'2017'!A:C,3,0)</f>
        <v>5.4930000305175799</v>
      </c>
    </row>
    <row r="577" spans="1:13" x14ac:dyDescent="0.2">
      <c r="A577" t="s">
        <v>136</v>
      </c>
      <c r="B577" t="s">
        <v>20</v>
      </c>
      <c r="C577">
        <v>2019</v>
      </c>
      <c r="D577">
        <v>5.6529999999999996</v>
      </c>
      <c r="E577">
        <v>9.4480000000000004</v>
      </c>
      <c r="F577">
        <v>0.89200000000000002</v>
      </c>
      <c r="G577">
        <v>65.900000000000006</v>
      </c>
      <c r="H577">
        <v>0.876</v>
      </c>
      <c r="I577">
        <v>2.8000000000000001E-2</v>
      </c>
      <c r="J577">
        <v>0.88200000000000001</v>
      </c>
      <c r="K577">
        <v>0.85799999999999998</v>
      </c>
      <c r="L577">
        <v>0.27500000000000002</v>
      </c>
      <c r="M577">
        <f>VLOOKUP(A577,'2019'!B:C,2,0)</f>
        <v>5.7430000000000003</v>
      </c>
    </row>
    <row r="578" spans="1:13" x14ac:dyDescent="0.2">
      <c r="A578" t="s">
        <v>137</v>
      </c>
      <c r="B578" t="s">
        <v>20</v>
      </c>
      <c r="C578">
        <v>2015</v>
      </c>
      <c r="D578">
        <v>5.577</v>
      </c>
      <c r="E578">
        <v>9.4019999999999992</v>
      </c>
      <c r="F578">
        <v>0.79800000000000004</v>
      </c>
      <c r="G578">
        <v>67.2</v>
      </c>
      <c r="H578">
        <v>0.80200000000000005</v>
      </c>
      <c r="I578">
        <v>-0.09</v>
      </c>
      <c r="J578">
        <v>0.88400000000000001</v>
      </c>
      <c r="K578">
        <v>0.754</v>
      </c>
      <c r="L578">
        <v>0.378</v>
      </c>
      <c r="M578">
        <f>VLOOKUP(A578,'2015'!A:D,4,0)</f>
        <v>5.8239999999999998</v>
      </c>
    </row>
    <row r="579" spans="1:13" x14ac:dyDescent="0.2">
      <c r="A579" t="s">
        <v>137</v>
      </c>
      <c r="B579" t="s">
        <v>20</v>
      </c>
      <c r="C579">
        <v>2016</v>
      </c>
      <c r="D579">
        <v>5.7009999999999996</v>
      </c>
      <c r="E579">
        <v>9.4260000000000002</v>
      </c>
      <c r="F579">
        <v>0.80300000000000005</v>
      </c>
      <c r="G579">
        <v>67.5</v>
      </c>
      <c r="H579">
        <v>0.83</v>
      </c>
      <c r="I579">
        <v>-0.13400000000000001</v>
      </c>
      <c r="J579">
        <v>0.86599999999999999</v>
      </c>
      <c r="K579">
        <v>0.82199999999999995</v>
      </c>
      <c r="L579">
        <v>0.33800000000000002</v>
      </c>
      <c r="M579">
        <f>VLOOKUP(A579,'2016'!A:D,4,FALSE)</f>
        <v>5.7430000000000003</v>
      </c>
    </row>
    <row r="580" spans="1:13" x14ac:dyDescent="0.2">
      <c r="A580" t="s">
        <v>137</v>
      </c>
      <c r="B580" t="s">
        <v>20</v>
      </c>
      <c r="C580">
        <v>2017</v>
      </c>
      <c r="D580">
        <v>5.7110000000000003</v>
      </c>
      <c r="E580">
        <v>9.4339999999999993</v>
      </c>
      <c r="F580">
        <v>0.83</v>
      </c>
      <c r="G580">
        <v>67.8</v>
      </c>
      <c r="H580">
        <v>0.82699999999999996</v>
      </c>
      <c r="I580">
        <v>-0.154</v>
      </c>
      <c r="J580">
        <v>0.89500000000000002</v>
      </c>
      <c r="K580">
        <v>0.78900000000000003</v>
      </c>
      <c r="L580">
        <v>0.39400000000000002</v>
      </c>
      <c r="M580">
        <f>VLOOKUP(aggregated!A580,'2017'!A:C,3,0)</f>
        <v>5.7150001525878897</v>
      </c>
    </row>
    <row r="581" spans="1:13" x14ac:dyDescent="0.2">
      <c r="A581" t="s">
        <v>137</v>
      </c>
      <c r="B581" t="s">
        <v>20</v>
      </c>
      <c r="C581">
        <v>2018</v>
      </c>
      <c r="D581">
        <v>5.68</v>
      </c>
      <c r="E581">
        <v>9.4559999999999995</v>
      </c>
      <c r="F581">
        <v>0.84499999999999997</v>
      </c>
      <c r="G581">
        <v>68.099999999999994</v>
      </c>
      <c r="H581">
        <v>0.83</v>
      </c>
      <c r="I581">
        <v>-0.17799999999999999</v>
      </c>
      <c r="J581">
        <v>0.90600000000000003</v>
      </c>
      <c r="K581">
        <v>0.80900000000000005</v>
      </c>
      <c r="L581">
        <v>0.38</v>
      </c>
      <c r="M581">
        <f>VLOOKUP(A581,'2018'!B:C,2,0)</f>
        <v>5.6630000000000003</v>
      </c>
    </row>
    <row r="582" spans="1:13" x14ac:dyDescent="0.2">
      <c r="A582" t="s">
        <v>137</v>
      </c>
      <c r="B582" t="s">
        <v>20</v>
      </c>
      <c r="C582">
        <v>2019</v>
      </c>
      <c r="D582">
        <v>5.9989999999999997</v>
      </c>
      <c r="E582">
        <v>9.4610000000000003</v>
      </c>
      <c r="F582">
        <v>0.80900000000000005</v>
      </c>
      <c r="G582">
        <v>68.400000000000006</v>
      </c>
      <c r="H582">
        <v>0.81499999999999995</v>
      </c>
      <c r="I582">
        <v>-0.13</v>
      </c>
      <c r="J582">
        <v>0.874</v>
      </c>
      <c r="K582">
        <v>0.82</v>
      </c>
      <c r="L582">
        <v>0.375</v>
      </c>
      <c r="M582">
        <f>VLOOKUP(A582,'2019'!B:C,2,0)</f>
        <v>5.6970000000000001</v>
      </c>
    </row>
    <row r="583" spans="1:13" x14ac:dyDescent="0.2">
      <c r="A583" t="s">
        <v>138</v>
      </c>
      <c r="B583" t="s">
        <v>44</v>
      </c>
      <c r="C583">
        <v>2015</v>
      </c>
      <c r="D583">
        <v>5.5469999999999997</v>
      </c>
      <c r="E583">
        <v>8.8960000000000008</v>
      </c>
      <c r="F583">
        <v>0.85399999999999998</v>
      </c>
      <c r="G583">
        <v>61.6</v>
      </c>
      <c r="H583">
        <v>0.91200000000000003</v>
      </c>
      <c r="I583">
        <v>-5.0999999999999997E-2</v>
      </c>
      <c r="J583">
        <v>0.755</v>
      </c>
      <c r="K583">
        <v>0.80500000000000005</v>
      </c>
      <c r="L583">
        <v>0.35099999999999998</v>
      </c>
      <c r="M583">
        <f>VLOOKUP(A583,'2015'!A:D,4,0)</f>
        <v>5.0730000000000004</v>
      </c>
    </row>
    <row r="584" spans="1:13" x14ac:dyDescent="0.2">
      <c r="A584" t="s">
        <v>138</v>
      </c>
      <c r="B584" t="s">
        <v>44</v>
      </c>
      <c r="C584">
        <v>2016</v>
      </c>
      <c r="D584">
        <v>5.431</v>
      </c>
      <c r="E584">
        <v>8.9499999999999993</v>
      </c>
      <c r="F584">
        <v>0.82099999999999995</v>
      </c>
      <c r="G584">
        <v>61.7</v>
      </c>
      <c r="H584">
        <v>0.90800000000000003</v>
      </c>
      <c r="I584">
        <v>-7.0999999999999994E-2</v>
      </c>
      <c r="J584">
        <v>0.79200000000000004</v>
      </c>
      <c r="K584">
        <v>0.82099999999999995</v>
      </c>
      <c r="L584">
        <v>0.28999999999999998</v>
      </c>
      <c r="M584">
        <f>VLOOKUP(A584,'2016'!A:D,4,FALSE)</f>
        <v>5.2789999999999999</v>
      </c>
    </row>
    <row r="585" spans="1:13" x14ac:dyDescent="0.2">
      <c r="A585" t="s">
        <v>138</v>
      </c>
      <c r="B585" t="s">
        <v>44</v>
      </c>
      <c r="C585">
        <v>2017</v>
      </c>
      <c r="D585">
        <v>5.5940000000000003</v>
      </c>
      <c r="E585">
        <v>9.0020000000000007</v>
      </c>
      <c r="F585">
        <v>0.85099999999999998</v>
      </c>
      <c r="G585">
        <v>61.8</v>
      </c>
      <c r="H585">
        <v>0.92600000000000005</v>
      </c>
      <c r="I585">
        <v>-0.14099999999999999</v>
      </c>
      <c r="J585">
        <v>0.71099999999999997</v>
      </c>
      <c r="K585">
        <v>0.76900000000000002</v>
      </c>
      <c r="L585">
        <v>0.34100000000000003</v>
      </c>
      <c r="M585">
        <f>VLOOKUP(aggregated!A585,'2017'!A:C,3,0)</f>
        <v>5.4299998283386204</v>
      </c>
    </row>
    <row r="586" spans="1:13" x14ac:dyDescent="0.2">
      <c r="A586" t="s">
        <v>138</v>
      </c>
      <c r="B586" t="s">
        <v>44</v>
      </c>
      <c r="C586">
        <v>2018</v>
      </c>
      <c r="D586">
        <v>5.8689999999999998</v>
      </c>
      <c r="E586">
        <v>9.0500000000000007</v>
      </c>
      <c r="F586">
        <v>0.84599999999999997</v>
      </c>
      <c r="G586">
        <v>61.9</v>
      </c>
      <c r="H586">
        <v>0.91800000000000004</v>
      </c>
      <c r="I586">
        <v>-0.108</v>
      </c>
      <c r="J586">
        <v>0.72599999999999998</v>
      </c>
      <c r="K586">
        <v>0.77300000000000002</v>
      </c>
      <c r="L586">
        <v>0.39300000000000002</v>
      </c>
      <c r="M586">
        <f>VLOOKUP(A586,'2018'!B:C,2,0)</f>
        <v>5.524</v>
      </c>
    </row>
    <row r="587" spans="1:13" x14ac:dyDescent="0.2">
      <c r="A587" t="s">
        <v>138</v>
      </c>
      <c r="B587" t="s">
        <v>44</v>
      </c>
      <c r="C587">
        <v>2019</v>
      </c>
      <c r="D587">
        <v>6.2679999999999998</v>
      </c>
      <c r="E587">
        <v>9.0950000000000006</v>
      </c>
      <c r="F587">
        <v>0.84499999999999997</v>
      </c>
      <c r="G587">
        <v>62</v>
      </c>
      <c r="H587">
        <v>0.91</v>
      </c>
      <c r="I587">
        <v>-8.3000000000000004E-2</v>
      </c>
      <c r="J587">
        <v>0.748</v>
      </c>
      <c r="K587">
        <v>0.78100000000000003</v>
      </c>
      <c r="L587">
        <v>0.34100000000000003</v>
      </c>
      <c r="M587">
        <f>VLOOKUP(A587,'2019'!B:C,2,0)</f>
        <v>5.6310000000000002</v>
      </c>
    </row>
    <row r="588" spans="1:13" x14ac:dyDescent="0.2">
      <c r="A588" t="s">
        <v>138</v>
      </c>
      <c r="B588" t="s">
        <v>44</v>
      </c>
      <c r="C588">
        <v>2020</v>
      </c>
      <c r="D588">
        <v>5.08</v>
      </c>
      <c r="E588">
        <v>9.0609999999999999</v>
      </c>
      <c r="F588">
        <v>0.78100000000000003</v>
      </c>
      <c r="G588">
        <v>62.1</v>
      </c>
      <c r="H588">
        <v>0.93200000000000005</v>
      </c>
      <c r="I588">
        <v>-0.11600000000000001</v>
      </c>
      <c r="J588">
        <v>0.74399999999999999</v>
      </c>
      <c r="K588">
        <v>0.80400000000000005</v>
      </c>
      <c r="L588">
        <v>0.32700000000000001</v>
      </c>
    </row>
    <row r="589" spans="1:13" x14ac:dyDescent="0.2">
      <c r="A589" t="s">
        <v>139</v>
      </c>
      <c r="B589" t="s">
        <v>15</v>
      </c>
      <c r="C589">
        <v>2015</v>
      </c>
      <c r="D589">
        <v>6.0069999999999997</v>
      </c>
      <c r="E589">
        <v>10.234999999999999</v>
      </c>
      <c r="F589">
        <v>0.89300000000000002</v>
      </c>
      <c r="G589">
        <v>68.099999999999994</v>
      </c>
      <c r="H589">
        <v>0.79300000000000004</v>
      </c>
      <c r="I589">
        <v>-9.2999999999999999E-2</v>
      </c>
      <c r="J589">
        <v>0.81</v>
      </c>
      <c r="K589">
        <v>0.73399999999999999</v>
      </c>
      <c r="L589">
        <v>0.24</v>
      </c>
      <c r="M589">
        <f>VLOOKUP(A589,'2015'!A:D,4,0)</f>
        <v>5.7910000000000004</v>
      </c>
    </row>
    <row r="590" spans="1:13" x14ac:dyDescent="0.2">
      <c r="A590" t="s">
        <v>139</v>
      </c>
      <c r="B590" t="s">
        <v>15</v>
      </c>
      <c r="C590">
        <v>2016</v>
      </c>
      <c r="D590">
        <v>6.1619999999999999</v>
      </c>
      <c r="E590">
        <v>10.266</v>
      </c>
      <c r="F590">
        <v>0.91700000000000004</v>
      </c>
      <c r="G590">
        <v>68.5</v>
      </c>
      <c r="H590">
        <v>0.871</v>
      </c>
      <c r="I590">
        <v>-9.0999999999999998E-2</v>
      </c>
      <c r="J590">
        <v>0.84799999999999998</v>
      </c>
      <c r="K590">
        <v>0.77700000000000002</v>
      </c>
      <c r="L590">
        <v>0.224</v>
      </c>
      <c r="M590">
        <f>VLOOKUP(A590,'2016'!A:D,4,FALSE)</f>
        <v>5.835</v>
      </c>
    </row>
    <row r="591" spans="1:13" x14ac:dyDescent="0.2">
      <c r="A591" t="s">
        <v>139</v>
      </c>
      <c r="B591" t="s">
        <v>15</v>
      </c>
      <c r="C591">
        <v>2017</v>
      </c>
      <c r="D591">
        <v>6.2009999999999996</v>
      </c>
      <c r="E591">
        <v>10.314</v>
      </c>
      <c r="F591">
        <v>0.88200000000000001</v>
      </c>
      <c r="G591">
        <v>68.900000000000006</v>
      </c>
      <c r="H591">
        <v>0.83099999999999996</v>
      </c>
      <c r="I591">
        <v>-0.122</v>
      </c>
      <c r="J591">
        <v>0.63900000000000001</v>
      </c>
      <c r="K591">
        <v>0.67700000000000005</v>
      </c>
      <c r="L591">
        <v>0.20300000000000001</v>
      </c>
      <c r="M591">
        <f>VLOOKUP(aggregated!A591,'2017'!A:C,3,0)</f>
        <v>5.97300004959106</v>
      </c>
    </row>
    <row r="592" spans="1:13" x14ac:dyDescent="0.2">
      <c r="A592" t="s">
        <v>139</v>
      </c>
      <c r="B592" t="s">
        <v>15</v>
      </c>
      <c r="C592">
        <v>2018</v>
      </c>
      <c r="D592">
        <v>6.1109999999999998</v>
      </c>
      <c r="E592">
        <v>10.366</v>
      </c>
      <c r="F592">
        <v>0.86299999999999999</v>
      </c>
      <c r="G592">
        <v>69.3</v>
      </c>
      <c r="H592">
        <v>0.87</v>
      </c>
      <c r="I592">
        <v>-0.254</v>
      </c>
      <c r="J592">
        <v>0.72</v>
      </c>
      <c r="K592">
        <v>0.74199999999999999</v>
      </c>
      <c r="L592">
        <v>0.17599999999999999</v>
      </c>
      <c r="M592">
        <f>VLOOKUP(A592,'2018'!B:C,2,0)</f>
        <v>6.1230000000000002</v>
      </c>
    </row>
    <row r="593" spans="1:13" x14ac:dyDescent="0.2">
      <c r="A593" t="s">
        <v>139</v>
      </c>
      <c r="B593" t="s">
        <v>15</v>
      </c>
      <c r="C593">
        <v>2019</v>
      </c>
      <c r="D593">
        <v>6.242</v>
      </c>
      <c r="E593">
        <v>10.407</v>
      </c>
      <c r="F593">
        <v>0.878</v>
      </c>
      <c r="G593">
        <v>69.7</v>
      </c>
      <c r="H593">
        <v>0.88300000000000001</v>
      </c>
      <c r="I593">
        <v>-0.23100000000000001</v>
      </c>
      <c r="J593">
        <v>0.69599999999999995</v>
      </c>
      <c r="K593">
        <v>0.72499999999999998</v>
      </c>
      <c r="L593">
        <v>0.16800000000000001</v>
      </c>
      <c r="M593">
        <f>VLOOKUP(A593,'2019'!B:C,2,0)</f>
        <v>6.1820000000000004</v>
      </c>
    </row>
    <row r="594" spans="1:13" x14ac:dyDescent="0.2">
      <c r="A594" t="s">
        <v>139</v>
      </c>
      <c r="B594" t="s">
        <v>15</v>
      </c>
      <c r="C594">
        <v>2020</v>
      </c>
      <c r="D594">
        <v>6.1390000000000002</v>
      </c>
      <c r="E594">
        <v>10.371</v>
      </c>
      <c r="F594">
        <v>0.95299999999999996</v>
      </c>
      <c r="G594">
        <v>70.099999999999994</v>
      </c>
      <c r="H594">
        <v>0.76700000000000002</v>
      </c>
      <c r="I594">
        <v>-7.0000000000000001E-3</v>
      </c>
      <c r="J594">
        <v>0.78700000000000003</v>
      </c>
      <c r="K594">
        <v>0.76</v>
      </c>
      <c r="L594">
        <v>0.32900000000000001</v>
      </c>
    </row>
    <row r="595" spans="1:13" x14ac:dyDescent="0.2">
      <c r="A595" t="s">
        <v>140</v>
      </c>
      <c r="B595" t="s">
        <v>26</v>
      </c>
      <c r="C595">
        <v>2015</v>
      </c>
      <c r="D595">
        <v>5.0810000000000004</v>
      </c>
      <c r="E595">
        <v>10.347</v>
      </c>
      <c r="F595">
        <v>0.86599999999999999</v>
      </c>
      <c r="G595">
        <v>71.8</v>
      </c>
      <c r="H595">
        <v>0.8</v>
      </c>
      <c r="I595">
        <v>-0.16300000000000001</v>
      </c>
      <c r="J595">
        <v>0.94099999999999995</v>
      </c>
      <c r="K595">
        <v>0.65700000000000003</v>
      </c>
      <c r="L595">
        <v>0.371</v>
      </c>
      <c r="M595">
        <f>VLOOKUP(A595,'2015'!A:D,4,0)</f>
        <v>5.1020000000000003</v>
      </c>
    </row>
    <row r="596" spans="1:13" x14ac:dyDescent="0.2">
      <c r="A596" t="s">
        <v>140</v>
      </c>
      <c r="B596" t="s">
        <v>26</v>
      </c>
      <c r="C596">
        <v>2016</v>
      </c>
      <c r="D596">
        <v>5.4470000000000001</v>
      </c>
      <c r="E596">
        <v>10.37</v>
      </c>
      <c r="F596">
        <v>0.90500000000000003</v>
      </c>
      <c r="G596">
        <v>72</v>
      </c>
      <c r="H596">
        <v>0.83799999999999997</v>
      </c>
      <c r="I596">
        <v>-0.22500000000000001</v>
      </c>
      <c r="J596">
        <v>0.92200000000000004</v>
      </c>
      <c r="K596">
        <v>0.68400000000000005</v>
      </c>
      <c r="L596">
        <v>0.32600000000000001</v>
      </c>
      <c r="M596">
        <f>VLOOKUP(A596,'2016'!A:D,4,FALSE)</f>
        <v>5.1230000000000002</v>
      </c>
    </row>
    <row r="597" spans="1:13" x14ac:dyDescent="0.2">
      <c r="A597" t="s">
        <v>140</v>
      </c>
      <c r="B597" t="s">
        <v>26</v>
      </c>
      <c r="C597">
        <v>2017</v>
      </c>
      <c r="D597">
        <v>5.7110000000000003</v>
      </c>
      <c r="E597">
        <v>10.407</v>
      </c>
      <c r="F597">
        <v>0.9</v>
      </c>
      <c r="G597">
        <v>72.2</v>
      </c>
      <c r="H597">
        <v>0.90500000000000003</v>
      </c>
      <c r="I597">
        <v>-0.17599999999999999</v>
      </c>
      <c r="J597">
        <v>0.88100000000000001</v>
      </c>
      <c r="K597">
        <v>0.64900000000000002</v>
      </c>
      <c r="L597">
        <v>0.29399999999999998</v>
      </c>
      <c r="M597">
        <f>VLOOKUP(aggregated!A597,'2017'!A:C,3,0)</f>
        <v>5.1950001716613796</v>
      </c>
    </row>
    <row r="598" spans="1:13" x14ac:dyDescent="0.2">
      <c r="A598" t="s">
        <v>140</v>
      </c>
      <c r="B598" t="s">
        <v>26</v>
      </c>
      <c r="C598">
        <v>2018</v>
      </c>
      <c r="D598">
        <v>5.92</v>
      </c>
      <c r="E598">
        <v>10.433999999999999</v>
      </c>
      <c r="F598">
        <v>0.88700000000000001</v>
      </c>
      <c r="G598">
        <v>72.400000000000006</v>
      </c>
      <c r="H598">
        <v>0.877</v>
      </c>
      <c r="I598">
        <v>-0.26100000000000001</v>
      </c>
      <c r="J598">
        <v>0.88</v>
      </c>
      <c r="K598">
        <v>0.67900000000000005</v>
      </c>
      <c r="L598">
        <v>0.318</v>
      </c>
      <c r="M598">
        <f>VLOOKUP(A598,'2018'!B:C,2,0)</f>
        <v>5.41</v>
      </c>
    </row>
    <row r="599" spans="1:13" x14ac:dyDescent="0.2">
      <c r="A599" t="s">
        <v>140</v>
      </c>
      <c r="B599" t="s">
        <v>26</v>
      </c>
      <c r="C599">
        <v>2019</v>
      </c>
      <c r="D599">
        <v>6.0949999999999998</v>
      </c>
      <c r="E599">
        <v>10.457000000000001</v>
      </c>
      <c r="F599">
        <v>0.876</v>
      </c>
      <c r="G599">
        <v>72.599999999999994</v>
      </c>
      <c r="H599">
        <v>0.88200000000000001</v>
      </c>
      <c r="I599">
        <v>-0.23400000000000001</v>
      </c>
      <c r="J599">
        <v>0.91500000000000004</v>
      </c>
      <c r="K599">
        <v>0.71</v>
      </c>
      <c r="L599">
        <v>0.3</v>
      </c>
      <c r="M599">
        <f>VLOOKUP(A599,'2019'!B:C,2,0)</f>
        <v>5.6929999999999996</v>
      </c>
    </row>
    <row r="600" spans="1:13" x14ac:dyDescent="0.2">
      <c r="A600" t="s">
        <v>140</v>
      </c>
      <c r="B600" t="s">
        <v>26</v>
      </c>
      <c r="C600">
        <v>2020</v>
      </c>
      <c r="D600">
        <v>5.7679999999999998</v>
      </c>
      <c r="E600">
        <v>10.371</v>
      </c>
      <c r="F600">
        <v>0.875</v>
      </c>
      <c r="G600">
        <v>72.8</v>
      </c>
      <c r="H600">
        <v>0.91300000000000003</v>
      </c>
      <c r="I600">
        <v>-0.23799999999999999</v>
      </c>
      <c r="J600">
        <v>0.86699999999999999</v>
      </c>
      <c r="K600">
        <v>0.64800000000000002</v>
      </c>
      <c r="L600">
        <v>0.38300000000000001</v>
      </c>
    </row>
    <row r="601" spans="1:13" x14ac:dyDescent="0.2">
      <c r="A601" t="s">
        <v>141</v>
      </c>
      <c r="C601">
        <v>2015</v>
      </c>
      <c r="D601">
        <v>6.375</v>
      </c>
      <c r="E601">
        <v>11.486000000000001</v>
      </c>
      <c r="G601">
        <v>68.3</v>
      </c>
      <c r="M601">
        <f>VLOOKUP(A601,'2015'!A:D,4,0)</f>
        <v>6.6109999999999998</v>
      </c>
    </row>
    <row r="602" spans="1:13" x14ac:dyDescent="0.2">
      <c r="A602" t="s">
        <v>142</v>
      </c>
      <c r="B602" t="s">
        <v>15</v>
      </c>
      <c r="C602">
        <v>2015</v>
      </c>
      <c r="D602">
        <v>5.7770000000000001</v>
      </c>
      <c r="E602">
        <v>10.083</v>
      </c>
      <c r="F602">
        <v>0.78700000000000003</v>
      </c>
      <c r="G602">
        <v>66.3</v>
      </c>
      <c r="H602">
        <v>0.79600000000000004</v>
      </c>
      <c r="I602">
        <v>-0.14099999999999999</v>
      </c>
      <c r="J602">
        <v>0.96199999999999997</v>
      </c>
      <c r="K602">
        <v>0.71399999999999997</v>
      </c>
      <c r="L602">
        <v>0.312</v>
      </c>
      <c r="M602">
        <f>VLOOKUP(A602,'2015'!A:D,4,0)</f>
        <v>5.1239999999999997</v>
      </c>
    </row>
    <row r="603" spans="1:13" x14ac:dyDescent="0.2">
      <c r="A603" t="s">
        <v>142</v>
      </c>
      <c r="B603" t="s">
        <v>15</v>
      </c>
      <c r="C603">
        <v>2016</v>
      </c>
      <c r="D603">
        <v>5.9690000000000003</v>
      </c>
      <c r="E603">
        <v>10.135999999999999</v>
      </c>
      <c r="F603">
        <v>0.80900000000000005</v>
      </c>
      <c r="G603">
        <v>66.599999999999994</v>
      </c>
      <c r="H603">
        <v>0.82199999999999995</v>
      </c>
      <c r="I603">
        <v>-0.115</v>
      </c>
      <c r="J603">
        <v>0.94899999999999995</v>
      </c>
      <c r="K603">
        <v>0.69399999999999995</v>
      </c>
      <c r="L603">
        <v>0.25800000000000001</v>
      </c>
      <c r="M603">
        <f>VLOOKUP(A603,'2016'!A:D,4,FALSE)</f>
        <v>5.5279999999999996</v>
      </c>
    </row>
    <row r="604" spans="1:13" x14ac:dyDescent="0.2">
      <c r="A604" t="s">
        <v>142</v>
      </c>
      <c r="B604" t="s">
        <v>15</v>
      </c>
      <c r="C604">
        <v>2017</v>
      </c>
      <c r="D604">
        <v>6.09</v>
      </c>
      <c r="E604">
        <v>10.211</v>
      </c>
      <c r="F604">
        <v>0.81100000000000005</v>
      </c>
      <c r="G604">
        <v>66.900000000000006</v>
      </c>
      <c r="H604">
        <v>0.83899999999999997</v>
      </c>
      <c r="I604">
        <v>-0.16</v>
      </c>
      <c r="J604">
        <v>0.92600000000000005</v>
      </c>
      <c r="K604">
        <v>0.73399999999999999</v>
      </c>
      <c r="L604">
        <v>0.23100000000000001</v>
      </c>
      <c r="M604">
        <f>VLOOKUP(aggregated!A604,'2017'!A:C,3,0)</f>
        <v>5.8249998092651403</v>
      </c>
    </row>
    <row r="605" spans="1:13" x14ac:dyDescent="0.2">
      <c r="A605" t="s">
        <v>142</v>
      </c>
      <c r="B605" t="s">
        <v>15</v>
      </c>
      <c r="C605">
        <v>2018</v>
      </c>
      <c r="D605">
        <v>6.1509999999999998</v>
      </c>
      <c r="E605">
        <v>10.26</v>
      </c>
      <c r="F605">
        <v>0.81799999999999995</v>
      </c>
      <c r="G605">
        <v>67.2</v>
      </c>
      <c r="H605">
        <v>0.84499999999999997</v>
      </c>
      <c r="I605">
        <v>-0.217</v>
      </c>
      <c r="J605">
        <v>0.92100000000000004</v>
      </c>
      <c r="K605">
        <v>0.73499999999999999</v>
      </c>
      <c r="L605">
        <v>0.29799999999999999</v>
      </c>
      <c r="M605">
        <f>VLOOKUP(A605,'2018'!B:C,2,0)</f>
        <v>5.9450000000000003</v>
      </c>
    </row>
    <row r="606" spans="1:13" x14ac:dyDescent="0.2">
      <c r="A606" t="s">
        <v>142</v>
      </c>
      <c r="B606" t="s">
        <v>15</v>
      </c>
      <c r="C606">
        <v>2019</v>
      </c>
      <c r="D606">
        <v>6.13</v>
      </c>
      <c r="E606">
        <v>10.305999999999999</v>
      </c>
      <c r="F606">
        <v>0.84199999999999997</v>
      </c>
      <c r="G606">
        <v>67.5</v>
      </c>
      <c r="H606">
        <v>0.84799999999999998</v>
      </c>
      <c r="I606">
        <v>-0.221</v>
      </c>
      <c r="J606">
        <v>0.95399999999999996</v>
      </c>
      <c r="K606">
        <v>0.69699999999999995</v>
      </c>
      <c r="L606">
        <v>0.24399999999999999</v>
      </c>
      <c r="M606">
        <f>VLOOKUP(A606,'2019'!B:C,2,0)</f>
        <v>6.07</v>
      </c>
    </row>
    <row r="607" spans="1:13" x14ac:dyDescent="0.2">
      <c r="A607" t="s">
        <v>143</v>
      </c>
      <c r="B607" t="s">
        <v>22</v>
      </c>
      <c r="C607">
        <v>2015</v>
      </c>
      <c r="D607">
        <v>5.9960000000000004</v>
      </c>
      <c r="E607">
        <v>10.148999999999999</v>
      </c>
      <c r="F607">
        <v>0.92400000000000004</v>
      </c>
      <c r="G607">
        <v>63.1</v>
      </c>
      <c r="H607">
        <v>0.68500000000000005</v>
      </c>
      <c r="I607">
        <v>-0.17100000000000001</v>
      </c>
      <c r="J607">
        <v>0.91300000000000003</v>
      </c>
      <c r="K607">
        <v>0.67900000000000005</v>
      </c>
      <c r="L607">
        <v>0.13</v>
      </c>
      <c r="M607">
        <f>VLOOKUP(A607,'2015'!A:D,4,0)</f>
        <v>5.7160000000000002</v>
      </c>
    </row>
    <row r="608" spans="1:13" x14ac:dyDescent="0.2">
      <c r="A608" t="s">
        <v>143</v>
      </c>
      <c r="B608" t="s">
        <v>22</v>
      </c>
      <c r="C608">
        <v>2016</v>
      </c>
      <c r="D608">
        <v>5.8550000000000004</v>
      </c>
      <c r="E608">
        <v>10.148999999999999</v>
      </c>
      <c r="F608">
        <v>0.91100000000000003</v>
      </c>
      <c r="G608">
        <v>63.5</v>
      </c>
      <c r="H608">
        <v>0.71399999999999997</v>
      </c>
      <c r="I608">
        <v>-0.18099999999999999</v>
      </c>
      <c r="J608">
        <v>0.92500000000000004</v>
      </c>
      <c r="K608">
        <v>0.63600000000000001</v>
      </c>
      <c r="L608">
        <v>0.14199999999999999</v>
      </c>
      <c r="M608">
        <f>VLOOKUP(A608,'2016'!A:D,4,FALSE)</f>
        <v>5.8559999999999999</v>
      </c>
    </row>
    <row r="609" spans="1:13" x14ac:dyDescent="0.2">
      <c r="A609" t="s">
        <v>143</v>
      </c>
      <c r="B609" t="s">
        <v>22</v>
      </c>
      <c r="C609">
        <v>2017</v>
      </c>
      <c r="D609">
        <v>5.5789999999999997</v>
      </c>
      <c r="E609">
        <v>10.166</v>
      </c>
      <c r="F609">
        <v>0.89600000000000002</v>
      </c>
      <c r="G609">
        <v>63.9</v>
      </c>
      <c r="H609">
        <v>0.73099999999999998</v>
      </c>
      <c r="I609">
        <v>-0.14499999999999999</v>
      </c>
      <c r="J609">
        <v>0.86199999999999999</v>
      </c>
      <c r="K609">
        <v>0.71</v>
      </c>
      <c r="L609">
        <v>0.19500000000000001</v>
      </c>
      <c r="M609">
        <f>VLOOKUP(aggregated!A609,'2017'!A:C,3,0)</f>
        <v>5.9629998207092303</v>
      </c>
    </row>
    <row r="610" spans="1:13" x14ac:dyDescent="0.2">
      <c r="A610" t="s">
        <v>143</v>
      </c>
      <c r="B610" t="s">
        <v>22</v>
      </c>
      <c r="C610">
        <v>2018</v>
      </c>
      <c r="D610">
        <v>5.5140000000000002</v>
      </c>
      <c r="E610">
        <v>10.191000000000001</v>
      </c>
      <c r="F610">
        <v>0.90900000000000003</v>
      </c>
      <c r="G610">
        <v>64.3</v>
      </c>
      <c r="H610">
        <v>0.72899999999999998</v>
      </c>
      <c r="I610">
        <v>-0.14699999999999999</v>
      </c>
      <c r="J610">
        <v>0.86499999999999999</v>
      </c>
      <c r="K610">
        <v>0.67300000000000004</v>
      </c>
      <c r="L610">
        <v>0.19900000000000001</v>
      </c>
      <c r="M610">
        <f>VLOOKUP(A610,'2018'!B:C,2,0)</f>
        <v>5.81</v>
      </c>
    </row>
    <row r="611" spans="1:13" x14ac:dyDescent="0.2">
      <c r="A611" t="s">
        <v>143</v>
      </c>
      <c r="B611" t="s">
        <v>22</v>
      </c>
      <c r="C611">
        <v>2019</v>
      </c>
      <c r="D611">
        <v>5.4409999999999998</v>
      </c>
      <c r="E611">
        <v>10.205</v>
      </c>
      <c r="F611">
        <v>0.91</v>
      </c>
      <c r="G611">
        <v>64.7</v>
      </c>
      <c r="H611">
        <v>0.71499999999999997</v>
      </c>
      <c r="I611">
        <v>-0.11600000000000001</v>
      </c>
      <c r="J611">
        <v>0.84799999999999998</v>
      </c>
      <c r="K611">
        <v>0.69099999999999995</v>
      </c>
      <c r="L611">
        <v>0.2</v>
      </c>
      <c r="M611">
        <f>VLOOKUP(A611,'2019'!B:C,2,0)</f>
        <v>5.6479999999999997</v>
      </c>
    </row>
    <row r="612" spans="1:13" x14ac:dyDescent="0.2">
      <c r="A612" t="s">
        <v>143</v>
      </c>
      <c r="B612" t="s">
        <v>22</v>
      </c>
      <c r="C612">
        <v>2020</v>
      </c>
      <c r="D612">
        <v>5.4950000000000001</v>
      </c>
      <c r="E612">
        <v>10.162000000000001</v>
      </c>
      <c r="F612">
        <v>0.88700000000000001</v>
      </c>
      <c r="G612">
        <v>65.099999999999994</v>
      </c>
      <c r="H612">
        <v>0.71399999999999997</v>
      </c>
      <c r="I612">
        <v>-7.0999999999999994E-2</v>
      </c>
      <c r="J612">
        <v>0.82299999999999995</v>
      </c>
      <c r="K612">
        <v>0.64500000000000002</v>
      </c>
      <c r="L612">
        <v>0.19</v>
      </c>
    </row>
    <row r="613" spans="1:13" x14ac:dyDescent="0.2">
      <c r="A613" t="s">
        <v>144</v>
      </c>
      <c r="B613" t="s">
        <v>34</v>
      </c>
      <c r="C613">
        <v>2015</v>
      </c>
      <c r="D613">
        <v>3.4830000000000001</v>
      </c>
      <c r="E613">
        <v>7.5439999999999996</v>
      </c>
      <c r="F613">
        <v>0.67800000000000005</v>
      </c>
      <c r="G613">
        <v>59.3</v>
      </c>
      <c r="H613">
        <v>0.90800000000000003</v>
      </c>
      <c r="I613">
        <v>2.5000000000000001E-2</v>
      </c>
      <c r="J613">
        <v>9.5000000000000001E-2</v>
      </c>
      <c r="K613">
        <v>0.72099999999999997</v>
      </c>
      <c r="L613">
        <v>0.20599999999999999</v>
      </c>
      <c r="M613">
        <f>VLOOKUP(A613,'2015'!A:D,4,0)</f>
        <v>3.4649999999999999</v>
      </c>
    </row>
    <row r="614" spans="1:13" x14ac:dyDescent="0.2">
      <c r="A614" t="s">
        <v>144</v>
      </c>
      <c r="B614" t="s">
        <v>34</v>
      </c>
      <c r="C614">
        <v>2016</v>
      </c>
      <c r="D614">
        <v>3.3330000000000002</v>
      </c>
      <c r="E614">
        <v>7.5759999999999996</v>
      </c>
      <c r="F614">
        <v>0.66500000000000004</v>
      </c>
      <c r="G614">
        <v>59.9</v>
      </c>
      <c r="H614">
        <v>0.91100000000000003</v>
      </c>
      <c r="I614">
        <v>2.5000000000000001E-2</v>
      </c>
      <c r="J614">
        <v>0.159</v>
      </c>
      <c r="K614">
        <v>0.752</v>
      </c>
      <c r="L614">
        <v>0.28499999999999998</v>
      </c>
      <c r="M614">
        <f>VLOOKUP(A614,'2016'!A:D,4,FALSE)</f>
        <v>3.5150000000000001</v>
      </c>
    </row>
    <row r="615" spans="1:13" x14ac:dyDescent="0.2">
      <c r="A615" t="s">
        <v>144</v>
      </c>
      <c r="B615" t="s">
        <v>34</v>
      </c>
      <c r="C615">
        <v>2017</v>
      </c>
      <c r="D615">
        <v>3.1080000000000001</v>
      </c>
      <c r="E615">
        <v>7.5880000000000001</v>
      </c>
      <c r="F615">
        <v>0.51700000000000002</v>
      </c>
      <c r="G615">
        <v>60.5</v>
      </c>
      <c r="H615">
        <v>0.90800000000000003</v>
      </c>
      <c r="I615">
        <v>5.0999999999999997E-2</v>
      </c>
      <c r="J615">
        <v>0.214</v>
      </c>
      <c r="K615">
        <v>0.76200000000000001</v>
      </c>
      <c r="L615">
        <v>0.35799999999999998</v>
      </c>
      <c r="M615">
        <f>VLOOKUP(aggregated!A615,'2017'!A:C,3,0)</f>
        <v>3.4709999561309801</v>
      </c>
    </row>
    <row r="616" spans="1:13" x14ac:dyDescent="0.2">
      <c r="A616" t="s">
        <v>144</v>
      </c>
      <c r="B616" t="s">
        <v>34</v>
      </c>
      <c r="C616">
        <v>2018</v>
      </c>
      <c r="D616">
        <v>3.5609999999999999</v>
      </c>
      <c r="E616">
        <v>7.6440000000000001</v>
      </c>
      <c r="F616">
        <v>0.61599999999999999</v>
      </c>
      <c r="G616">
        <v>61.1</v>
      </c>
      <c r="H616">
        <v>0.92400000000000004</v>
      </c>
      <c r="I616">
        <v>5.7000000000000002E-2</v>
      </c>
      <c r="J616">
        <v>0.16400000000000001</v>
      </c>
      <c r="K616">
        <v>0.79300000000000004</v>
      </c>
      <c r="L616">
        <v>0.308</v>
      </c>
      <c r="M616">
        <f>VLOOKUP(A616,'2018'!B:C,2,0)</f>
        <v>3.4079999999999999</v>
      </c>
    </row>
    <row r="617" spans="1:13" x14ac:dyDescent="0.2">
      <c r="A617" t="s">
        <v>144</v>
      </c>
      <c r="B617" t="s">
        <v>34</v>
      </c>
      <c r="C617">
        <v>2019</v>
      </c>
      <c r="D617">
        <v>3.2679999999999998</v>
      </c>
      <c r="E617">
        <v>7.7080000000000002</v>
      </c>
      <c r="F617">
        <v>0.48899999999999999</v>
      </c>
      <c r="G617">
        <v>61.7</v>
      </c>
      <c r="H617">
        <v>0.86899999999999999</v>
      </c>
      <c r="I617">
        <v>6.4000000000000001E-2</v>
      </c>
      <c r="J617">
        <v>0.16800000000000001</v>
      </c>
      <c r="K617">
        <v>0.73599999999999999</v>
      </c>
      <c r="L617">
        <v>0.41799999999999998</v>
      </c>
      <c r="M617">
        <f>VLOOKUP(A617,'2019'!B:C,2,0)</f>
        <v>3.3340000000000001</v>
      </c>
    </row>
    <row r="618" spans="1:13" x14ac:dyDescent="0.2">
      <c r="A618" t="s">
        <v>145</v>
      </c>
      <c r="B618" t="s">
        <v>17</v>
      </c>
      <c r="C618">
        <v>2015</v>
      </c>
      <c r="D618">
        <v>6.3449999999999998</v>
      </c>
      <c r="E618">
        <v>10.798</v>
      </c>
      <c r="F618">
        <v>0.82</v>
      </c>
      <c r="G618">
        <v>65.400000000000006</v>
      </c>
      <c r="H618">
        <v>0.82</v>
      </c>
      <c r="I618">
        <v>-4.4999999999999998E-2</v>
      </c>
      <c r="K618">
        <v>0.72399999999999998</v>
      </c>
      <c r="L618">
        <v>0.32700000000000001</v>
      </c>
      <c r="M618">
        <f>VLOOKUP(A618,'2015'!A:D,4,0)</f>
        <v>6.4109999999999996</v>
      </c>
    </row>
    <row r="619" spans="1:13" x14ac:dyDescent="0.2">
      <c r="A619" t="s">
        <v>145</v>
      </c>
      <c r="B619" t="s">
        <v>17</v>
      </c>
      <c r="C619">
        <v>2016</v>
      </c>
      <c r="D619">
        <v>6.4740000000000002</v>
      </c>
      <c r="E619">
        <v>10.792</v>
      </c>
      <c r="F619">
        <v>0.89</v>
      </c>
      <c r="G619">
        <v>65.7</v>
      </c>
      <c r="H619">
        <v>0.77400000000000002</v>
      </c>
      <c r="I619">
        <v>-0.13200000000000001</v>
      </c>
      <c r="K619">
        <v>0.79300000000000004</v>
      </c>
      <c r="L619">
        <v>0.26600000000000001</v>
      </c>
      <c r="M619">
        <f>VLOOKUP(A619,'2016'!A:D,4,FALSE)</f>
        <v>6.3789999999999996</v>
      </c>
    </row>
    <row r="620" spans="1:13" x14ac:dyDescent="0.2">
      <c r="A620" t="s">
        <v>145</v>
      </c>
      <c r="B620" t="s">
        <v>17</v>
      </c>
      <c r="C620">
        <v>2017</v>
      </c>
      <c r="D620">
        <v>6.2939999999999996</v>
      </c>
      <c r="E620">
        <v>10.763999999999999</v>
      </c>
      <c r="F620">
        <v>0.84</v>
      </c>
      <c r="G620">
        <v>66</v>
      </c>
      <c r="H620">
        <v>0.81399999999999995</v>
      </c>
      <c r="I620">
        <v>-0.13100000000000001</v>
      </c>
      <c r="K620">
        <v>0.77500000000000002</v>
      </c>
      <c r="L620">
        <v>0.30599999999999999</v>
      </c>
      <c r="M620">
        <f>VLOOKUP(aggregated!A620,'2017'!A:C,3,0)</f>
        <v>6.3439998626709002</v>
      </c>
    </row>
    <row r="621" spans="1:13" x14ac:dyDescent="0.2">
      <c r="A621" t="s">
        <v>145</v>
      </c>
      <c r="B621" t="s">
        <v>17</v>
      </c>
      <c r="C621">
        <v>2018</v>
      </c>
      <c r="D621">
        <v>6.3559999999999999</v>
      </c>
      <c r="E621">
        <v>10.771000000000001</v>
      </c>
      <c r="F621">
        <v>0.86799999999999999</v>
      </c>
      <c r="G621">
        <v>66.3</v>
      </c>
      <c r="H621">
        <v>0.85499999999999998</v>
      </c>
      <c r="I621">
        <v>-0.192</v>
      </c>
      <c r="K621">
        <v>0.76400000000000001</v>
      </c>
      <c r="L621">
        <v>0.28799999999999998</v>
      </c>
      <c r="M621">
        <f>VLOOKUP(A621,'2018'!B:C,2,0)</f>
        <v>6.3710000000000004</v>
      </c>
    </row>
    <row r="622" spans="1:13" x14ac:dyDescent="0.2">
      <c r="A622" t="s">
        <v>145</v>
      </c>
      <c r="B622" t="s">
        <v>17</v>
      </c>
      <c r="C622">
        <v>2019</v>
      </c>
      <c r="D622">
        <v>6.5609999999999999</v>
      </c>
      <c r="E622">
        <v>10.757</v>
      </c>
      <c r="F622">
        <v>0.91200000000000003</v>
      </c>
      <c r="G622">
        <v>66.599999999999994</v>
      </c>
      <c r="H622">
        <v>0.89100000000000001</v>
      </c>
      <c r="I622">
        <v>-0.14699999999999999</v>
      </c>
      <c r="K622">
        <v>0.73199999999999998</v>
      </c>
      <c r="L622">
        <v>0.23799999999999999</v>
      </c>
      <c r="M622">
        <f>VLOOKUP(A622,'2019'!B:C,2,0)</f>
        <v>6.375</v>
      </c>
    </row>
    <row r="623" spans="1:13" x14ac:dyDescent="0.2">
      <c r="A623" t="s">
        <v>145</v>
      </c>
      <c r="B623" t="s">
        <v>17</v>
      </c>
      <c r="C623">
        <v>2020</v>
      </c>
      <c r="D623">
        <v>6.56</v>
      </c>
      <c r="E623">
        <v>10.701000000000001</v>
      </c>
      <c r="F623">
        <v>0.89</v>
      </c>
      <c r="G623">
        <v>66.900000000000006</v>
      </c>
      <c r="H623">
        <v>0.88400000000000001</v>
      </c>
      <c r="I623">
        <v>-0.111</v>
      </c>
      <c r="K623">
        <v>0.754</v>
      </c>
      <c r="L623">
        <v>0.251</v>
      </c>
    </row>
    <row r="624" spans="1:13" x14ac:dyDescent="0.2">
      <c r="A624" t="s">
        <v>146</v>
      </c>
      <c r="B624" t="s">
        <v>34</v>
      </c>
      <c r="C624">
        <v>2015</v>
      </c>
      <c r="D624">
        <v>4.617</v>
      </c>
      <c r="E624">
        <v>7.9950000000000001</v>
      </c>
      <c r="F624">
        <v>0.70199999999999996</v>
      </c>
      <c r="G624">
        <v>58.4</v>
      </c>
      <c r="H624">
        <v>0.72</v>
      </c>
      <c r="I624">
        <v>-0.111</v>
      </c>
      <c r="J624">
        <v>0.76500000000000001</v>
      </c>
      <c r="K624">
        <v>0.71099999999999997</v>
      </c>
      <c r="L624">
        <v>0.20799999999999999</v>
      </c>
      <c r="M624">
        <f>VLOOKUP(A624,'2015'!A:D,4,0)</f>
        <v>3.9039999999999999</v>
      </c>
    </row>
    <row r="625" spans="1:13" x14ac:dyDescent="0.2">
      <c r="A625" t="s">
        <v>146</v>
      </c>
      <c r="B625" t="s">
        <v>34</v>
      </c>
      <c r="C625">
        <v>2016</v>
      </c>
      <c r="D625">
        <v>4.5949999999999998</v>
      </c>
      <c r="E625">
        <v>8.0289999999999999</v>
      </c>
      <c r="F625">
        <v>0.83899999999999997</v>
      </c>
      <c r="G625">
        <v>58.8</v>
      </c>
      <c r="H625">
        <v>0.74399999999999999</v>
      </c>
      <c r="I625">
        <v>-8.5999999999999993E-2</v>
      </c>
      <c r="J625">
        <v>0.79400000000000004</v>
      </c>
      <c r="K625">
        <v>0.78400000000000003</v>
      </c>
      <c r="L625">
        <v>0.245</v>
      </c>
      <c r="M625">
        <f>VLOOKUP(A625,'2016'!A:D,4,FALSE)</f>
        <v>4.2190000000000003</v>
      </c>
    </row>
    <row r="626" spans="1:13" x14ac:dyDescent="0.2">
      <c r="A626" t="s">
        <v>146</v>
      </c>
      <c r="B626" t="s">
        <v>34</v>
      </c>
      <c r="C626">
        <v>2017</v>
      </c>
      <c r="D626">
        <v>4.6829999999999998</v>
      </c>
      <c r="E626">
        <v>8.0719999999999992</v>
      </c>
      <c r="F626">
        <v>0.74399999999999999</v>
      </c>
      <c r="G626">
        <v>59.2</v>
      </c>
      <c r="H626">
        <v>0.68700000000000006</v>
      </c>
      <c r="I626">
        <v>-4.3999999999999997E-2</v>
      </c>
      <c r="J626">
        <v>0.82499999999999996</v>
      </c>
      <c r="K626">
        <v>0.746</v>
      </c>
      <c r="L626">
        <v>0.29099999999999998</v>
      </c>
      <c r="M626">
        <f>VLOOKUP(aggregated!A626,'2017'!A:C,3,0)</f>
        <v>4.5349998474121103</v>
      </c>
    </row>
    <row r="627" spans="1:13" x14ac:dyDescent="0.2">
      <c r="A627" t="s">
        <v>146</v>
      </c>
      <c r="B627" t="s">
        <v>34</v>
      </c>
      <c r="C627">
        <v>2018</v>
      </c>
      <c r="D627">
        <v>4.7690000000000001</v>
      </c>
      <c r="E627">
        <v>8.1059999999999999</v>
      </c>
      <c r="F627">
        <v>0.73899999999999999</v>
      </c>
      <c r="G627">
        <v>59.6</v>
      </c>
      <c r="H627">
        <v>0.629</v>
      </c>
      <c r="I627">
        <v>-7.3999999999999996E-2</v>
      </c>
      <c r="J627">
        <v>0.80500000000000005</v>
      </c>
      <c r="K627">
        <v>0.71399999999999997</v>
      </c>
      <c r="L627">
        <v>0.247</v>
      </c>
      <c r="M627">
        <f>VLOOKUP(A627,'2018'!B:C,2,0)</f>
        <v>4.6310000000000002</v>
      </c>
    </row>
    <row r="628" spans="1:13" x14ac:dyDescent="0.2">
      <c r="A628" t="s">
        <v>146</v>
      </c>
      <c r="B628" t="s">
        <v>34</v>
      </c>
      <c r="C628">
        <v>2019</v>
      </c>
      <c r="D628">
        <v>5.4889999999999999</v>
      </c>
      <c r="E628">
        <v>8.1300000000000008</v>
      </c>
      <c r="F628">
        <v>0.68799999999999994</v>
      </c>
      <c r="G628">
        <v>60</v>
      </c>
      <c r="H628">
        <v>0.75900000000000001</v>
      </c>
      <c r="I628">
        <v>-1.9E-2</v>
      </c>
      <c r="J628">
        <v>0.79600000000000004</v>
      </c>
      <c r="K628">
        <v>0.78900000000000003</v>
      </c>
      <c r="L628">
        <v>0.33200000000000002</v>
      </c>
      <c r="M628">
        <f>VLOOKUP(A628,'2019'!B:C,2,0)</f>
        <v>4.681</v>
      </c>
    </row>
    <row r="629" spans="1:13" x14ac:dyDescent="0.2">
      <c r="A629" t="s">
        <v>147</v>
      </c>
      <c r="B629" t="s">
        <v>15</v>
      </c>
      <c r="C629">
        <v>2015</v>
      </c>
      <c r="D629">
        <v>5.3179999999999996</v>
      </c>
      <c r="E629">
        <v>9.6489999999999991</v>
      </c>
      <c r="F629">
        <v>0.81599999999999995</v>
      </c>
      <c r="G629">
        <v>67</v>
      </c>
      <c r="H629">
        <v>0.54600000000000004</v>
      </c>
      <c r="I629">
        <v>-6.2E-2</v>
      </c>
      <c r="J629">
        <v>0.85899999999999999</v>
      </c>
      <c r="K629">
        <v>0.496</v>
      </c>
      <c r="L629">
        <v>0.30299999999999999</v>
      </c>
      <c r="M629">
        <f>VLOOKUP(A629,'2015'!A:D,4,0)</f>
        <v>5.1230000000000002</v>
      </c>
    </row>
    <row r="630" spans="1:13" x14ac:dyDescent="0.2">
      <c r="A630" t="s">
        <v>147</v>
      </c>
      <c r="B630" t="s">
        <v>15</v>
      </c>
      <c r="C630">
        <v>2016</v>
      </c>
      <c r="D630">
        <v>5.7530000000000001</v>
      </c>
      <c r="E630">
        <v>9.6880000000000006</v>
      </c>
      <c r="F630">
        <v>0.89500000000000002</v>
      </c>
      <c r="G630">
        <v>67.400000000000006</v>
      </c>
      <c r="H630">
        <v>0.61399999999999999</v>
      </c>
      <c r="I630">
        <v>-6.8000000000000005E-2</v>
      </c>
      <c r="J630">
        <v>0.89</v>
      </c>
      <c r="K630">
        <v>0.53500000000000003</v>
      </c>
      <c r="L630">
        <v>0.29799999999999999</v>
      </c>
      <c r="M630">
        <f>VLOOKUP(A630,'2016'!A:D,4,FALSE)</f>
        <v>5.1769999999999996</v>
      </c>
    </row>
    <row r="631" spans="1:13" x14ac:dyDescent="0.2">
      <c r="A631" t="s">
        <v>147</v>
      </c>
      <c r="B631" t="s">
        <v>15</v>
      </c>
      <c r="C631">
        <v>2017</v>
      </c>
      <c r="D631">
        <v>5.1219999999999999</v>
      </c>
      <c r="E631">
        <v>9.7129999999999992</v>
      </c>
      <c r="F631">
        <v>0.88400000000000001</v>
      </c>
      <c r="G631">
        <v>67.8</v>
      </c>
      <c r="H631">
        <v>0.68500000000000005</v>
      </c>
      <c r="I631">
        <v>-7.6999999999999999E-2</v>
      </c>
      <c r="J631">
        <v>0.85099999999999998</v>
      </c>
      <c r="K631">
        <v>0.51</v>
      </c>
      <c r="L631">
        <v>0.32600000000000001</v>
      </c>
      <c r="M631">
        <f>VLOOKUP(aggregated!A631,'2017'!A:C,3,0)</f>
        <v>5.3949999809265101</v>
      </c>
    </row>
    <row r="632" spans="1:13" x14ac:dyDescent="0.2">
      <c r="A632" t="s">
        <v>147</v>
      </c>
      <c r="B632" t="s">
        <v>15</v>
      </c>
      <c r="C632">
        <v>2018</v>
      </c>
      <c r="D632">
        <v>5.9359999999999999</v>
      </c>
      <c r="E632">
        <v>9.7620000000000005</v>
      </c>
      <c r="F632">
        <v>0.85299999999999998</v>
      </c>
      <c r="G632">
        <v>68.2</v>
      </c>
      <c r="H632">
        <v>0.74</v>
      </c>
      <c r="I632">
        <v>-0.1</v>
      </c>
      <c r="J632">
        <v>0.86399999999999999</v>
      </c>
      <c r="K632">
        <v>0.55900000000000005</v>
      </c>
      <c r="L632">
        <v>0.29599999999999999</v>
      </c>
      <c r="M632">
        <f>VLOOKUP(A632,'2018'!B:C,2,0)</f>
        <v>5.3979999999999997</v>
      </c>
    </row>
    <row r="633" spans="1:13" x14ac:dyDescent="0.2">
      <c r="A633" t="s">
        <v>147</v>
      </c>
      <c r="B633" t="s">
        <v>15</v>
      </c>
      <c r="C633">
        <v>2019</v>
      </c>
      <c r="D633">
        <v>6.2409999999999997</v>
      </c>
      <c r="E633">
        <v>9.8079999999999998</v>
      </c>
      <c r="F633">
        <v>0.90300000000000002</v>
      </c>
      <c r="G633">
        <v>68.599999999999994</v>
      </c>
      <c r="H633">
        <v>0.753</v>
      </c>
      <c r="I633">
        <v>-0.04</v>
      </c>
      <c r="J633">
        <v>0.81299999999999994</v>
      </c>
      <c r="K633">
        <v>0.50900000000000001</v>
      </c>
      <c r="L633">
        <v>0.24199999999999999</v>
      </c>
      <c r="M633">
        <f>VLOOKUP(A633,'2019'!B:C,2,0)</f>
        <v>5.6029999999999998</v>
      </c>
    </row>
    <row r="634" spans="1:13" x14ac:dyDescent="0.2">
      <c r="A634" t="s">
        <v>147</v>
      </c>
      <c r="B634" t="s">
        <v>15</v>
      </c>
      <c r="C634">
        <v>2020</v>
      </c>
      <c r="D634">
        <v>6.0419999999999998</v>
      </c>
      <c r="E634">
        <v>9.7880000000000003</v>
      </c>
      <c r="F634">
        <v>0.85199999999999998</v>
      </c>
      <c r="G634">
        <v>69</v>
      </c>
      <c r="H634">
        <v>0.84299999999999997</v>
      </c>
      <c r="I634">
        <v>0.14899999999999999</v>
      </c>
      <c r="J634">
        <v>0.82399999999999995</v>
      </c>
      <c r="K634">
        <v>0.60299999999999998</v>
      </c>
      <c r="L634">
        <v>0.35799999999999998</v>
      </c>
    </row>
    <row r="635" spans="1:13" x14ac:dyDescent="0.2">
      <c r="A635" t="s">
        <v>148</v>
      </c>
      <c r="B635" t="s">
        <v>34</v>
      </c>
      <c r="C635">
        <v>2015</v>
      </c>
      <c r="D635">
        <v>4.9089999999999998</v>
      </c>
      <c r="E635">
        <v>7.3470000000000004</v>
      </c>
      <c r="F635">
        <v>0.61099999999999999</v>
      </c>
      <c r="G635">
        <v>46</v>
      </c>
      <c r="H635">
        <v>0.624</v>
      </c>
      <c r="I635">
        <v>0.05</v>
      </c>
      <c r="J635">
        <v>0.82499999999999996</v>
      </c>
      <c r="K635">
        <v>0.625</v>
      </c>
      <c r="L635">
        <v>0.41399999999999998</v>
      </c>
      <c r="M635">
        <f>VLOOKUP(A635,'2015'!A:D,4,0)</f>
        <v>4.5069999999999997</v>
      </c>
    </row>
    <row r="636" spans="1:13" x14ac:dyDescent="0.2">
      <c r="A636" t="s">
        <v>148</v>
      </c>
      <c r="B636" t="s">
        <v>34</v>
      </c>
      <c r="C636">
        <v>2016</v>
      </c>
      <c r="D636">
        <v>4.7329999999999997</v>
      </c>
      <c r="E636">
        <v>7.3840000000000003</v>
      </c>
      <c r="F636">
        <v>0.65700000000000003</v>
      </c>
      <c r="G636">
        <v>47.6</v>
      </c>
      <c r="H636">
        <v>0.68100000000000005</v>
      </c>
      <c r="I636">
        <v>0.106</v>
      </c>
      <c r="J636">
        <v>0.86299999999999999</v>
      </c>
      <c r="K636">
        <v>0.58399999999999996</v>
      </c>
      <c r="L636">
        <v>0.45600000000000002</v>
      </c>
      <c r="M636">
        <f>VLOOKUP(A636,'2016'!A:D,4,FALSE)</f>
        <v>4.6349999999999998</v>
      </c>
    </row>
    <row r="637" spans="1:13" x14ac:dyDescent="0.2">
      <c r="A637" t="s">
        <v>148</v>
      </c>
      <c r="B637" t="s">
        <v>34</v>
      </c>
      <c r="C637">
        <v>2017</v>
      </c>
      <c r="D637">
        <v>4.09</v>
      </c>
      <c r="E637">
        <v>7.4039999999999999</v>
      </c>
      <c r="F637">
        <v>0.65200000000000002</v>
      </c>
      <c r="G637">
        <v>49.2</v>
      </c>
      <c r="H637">
        <v>0.71099999999999997</v>
      </c>
      <c r="I637">
        <v>7.9000000000000001E-2</v>
      </c>
      <c r="J637">
        <v>0.84799999999999998</v>
      </c>
      <c r="K637">
        <v>0.6</v>
      </c>
      <c r="L637">
        <v>0.495</v>
      </c>
      <c r="M637">
        <f>VLOOKUP(aggregated!A637,'2017'!A:C,3,0)</f>
        <v>4.7090001106262198</v>
      </c>
    </row>
    <row r="638" spans="1:13" x14ac:dyDescent="0.2">
      <c r="A638" t="s">
        <v>148</v>
      </c>
      <c r="B638" t="s">
        <v>34</v>
      </c>
      <c r="C638">
        <v>2018</v>
      </c>
      <c r="D638">
        <v>4.306</v>
      </c>
      <c r="E638">
        <v>7.4169999999999998</v>
      </c>
      <c r="F638">
        <v>0.65</v>
      </c>
      <c r="G638">
        <v>50.8</v>
      </c>
      <c r="H638">
        <v>0.71599999999999997</v>
      </c>
      <c r="I638">
        <v>9.5000000000000001E-2</v>
      </c>
      <c r="J638">
        <v>0.85599999999999998</v>
      </c>
      <c r="K638">
        <v>0.55200000000000005</v>
      </c>
      <c r="L638">
        <v>0.46600000000000003</v>
      </c>
      <c r="M638">
        <f>VLOOKUP(A638,'2018'!B:C,2,0)</f>
        <v>4.5709999999999997</v>
      </c>
    </row>
    <row r="639" spans="1:13" x14ac:dyDescent="0.2">
      <c r="A639" t="s">
        <v>148</v>
      </c>
      <c r="B639" t="s">
        <v>34</v>
      </c>
      <c r="C639">
        <v>2019</v>
      </c>
      <c r="D639">
        <v>3.4470000000000001</v>
      </c>
      <c r="E639">
        <v>7.4489999999999998</v>
      </c>
      <c r="F639">
        <v>0.61099999999999999</v>
      </c>
      <c r="G639">
        <v>52.4</v>
      </c>
      <c r="H639">
        <v>0.71799999999999997</v>
      </c>
      <c r="I639">
        <v>7.3999999999999996E-2</v>
      </c>
      <c r="J639">
        <v>0.874</v>
      </c>
      <c r="K639">
        <v>0.51300000000000001</v>
      </c>
      <c r="L639">
        <v>0.438</v>
      </c>
      <c r="M639">
        <f>VLOOKUP(A639,'2019'!B:C,2,0)</f>
        <v>4.3739999999999997</v>
      </c>
    </row>
    <row r="640" spans="1:13" x14ac:dyDescent="0.2">
      <c r="A640" t="s">
        <v>149</v>
      </c>
      <c r="B640" t="s">
        <v>44</v>
      </c>
      <c r="C640">
        <v>2015</v>
      </c>
      <c r="D640">
        <v>6.62</v>
      </c>
      <c r="E640">
        <v>11.4</v>
      </c>
      <c r="F640">
        <v>0.86599999999999999</v>
      </c>
      <c r="G640">
        <v>75.900000000000006</v>
      </c>
      <c r="H640">
        <v>0.88700000000000001</v>
      </c>
      <c r="I640">
        <v>0.15</v>
      </c>
      <c r="J640">
        <v>9.9000000000000005E-2</v>
      </c>
      <c r="K640">
        <v>0.80300000000000005</v>
      </c>
      <c r="L640">
        <v>0.14199999999999999</v>
      </c>
      <c r="M640">
        <f>VLOOKUP(A640,'2015'!A:D,4,0)</f>
        <v>6.798</v>
      </c>
    </row>
    <row r="641" spans="1:13" x14ac:dyDescent="0.2">
      <c r="A641" t="s">
        <v>149</v>
      </c>
      <c r="B641" t="s">
        <v>44</v>
      </c>
      <c r="C641">
        <v>2016</v>
      </c>
      <c r="D641">
        <v>6.0330000000000004</v>
      </c>
      <c r="E641">
        <v>11.419</v>
      </c>
      <c r="F641">
        <v>0.92500000000000004</v>
      </c>
      <c r="G641">
        <v>76.2</v>
      </c>
      <c r="H641">
        <v>0.90400000000000003</v>
      </c>
      <c r="I641">
        <v>0.14299999999999999</v>
      </c>
      <c r="J641">
        <v>4.7E-2</v>
      </c>
      <c r="K641">
        <v>0.82399999999999995</v>
      </c>
      <c r="L641">
        <v>0.111</v>
      </c>
      <c r="M641">
        <f>VLOOKUP(A641,'2016'!A:D,4,FALSE)</f>
        <v>6.7389999999999999</v>
      </c>
    </row>
    <row r="642" spans="1:13" x14ac:dyDescent="0.2">
      <c r="A642" t="s">
        <v>149</v>
      </c>
      <c r="B642" t="s">
        <v>44</v>
      </c>
      <c r="C642">
        <v>2017</v>
      </c>
      <c r="D642">
        <v>6.3780000000000001</v>
      </c>
      <c r="E642">
        <v>11.461</v>
      </c>
      <c r="F642">
        <v>0.89700000000000002</v>
      </c>
      <c r="G642">
        <v>76.5</v>
      </c>
      <c r="H642">
        <v>0.92600000000000005</v>
      </c>
      <c r="I642">
        <v>0.13600000000000001</v>
      </c>
      <c r="J642">
        <v>0.16200000000000001</v>
      </c>
      <c r="K642">
        <v>0.8</v>
      </c>
      <c r="L642">
        <v>0.17899999999999999</v>
      </c>
      <c r="M642">
        <f>VLOOKUP(aggregated!A642,'2017'!A:C,3,0)</f>
        <v>6.57200002670288</v>
      </c>
    </row>
    <row r="643" spans="1:13" x14ac:dyDescent="0.2">
      <c r="A643" t="s">
        <v>149</v>
      </c>
      <c r="B643" t="s">
        <v>44</v>
      </c>
      <c r="C643">
        <v>2018</v>
      </c>
      <c r="D643">
        <v>6.375</v>
      </c>
      <c r="E643">
        <v>11.49</v>
      </c>
      <c r="F643">
        <v>0.90300000000000002</v>
      </c>
      <c r="G643">
        <v>76.8</v>
      </c>
      <c r="H643">
        <v>0.91600000000000004</v>
      </c>
      <c r="I643">
        <v>-6.6000000000000003E-2</v>
      </c>
      <c r="J643">
        <v>9.7000000000000003E-2</v>
      </c>
      <c r="K643">
        <v>0.78700000000000003</v>
      </c>
      <c r="L643">
        <v>0.107</v>
      </c>
      <c r="M643">
        <f>VLOOKUP(A643,'2018'!B:C,2,0)</f>
        <v>6.343</v>
      </c>
    </row>
    <row r="644" spans="1:13" x14ac:dyDescent="0.2">
      <c r="A644" t="s">
        <v>149</v>
      </c>
      <c r="B644" t="s">
        <v>44</v>
      </c>
      <c r="C644">
        <v>2019</v>
      </c>
      <c r="D644">
        <v>6.3780000000000001</v>
      </c>
      <c r="E644">
        <v>11.486000000000001</v>
      </c>
      <c r="F644">
        <v>0.92500000000000004</v>
      </c>
      <c r="G644">
        <v>77.099999999999994</v>
      </c>
      <c r="H644">
        <v>0.93799999999999994</v>
      </c>
      <c r="I644">
        <v>2.7E-2</v>
      </c>
      <c r="J644">
        <v>7.0000000000000007E-2</v>
      </c>
      <c r="K644">
        <v>0.72299999999999998</v>
      </c>
      <c r="L644">
        <v>0.13800000000000001</v>
      </c>
      <c r="M644">
        <f>VLOOKUP(A644,'2019'!B:C,2,0)</f>
        <v>6.2619999999999996</v>
      </c>
    </row>
    <row r="645" spans="1:13" x14ac:dyDescent="0.2">
      <c r="A645" t="s">
        <v>150</v>
      </c>
      <c r="B645" t="s">
        <v>15</v>
      </c>
      <c r="C645">
        <v>2015</v>
      </c>
      <c r="D645">
        <v>6.1619999999999999</v>
      </c>
      <c r="E645">
        <v>10.291</v>
      </c>
      <c r="F645">
        <v>0.94299999999999995</v>
      </c>
      <c r="G645">
        <v>68</v>
      </c>
      <c r="H645">
        <v>0.58699999999999997</v>
      </c>
      <c r="I645">
        <v>-0.128</v>
      </c>
      <c r="J645">
        <v>0.92800000000000005</v>
      </c>
      <c r="K645">
        <v>0.71399999999999997</v>
      </c>
      <c r="L645">
        <v>0.26900000000000002</v>
      </c>
      <c r="M645">
        <f>VLOOKUP(A645,'2015'!A:D,4,0)</f>
        <v>5.9950000000000001</v>
      </c>
    </row>
    <row r="646" spans="1:13" x14ac:dyDescent="0.2">
      <c r="A646" t="s">
        <v>150</v>
      </c>
      <c r="B646" t="s">
        <v>15</v>
      </c>
      <c r="C646">
        <v>2016</v>
      </c>
      <c r="D646">
        <v>5.9930000000000003</v>
      </c>
      <c r="E646">
        <v>10.31</v>
      </c>
      <c r="F646">
        <v>0.94499999999999995</v>
      </c>
      <c r="G646">
        <v>68.3</v>
      </c>
      <c r="H646">
        <v>0.7</v>
      </c>
      <c r="I646">
        <v>-6.0999999999999999E-2</v>
      </c>
      <c r="J646">
        <v>0.91700000000000004</v>
      </c>
      <c r="K646">
        <v>0.77400000000000002</v>
      </c>
      <c r="L646">
        <v>0.23200000000000001</v>
      </c>
      <c r="M646">
        <f>VLOOKUP(A646,'2016'!A:D,4,FALSE)</f>
        <v>6.0780000000000003</v>
      </c>
    </row>
    <row r="647" spans="1:13" x14ac:dyDescent="0.2">
      <c r="A647" t="s">
        <v>150</v>
      </c>
      <c r="B647" t="s">
        <v>15</v>
      </c>
      <c r="C647">
        <v>2017</v>
      </c>
      <c r="D647">
        <v>6.3659999999999997</v>
      </c>
      <c r="E647">
        <v>10.339</v>
      </c>
      <c r="F647">
        <v>0.91300000000000003</v>
      </c>
      <c r="G647">
        <v>68.599999999999994</v>
      </c>
      <c r="H647">
        <v>0.71399999999999997</v>
      </c>
      <c r="I647">
        <v>-5.5E-2</v>
      </c>
      <c r="J647">
        <v>0.92</v>
      </c>
      <c r="K647">
        <v>0.78800000000000003</v>
      </c>
      <c r="L647">
        <v>0.21299999999999999</v>
      </c>
      <c r="M647">
        <f>VLOOKUP(aggregated!A647,'2017'!A:C,3,0)</f>
        <v>6.09800004959106</v>
      </c>
    </row>
    <row r="648" spans="1:13" x14ac:dyDescent="0.2">
      <c r="A648" t="s">
        <v>150</v>
      </c>
      <c r="B648" t="s">
        <v>15</v>
      </c>
      <c r="C648">
        <v>2018</v>
      </c>
      <c r="D648">
        <v>6.2350000000000003</v>
      </c>
      <c r="E648">
        <v>10.375999999999999</v>
      </c>
      <c r="F648">
        <v>0.92200000000000004</v>
      </c>
      <c r="G648">
        <v>68.900000000000006</v>
      </c>
      <c r="H648">
        <v>0.75800000000000001</v>
      </c>
      <c r="I648">
        <v>-0.16700000000000001</v>
      </c>
      <c r="J648">
        <v>0.91</v>
      </c>
      <c r="K648">
        <v>0.754</v>
      </c>
      <c r="L648">
        <v>0.253</v>
      </c>
      <c r="M648">
        <f>VLOOKUP(A648,'2018'!B:C,2,0)</f>
        <v>6.173</v>
      </c>
    </row>
    <row r="649" spans="1:13" x14ac:dyDescent="0.2">
      <c r="A649" t="s">
        <v>150</v>
      </c>
      <c r="B649" t="s">
        <v>15</v>
      </c>
      <c r="C649">
        <v>2019</v>
      </c>
      <c r="D649">
        <v>6.2430000000000003</v>
      </c>
      <c r="E649">
        <v>10.398</v>
      </c>
      <c r="F649">
        <v>0.93300000000000005</v>
      </c>
      <c r="G649">
        <v>69.2</v>
      </c>
      <c r="H649">
        <v>0.77100000000000002</v>
      </c>
      <c r="I649">
        <v>-0.129</v>
      </c>
      <c r="J649">
        <v>0.92600000000000005</v>
      </c>
      <c r="K649">
        <v>0.75</v>
      </c>
      <c r="L649">
        <v>0.252</v>
      </c>
      <c r="M649">
        <f>VLOOKUP(A649,'2019'!B:C,2,0)</f>
        <v>6.1980000000000004</v>
      </c>
    </row>
    <row r="650" spans="1:13" x14ac:dyDescent="0.2">
      <c r="A650" t="s">
        <v>150</v>
      </c>
      <c r="B650" t="s">
        <v>15</v>
      </c>
      <c r="C650">
        <v>2020</v>
      </c>
      <c r="D650">
        <v>6.5190000000000001</v>
      </c>
      <c r="E650">
        <v>10.332000000000001</v>
      </c>
      <c r="F650">
        <v>0.95399999999999996</v>
      </c>
      <c r="G650">
        <v>69.5</v>
      </c>
      <c r="H650">
        <v>0.76200000000000001</v>
      </c>
      <c r="I650">
        <v>-7.4999999999999997E-2</v>
      </c>
      <c r="J650">
        <v>0.90100000000000002</v>
      </c>
      <c r="K650">
        <v>0.76400000000000001</v>
      </c>
      <c r="L650">
        <v>0.27400000000000002</v>
      </c>
    </row>
    <row r="651" spans="1:13" x14ac:dyDescent="0.2">
      <c r="A651" t="s">
        <v>151</v>
      </c>
      <c r="B651" t="s">
        <v>15</v>
      </c>
      <c r="C651">
        <v>2015</v>
      </c>
      <c r="D651">
        <v>5.7409999999999997</v>
      </c>
      <c r="E651">
        <v>10.433</v>
      </c>
      <c r="F651">
        <v>0.90100000000000002</v>
      </c>
      <c r="G651">
        <v>70.2</v>
      </c>
      <c r="H651">
        <v>0.89600000000000002</v>
      </c>
      <c r="I651">
        <v>8.0000000000000002E-3</v>
      </c>
      <c r="J651">
        <v>0.89200000000000002</v>
      </c>
      <c r="K651">
        <v>0.65900000000000003</v>
      </c>
      <c r="L651">
        <v>0.26100000000000001</v>
      </c>
      <c r="M651">
        <f>VLOOKUP(A651,'2015'!A:D,4,0)</f>
        <v>5.8479999999999999</v>
      </c>
    </row>
    <row r="652" spans="1:13" x14ac:dyDescent="0.2">
      <c r="A652" t="s">
        <v>151</v>
      </c>
      <c r="B652" t="s">
        <v>15</v>
      </c>
      <c r="C652">
        <v>2016</v>
      </c>
      <c r="D652">
        <v>5.9370000000000003</v>
      </c>
      <c r="E652">
        <v>10.462999999999999</v>
      </c>
      <c r="F652">
        <v>0.93400000000000005</v>
      </c>
      <c r="G652">
        <v>70.5</v>
      </c>
      <c r="H652">
        <v>0.90400000000000003</v>
      </c>
      <c r="I652">
        <v>-5.5E-2</v>
      </c>
      <c r="J652">
        <v>0.83799999999999997</v>
      </c>
      <c r="K652">
        <v>0.626</v>
      </c>
      <c r="L652">
        <v>0.27200000000000002</v>
      </c>
      <c r="M652">
        <f>VLOOKUP(A652,'2016'!A:D,4,FALSE)</f>
        <v>5.7679999999999998</v>
      </c>
    </row>
    <row r="653" spans="1:13" x14ac:dyDescent="0.2">
      <c r="A653" t="s">
        <v>151</v>
      </c>
      <c r="B653" t="s">
        <v>15</v>
      </c>
      <c r="C653">
        <v>2017</v>
      </c>
      <c r="D653">
        <v>6.1669999999999998</v>
      </c>
      <c r="E653">
        <v>10.509</v>
      </c>
      <c r="F653">
        <v>0.92800000000000005</v>
      </c>
      <c r="G653">
        <v>70.8</v>
      </c>
      <c r="H653">
        <v>0.92100000000000004</v>
      </c>
      <c r="I653">
        <v>-2.5000000000000001E-2</v>
      </c>
      <c r="J653">
        <v>0.82899999999999996</v>
      </c>
      <c r="K653">
        <v>0.61499999999999999</v>
      </c>
      <c r="L653">
        <v>0.28599999999999998</v>
      </c>
      <c r="M653">
        <f>VLOOKUP(aggregated!A653,'2017'!A:C,3,0)</f>
        <v>5.7579998970031703</v>
      </c>
    </row>
    <row r="654" spans="1:13" x14ac:dyDescent="0.2">
      <c r="A654" t="s">
        <v>151</v>
      </c>
      <c r="B654" t="s">
        <v>15</v>
      </c>
      <c r="C654">
        <v>2018</v>
      </c>
      <c r="D654">
        <v>6.2489999999999997</v>
      </c>
      <c r="E654">
        <v>10.545999999999999</v>
      </c>
      <c r="F654">
        <v>0.94099999999999995</v>
      </c>
      <c r="G654">
        <v>71.099999999999994</v>
      </c>
      <c r="H654">
        <v>0.94199999999999995</v>
      </c>
      <c r="I654">
        <v>-0.11899999999999999</v>
      </c>
      <c r="J654">
        <v>0.83899999999999997</v>
      </c>
      <c r="K654">
        <v>0.64400000000000002</v>
      </c>
      <c r="L654">
        <v>0.27500000000000002</v>
      </c>
      <c r="M654">
        <f>VLOOKUP(A654,'2018'!B:C,2,0)</f>
        <v>5.9480000000000004</v>
      </c>
    </row>
    <row r="655" spans="1:13" x14ac:dyDescent="0.2">
      <c r="A655" t="s">
        <v>151</v>
      </c>
      <c r="B655" t="s">
        <v>15</v>
      </c>
      <c r="C655">
        <v>2019</v>
      </c>
      <c r="D655">
        <v>6.665</v>
      </c>
      <c r="E655">
        <v>10.563000000000001</v>
      </c>
      <c r="F655">
        <v>0.94899999999999995</v>
      </c>
      <c r="G655">
        <v>71.400000000000006</v>
      </c>
      <c r="H655">
        <v>0.94499999999999995</v>
      </c>
      <c r="I655">
        <v>-0.10199999999999999</v>
      </c>
      <c r="J655">
        <v>0.78500000000000003</v>
      </c>
      <c r="K655">
        <v>0.67900000000000005</v>
      </c>
      <c r="L655">
        <v>0.22800000000000001</v>
      </c>
      <c r="M655">
        <f>VLOOKUP(A655,'2019'!B:C,2,0)</f>
        <v>6.1180000000000003</v>
      </c>
    </row>
    <row r="656" spans="1:13" x14ac:dyDescent="0.2">
      <c r="A656" t="s">
        <v>151</v>
      </c>
      <c r="B656" t="s">
        <v>15</v>
      </c>
      <c r="C656">
        <v>2020</v>
      </c>
      <c r="D656">
        <v>6.4619999999999997</v>
      </c>
      <c r="E656">
        <v>10.478</v>
      </c>
      <c r="F656">
        <v>0.95299999999999996</v>
      </c>
      <c r="G656">
        <v>71.7</v>
      </c>
      <c r="H656">
        <v>0.95799999999999996</v>
      </c>
      <c r="I656">
        <v>-8.1000000000000003E-2</v>
      </c>
      <c r="J656">
        <v>0.79700000000000004</v>
      </c>
      <c r="K656">
        <v>0.61</v>
      </c>
      <c r="L656">
        <v>0.314</v>
      </c>
    </row>
    <row r="657" spans="1:13" x14ac:dyDescent="0.2">
      <c r="A657" t="s">
        <v>152</v>
      </c>
      <c r="C657">
        <v>2015</v>
      </c>
      <c r="D657">
        <v>5.3540000000000001</v>
      </c>
      <c r="F657">
        <v>0.59899999999999998</v>
      </c>
      <c r="G657">
        <v>50.1</v>
      </c>
      <c r="H657">
        <v>0.96799999999999997</v>
      </c>
      <c r="J657">
        <v>0.41</v>
      </c>
      <c r="K657">
        <v>0.90100000000000002</v>
      </c>
      <c r="L657">
        <v>0.187</v>
      </c>
    </row>
    <row r="658" spans="1:13" x14ac:dyDescent="0.2">
      <c r="A658" t="s">
        <v>152</v>
      </c>
      <c r="C658">
        <v>2016</v>
      </c>
      <c r="D658">
        <v>4.6680000000000001</v>
      </c>
      <c r="F658">
        <v>0.59399999999999997</v>
      </c>
      <c r="G658">
        <v>50</v>
      </c>
      <c r="H658">
        <v>0.91700000000000004</v>
      </c>
      <c r="J658">
        <v>0.441</v>
      </c>
      <c r="K658">
        <v>0.89100000000000001</v>
      </c>
      <c r="L658">
        <v>0.193</v>
      </c>
      <c r="M658">
        <f>VLOOKUP(A658,'2016'!A:D,4,FALSE)</f>
        <v>5.44</v>
      </c>
    </row>
    <row r="659" spans="1:13" x14ac:dyDescent="0.2">
      <c r="A659" t="s">
        <v>154</v>
      </c>
      <c r="B659" t="s">
        <v>34</v>
      </c>
      <c r="C659">
        <v>2015</v>
      </c>
      <c r="D659">
        <v>4.8869999999999996</v>
      </c>
      <c r="E659">
        <v>9.4600000000000009</v>
      </c>
      <c r="F659">
        <v>0.89800000000000002</v>
      </c>
      <c r="G659">
        <v>55.3</v>
      </c>
      <c r="H659">
        <v>0.86199999999999999</v>
      </c>
      <c r="I659">
        <v>-0.127</v>
      </c>
      <c r="J659">
        <v>0.85299999999999998</v>
      </c>
      <c r="K659">
        <v>0.78100000000000003</v>
      </c>
      <c r="L659">
        <v>0.161</v>
      </c>
      <c r="M659">
        <f>VLOOKUP(A659,'2015'!A:D,4,0)</f>
        <v>4.6420000000000003</v>
      </c>
    </row>
    <row r="660" spans="1:13" x14ac:dyDescent="0.2">
      <c r="A660" t="s">
        <v>154</v>
      </c>
      <c r="B660" t="s">
        <v>34</v>
      </c>
      <c r="C660">
        <v>2016</v>
      </c>
      <c r="D660">
        <v>4.7699999999999996</v>
      </c>
      <c r="E660">
        <v>9.4499999999999993</v>
      </c>
      <c r="F660">
        <v>0.875</v>
      </c>
      <c r="G660">
        <v>55.7</v>
      </c>
      <c r="H660">
        <v>0.77400000000000002</v>
      </c>
      <c r="I660">
        <v>-7.0000000000000007E-2</v>
      </c>
      <c r="J660">
        <v>0.81299999999999994</v>
      </c>
      <c r="K660">
        <v>0.78600000000000003</v>
      </c>
      <c r="L660">
        <v>0.30099999999999999</v>
      </c>
      <c r="M660">
        <f>VLOOKUP(A660,'2016'!A:D,4,FALSE)</f>
        <v>4.4589999999999996</v>
      </c>
    </row>
    <row r="661" spans="1:13" x14ac:dyDescent="0.2">
      <c r="A661" t="s">
        <v>154</v>
      </c>
      <c r="B661" t="s">
        <v>34</v>
      </c>
      <c r="C661">
        <v>2017</v>
      </c>
      <c r="D661">
        <v>4.5140000000000002</v>
      </c>
      <c r="E661">
        <v>9.4499999999999993</v>
      </c>
      <c r="F661">
        <v>0.87</v>
      </c>
      <c r="G661">
        <v>56.1</v>
      </c>
      <c r="H661">
        <v>0.78700000000000003</v>
      </c>
      <c r="I661">
        <v>-0.129</v>
      </c>
      <c r="J661">
        <v>0.86499999999999999</v>
      </c>
      <c r="K661">
        <v>0.78500000000000003</v>
      </c>
      <c r="L661">
        <v>0.26800000000000002</v>
      </c>
      <c r="M661">
        <f>VLOOKUP(aggregated!A661,'2017'!A:C,3,0)</f>
        <v>4.8289999961853001</v>
      </c>
    </row>
    <row r="662" spans="1:13" x14ac:dyDescent="0.2">
      <c r="A662" t="s">
        <v>154</v>
      </c>
      <c r="B662" t="s">
        <v>34</v>
      </c>
      <c r="C662">
        <v>2018</v>
      </c>
      <c r="D662">
        <v>4.8840000000000003</v>
      </c>
      <c r="E662">
        <v>9.4440000000000008</v>
      </c>
      <c r="F662">
        <v>0.84099999999999997</v>
      </c>
      <c r="G662">
        <v>56.5</v>
      </c>
      <c r="H662">
        <v>0.753</v>
      </c>
      <c r="I662">
        <v>-0.05</v>
      </c>
      <c r="J662">
        <v>0.84099999999999997</v>
      </c>
      <c r="K662">
        <v>0.81200000000000006</v>
      </c>
      <c r="L662">
        <v>0.28299999999999997</v>
      </c>
      <c r="M662">
        <f>VLOOKUP(A662,'2018'!B:C,2,0)</f>
        <v>4.7240000000000002</v>
      </c>
    </row>
    <row r="663" spans="1:13" x14ac:dyDescent="0.2">
      <c r="A663" t="s">
        <v>154</v>
      </c>
      <c r="B663" t="s">
        <v>34</v>
      </c>
      <c r="C663">
        <v>2019</v>
      </c>
      <c r="D663">
        <v>5.0350000000000001</v>
      </c>
      <c r="E663">
        <v>9.4320000000000004</v>
      </c>
      <c r="F663">
        <v>0.84799999999999998</v>
      </c>
      <c r="G663">
        <v>56.9</v>
      </c>
      <c r="H663">
        <v>0.73799999999999999</v>
      </c>
      <c r="I663">
        <v>-0.13400000000000001</v>
      </c>
      <c r="J663">
        <v>0.82</v>
      </c>
      <c r="K663">
        <v>0.80100000000000005</v>
      </c>
      <c r="L663">
        <v>0.26800000000000002</v>
      </c>
      <c r="M663">
        <f>VLOOKUP(A663,'2019'!B:C,2,0)</f>
        <v>4.7220000000000004</v>
      </c>
    </row>
    <row r="664" spans="1:13" x14ac:dyDescent="0.2">
      <c r="A664" t="s">
        <v>154</v>
      </c>
      <c r="B664" t="s">
        <v>34</v>
      </c>
      <c r="C664">
        <v>2020</v>
      </c>
      <c r="D664">
        <v>4.9470000000000001</v>
      </c>
      <c r="E664">
        <v>9.3320000000000007</v>
      </c>
      <c r="F664">
        <v>0.89100000000000001</v>
      </c>
      <c r="G664">
        <v>57.3</v>
      </c>
      <c r="H664">
        <v>0.75700000000000001</v>
      </c>
      <c r="I664">
        <v>-1.4999999999999999E-2</v>
      </c>
      <c r="J664">
        <v>0.91200000000000003</v>
      </c>
      <c r="K664">
        <v>0.82</v>
      </c>
      <c r="L664">
        <v>0.29399999999999998</v>
      </c>
    </row>
    <row r="665" spans="1:13" x14ac:dyDescent="0.2">
      <c r="A665" t="s">
        <v>155</v>
      </c>
      <c r="B665" t="s">
        <v>51</v>
      </c>
      <c r="C665">
        <v>2015</v>
      </c>
      <c r="D665">
        <v>5.78</v>
      </c>
      <c r="E665">
        <v>10.568</v>
      </c>
      <c r="F665">
        <v>0.76800000000000002</v>
      </c>
      <c r="G665">
        <v>72.7</v>
      </c>
      <c r="H665">
        <v>0.61599999999999999</v>
      </c>
      <c r="I665">
        <v>-3.5999999999999997E-2</v>
      </c>
      <c r="J665">
        <v>0.84099999999999997</v>
      </c>
      <c r="K665">
        <v>0.65</v>
      </c>
      <c r="L665">
        <v>0.24399999999999999</v>
      </c>
      <c r="M665">
        <f>VLOOKUP(A665,'2015'!A:D,4,0)</f>
        <v>5.984</v>
      </c>
    </row>
    <row r="666" spans="1:13" x14ac:dyDescent="0.2">
      <c r="A666" t="s">
        <v>155</v>
      </c>
      <c r="B666" t="s">
        <v>51</v>
      </c>
      <c r="C666">
        <v>2016</v>
      </c>
      <c r="D666">
        <v>5.9710000000000001</v>
      </c>
      <c r="E666">
        <v>10.593</v>
      </c>
      <c r="F666">
        <v>0.81100000000000005</v>
      </c>
      <c r="G666">
        <v>73</v>
      </c>
      <c r="H666">
        <v>0.59099999999999997</v>
      </c>
      <c r="I666">
        <v>2.5999999999999999E-2</v>
      </c>
      <c r="J666">
        <v>0.86199999999999999</v>
      </c>
      <c r="K666">
        <v>0.67600000000000005</v>
      </c>
      <c r="L666">
        <v>0.23300000000000001</v>
      </c>
      <c r="M666">
        <f>VLOOKUP(A666,'2016'!A:D,4,FALSE)</f>
        <v>5.835</v>
      </c>
    </row>
    <row r="667" spans="1:13" x14ac:dyDescent="0.2">
      <c r="A667" t="s">
        <v>155</v>
      </c>
      <c r="B667" t="s">
        <v>51</v>
      </c>
      <c r="C667">
        <v>2017</v>
      </c>
      <c r="D667">
        <v>5.8739999999999997</v>
      </c>
      <c r="E667">
        <v>10.621</v>
      </c>
      <c r="F667">
        <v>0.80700000000000005</v>
      </c>
      <c r="G667">
        <v>73.3</v>
      </c>
      <c r="H667">
        <v>0.53800000000000003</v>
      </c>
      <c r="I667">
        <v>1.4E-2</v>
      </c>
      <c r="J667">
        <v>0.85099999999999998</v>
      </c>
      <c r="K667">
        <v>0.623</v>
      </c>
      <c r="L667">
        <v>0.23499999999999999</v>
      </c>
      <c r="M667">
        <f>VLOOKUP(aggregated!A667,'2017'!A:C,3,0)</f>
        <v>5.8379998207092303</v>
      </c>
    </row>
    <row r="668" spans="1:13" x14ac:dyDescent="0.2">
      <c r="A668" t="s">
        <v>155</v>
      </c>
      <c r="B668" t="s">
        <v>51</v>
      </c>
      <c r="C668">
        <v>2018</v>
      </c>
      <c r="D668">
        <v>5.84</v>
      </c>
      <c r="E668">
        <v>10.643000000000001</v>
      </c>
      <c r="F668">
        <v>0.79800000000000004</v>
      </c>
      <c r="G668">
        <v>73.599999999999994</v>
      </c>
      <c r="H668">
        <v>0.6</v>
      </c>
      <c r="I668">
        <v>-8.8999999999999996E-2</v>
      </c>
      <c r="J668">
        <v>0.79700000000000004</v>
      </c>
      <c r="K668">
        <v>0.66100000000000003</v>
      </c>
      <c r="L668">
        <v>0.217</v>
      </c>
      <c r="M668">
        <f>VLOOKUP(A668,'2018'!B:C,2,0)</f>
        <v>5.875</v>
      </c>
    </row>
    <row r="669" spans="1:13" x14ac:dyDescent="0.2">
      <c r="A669" t="s">
        <v>155</v>
      </c>
      <c r="B669" t="s">
        <v>51</v>
      </c>
      <c r="C669">
        <v>2019</v>
      </c>
      <c r="D669">
        <v>5.9029999999999996</v>
      </c>
      <c r="E669">
        <v>10.661</v>
      </c>
      <c r="F669">
        <v>0.78300000000000003</v>
      </c>
      <c r="G669">
        <v>73.900000000000006</v>
      </c>
      <c r="H669">
        <v>0.70599999999999996</v>
      </c>
      <c r="I669">
        <v>-5.5E-2</v>
      </c>
      <c r="J669">
        <v>0.71799999999999997</v>
      </c>
      <c r="K669">
        <v>0.68400000000000005</v>
      </c>
      <c r="L669">
        <v>0.23599999999999999</v>
      </c>
      <c r="M669">
        <f>VLOOKUP(A669,'2019'!B:C,2,0)</f>
        <v>5.8949999999999996</v>
      </c>
    </row>
    <row r="670" spans="1:13" x14ac:dyDescent="0.2">
      <c r="A670" t="s">
        <v>155</v>
      </c>
      <c r="B670" t="s">
        <v>51</v>
      </c>
      <c r="C670">
        <v>2020</v>
      </c>
      <c r="D670">
        <v>5.7930000000000001</v>
      </c>
      <c r="E670">
        <v>10.648</v>
      </c>
      <c r="F670">
        <v>0.80800000000000005</v>
      </c>
      <c r="G670">
        <v>74.2</v>
      </c>
      <c r="H670">
        <v>0.71099999999999997</v>
      </c>
      <c r="I670">
        <v>-0.106</v>
      </c>
      <c r="J670">
        <v>0.66500000000000004</v>
      </c>
      <c r="K670">
        <v>0.64</v>
      </c>
      <c r="L670">
        <v>0.247</v>
      </c>
    </row>
    <row r="671" spans="1:13" x14ac:dyDescent="0.2">
      <c r="A671" t="s">
        <v>156</v>
      </c>
      <c r="B671" t="s">
        <v>34</v>
      </c>
      <c r="C671">
        <v>2015</v>
      </c>
      <c r="D671">
        <v>4.0709999999999997</v>
      </c>
      <c r="F671">
        <v>0.58499999999999996</v>
      </c>
      <c r="G671">
        <v>50.2</v>
      </c>
      <c r="H671">
        <v>0.51200000000000001</v>
      </c>
      <c r="J671">
        <v>0.71</v>
      </c>
      <c r="K671">
        <v>0.58599999999999997</v>
      </c>
      <c r="L671">
        <v>0.45</v>
      </c>
    </row>
    <row r="672" spans="1:13" x14ac:dyDescent="0.2">
      <c r="A672" t="s">
        <v>156</v>
      </c>
      <c r="B672" t="s">
        <v>34</v>
      </c>
      <c r="C672">
        <v>2016</v>
      </c>
      <c r="D672">
        <v>2.8879999999999999</v>
      </c>
      <c r="F672">
        <v>0.53200000000000003</v>
      </c>
      <c r="G672">
        <v>50.6</v>
      </c>
      <c r="H672">
        <v>0.44</v>
      </c>
      <c r="J672">
        <v>0.78500000000000003</v>
      </c>
      <c r="K672">
        <v>0.61499999999999999</v>
      </c>
      <c r="L672">
        <v>0.54900000000000004</v>
      </c>
      <c r="M672">
        <f>VLOOKUP(A672,'2016'!A:D,4,FALSE)</f>
        <v>3.8319999999999999</v>
      </c>
    </row>
    <row r="673" spans="1:13" x14ac:dyDescent="0.2">
      <c r="A673" t="s">
        <v>156</v>
      </c>
      <c r="B673" t="s">
        <v>34</v>
      </c>
      <c r="C673">
        <v>2017</v>
      </c>
      <c r="D673">
        <v>2.8170000000000002</v>
      </c>
      <c r="F673">
        <v>0.55700000000000005</v>
      </c>
      <c r="G673">
        <v>51</v>
      </c>
      <c r="H673">
        <v>0.45600000000000002</v>
      </c>
      <c r="J673">
        <v>0.76100000000000001</v>
      </c>
      <c r="K673">
        <v>0.58599999999999997</v>
      </c>
      <c r="L673">
        <v>0.51700000000000002</v>
      </c>
      <c r="M673">
        <f>VLOOKUP(aggregated!A673,'2017'!A:C,3,0)</f>
        <v>3.5910000801086399</v>
      </c>
    </row>
    <row r="674" spans="1:13" x14ac:dyDescent="0.2">
      <c r="A674" t="s">
        <v>157</v>
      </c>
      <c r="B674" t="s">
        <v>26</v>
      </c>
      <c r="C674">
        <v>2015</v>
      </c>
      <c r="D674">
        <v>6.3810000000000002</v>
      </c>
      <c r="E674">
        <v>10.531000000000001</v>
      </c>
      <c r="F674">
        <v>0.95599999999999996</v>
      </c>
      <c r="G674">
        <v>73.5</v>
      </c>
      <c r="H674">
        <v>0.73199999999999998</v>
      </c>
      <c r="I674">
        <v>-7.1999999999999995E-2</v>
      </c>
      <c r="J674">
        <v>0.82199999999999995</v>
      </c>
      <c r="K674">
        <v>0.73199999999999998</v>
      </c>
      <c r="L674">
        <v>0.28499999999999998</v>
      </c>
      <c r="M674">
        <f>VLOOKUP(A674,'2015'!A:D,4,0)</f>
        <v>6.3289999999999997</v>
      </c>
    </row>
    <row r="675" spans="1:13" x14ac:dyDescent="0.2">
      <c r="A675" t="s">
        <v>157</v>
      </c>
      <c r="B675" t="s">
        <v>26</v>
      </c>
      <c r="C675">
        <v>2016</v>
      </c>
      <c r="D675">
        <v>6.319</v>
      </c>
      <c r="E675">
        <v>10.56</v>
      </c>
      <c r="F675">
        <v>0.94199999999999995</v>
      </c>
      <c r="G675">
        <v>73.8</v>
      </c>
      <c r="H675">
        <v>0.76800000000000002</v>
      </c>
      <c r="I675">
        <v>-4.8000000000000001E-2</v>
      </c>
      <c r="J675">
        <v>0.81899999999999995</v>
      </c>
      <c r="K675">
        <v>0.65300000000000002</v>
      </c>
      <c r="L675">
        <v>0.30099999999999999</v>
      </c>
      <c r="M675">
        <f>VLOOKUP(A675,'2016'!A:D,4,FALSE)</f>
        <v>6.3609999999999998</v>
      </c>
    </row>
    <row r="676" spans="1:13" x14ac:dyDescent="0.2">
      <c r="A676" t="s">
        <v>157</v>
      </c>
      <c r="B676" t="s">
        <v>26</v>
      </c>
      <c r="C676">
        <v>2017</v>
      </c>
      <c r="D676">
        <v>6.23</v>
      </c>
      <c r="E676">
        <v>10.586</v>
      </c>
      <c r="F676">
        <v>0.90300000000000002</v>
      </c>
      <c r="G676">
        <v>74.099999999999994</v>
      </c>
      <c r="H676">
        <v>0.75600000000000001</v>
      </c>
      <c r="I676">
        <v>-3.2000000000000001E-2</v>
      </c>
      <c r="J676">
        <v>0.79100000000000004</v>
      </c>
      <c r="K676">
        <v>0.625</v>
      </c>
      <c r="L676">
        <v>0.30199999999999999</v>
      </c>
      <c r="M676">
        <f>VLOOKUP(aggregated!A676,'2017'!A:C,3,0)</f>
        <v>6.4029998779296902</v>
      </c>
    </row>
    <row r="677" spans="1:13" x14ac:dyDescent="0.2">
      <c r="A677" t="s">
        <v>157</v>
      </c>
      <c r="B677" t="s">
        <v>26</v>
      </c>
      <c r="C677">
        <v>2018</v>
      </c>
      <c r="D677">
        <v>6.5129999999999999</v>
      </c>
      <c r="E677">
        <v>10.605</v>
      </c>
      <c r="F677">
        <v>0.91</v>
      </c>
      <c r="G677">
        <v>74.400000000000006</v>
      </c>
      <c r="H677">
        <v>0.72199999999999998</v>
      </c>
      <c r="I677">
        <v>-7.4999999999999997E-2</v>
      </c>
      <c r="J677">
        <v>0.77700000000000002</v>
      </c>
      <c r="K677">
        <v>0.65900000000000003</v>
      </c>
      <c r="L677">
        <v>0.35699999999999998</v>
      </c>
      <c r="M677">
        <f>VLOOKUP(A677,'2018'!B:C,2,0)</f>
        <v>6.31</v>
      </c>
    </row>
    <row r="678" spans="1:13" x14ac:dyDescent="0.2">
      <c r="A678" t="s">
        <v>157</v>
      </c>
      <c r="B678" t="s">
        <v>26</v>
      </c>
      <c r="C678">
        <v>2019</v>
      </c>
      <c r="D678">
        <v>6.4569999999999999</v>
      </c>
      <c r="E678">
        <v>10.618</v>
      </c>
      <c r="F678">
        <v>0.94899999999999995</v>
      </c>
      <c r="G678">
        <v>74.7</v>
      </c>
      <c r="H678">
        <v>0.77800000000000002</v>
      </c>
      <c r="I678">
        <v>-4.9000000000000002E-2</v>
      </c>
      <c r="J678">
        <v>0.73</v>
      </c>
      <c r="K678">
        <v>0.66300000000000003</v>
      </c>
      <c r="L678">
        <v>0.316</v>
      </c>
      <c r="M678">
        <f>VLOOKUP(A678,'2019'!B:C,2,0)</f>
        <v>6.3540000000000001</v>
      </c>
    </row>
    <row r="679" spans="1:13" x14ac:dyDescent="0.2">
      <c r="A679" t="s">
        <v>157</v>
      </c>
      <c r="B679" t="s">
        <v>26</v>
      </c>
      <c r="C679">
        <v>2020</v>
      </c>
      <c r="D679">
        <v>6.5019999999999998</v>
      </c>
      <c r="E679">
        <v>10.488</v>
      </c>
      <c r="F679">
        <v>0.93500000000000005</v>
      </c>
      <c r="G679">
        <v>75</v>
      </c>
      <c r="H679">
        <v>0.78300000000000003</v>
      </c>
      <c r="I679">
        <v>-0.121</v>
      </c>
      <c r="J679">
        <v>0.73</v>
      </c>
      <c r="K679">
        <v>0.68600000000000005</v>
      </c>
      <c r="L679">
        <v>0.317</v>
      </c>
    </row>
    <row r="680" spans="1:13" x14ac:dyDescent="0.2">
      <c r="A680" t="s">
        <v>158</v>
      </c>
      <c r="B680" t="s">
        <v>13</v>
      </c>
      <c r="C680">
        <v>2015</v>
      </c>
      <c r="D680">
        <v>4.6120000000000001</v>
      </c>
      <c r="E680">
        <v>9.3829999999999991</v>
      </c>
      <c r="F680">
        <v>0.86299999999999999</v>
      </c>
      <c r="G680">
        <v>66.599999999999994</v>
      </c>
      <c r="H680">
        <v>0.90200000000000002</v>
      </c>
      <c r="I680">
        <v>0.31900000000000001</v>
      </c>
      <c r="J680">
        <v>0.85899999999999999</v>
      </c>
      <c r="K680">
        <v>0.84799999999999998</v>
      </c>
      <c r="L680">
        <v>0.23499999999999999</v>
      </c>
      <c r="M680">
        <f>VLOOKUP(A680,'2015'!A:D,4,0)</f>
        <v>4.2709999999999999</v>
      </c>
    </row>
    <row r="681" spans="1:13" x14ac:dyDescent="0.2">
      <c r="A681" t="s">
        <v>158</v>
      </c>
      <c r="B681" t="s">
        <v>13</v>
      </c>
      <c r="C681">
        <v>2017</v>
      </c>
      <c r="D681">
        <v>4.3310000000000004</v>
      </c>
      <c r="E681">
        <v>9.44</v>
      </c>
      <c r="F681">
        <v>0.82299999999999995</v>
      </c>
      <c r="G681">
        <v>67</v>
      </c>
      <c r="H681">
        <v>0.82699999999999996</v>
      </c>
      <c r="I681">
        <v>9.4E-2</v>
      </c>
      <c r="J681">
        <v>0.84399999999999997</v>
      </c>
      <c r="K681">
        <v>0.79500000000000004</v>
      </c>
      <c r="L681">
        <v>0.27</v>
      </c>
      <c r="M681">
        <f>VLOOKUP(aggregated!A681,'2017'!A:C,3,0)</f>
        <v>4.4400000572204599</v>
      </c>
    </row>
    <row r="682" spans="1:13" x14ac:dyDescent="0.2">
      <c r="A682" t="s">
        <v>158</v>
      </c>
      <c r="B682" t="s">
        <v>13</v>
      </c>
      <c r="C682">
        <v>2018</v>
      </c>
      <c r="D682">
        <v>4.4349999999999996</v>
      </c>
      <c r="E682">
        <v>9.4619999999999997</v>
      </c>
      <c r="F682">
        <v>0.83299999999999996</v>
      </c>
      <c r="G682">
        <v>67.2</v>
      </c>
      <c r="H682">
        <v>0.85899999999999999</v>
      </c>
      <c r="I682">
        <v>0.106</v>
      </c>
      <c r="J682">
        <v>0.85599999999999998</v>
      </c>
      <c r="K682">
        <v>0.83099999999999996</v>
      </c>
      <c r="L682">
        <v>0.30199999999999999</v>
      </c>
      <c r="M682">
        <f>VLOOKUP(A682,'2018'!B:C,2,0)</f>
        <v>4.4710000000000001</v>
      </c>
    </row>
    <row r="683" spans="1:13" x14ac:dyDescent="0.2">
      <c r="A683" t="s">
        <v>158</v>
      </c>
      <c r="B683" t="s">
        <v>13</v>
      </c>
      <c r="C683">
        <v>2019</v>
      </c>
      <c r="D683">
        <v>4.2130000000000001</v>
      </c>
      <c r="E683">
        <v>9.4789999999999992</v>
      </c>
      <c r="F683">
        <v>0.81499999999999995</v>
      </c>
      <c r="G683">
        <v>67.400000000000006</v>
      </c>
      <c r="H683">
        <v>0.82399999999999995</v>
      </c>
      <c r="I683">
        <v>5.0999999999999997E-2</v>
      </c>
      <c r="J683">
        <v>0.86299999999999999</v>
      </c>
      <c r="K683">
        <v>0.81599999999999995</v>
      </c>
      <c r="L683">
        <v>0.315</v>
      </c>
      <c r="M683">
        <f>VLOOKUP(A683,'2019'!B:C,2,0)</f>
        <v>4.3659999999999997</v>
      </c>
    </row>
    <row r="684" spans="1:13" x14ac:dyDescent="0.2">
      <c r="A684" t="s">
        <v>161</v>
      </c>
      <c r="B684" t="s">
        <v>34</v>
      </c>
      <c r="C684">
        <v>2018</v>
      </c>
      <c r="D684">
        <v>4.2119999999999997</v>
      </c>
      <c r="E684">
        <v>9.06</v>
      </c>
      <c r="F684">
        <v>0.77900000000000003</v>
      </c>
      <c r="G684">
        <v>50.353000000000002</v>
      </c>
      <c r="H684">
        <v>0.71</v>
      </c>
      <c r="I684">
        <v>-0.17799999999999999</v>
      </c>
      <c r="J684">
        <v>0.69199999999999995</v>
      </c>
      <c r="K684">
        <v>0.82399999999999995</v>
      </c>
      <c r="L684">
        <v>0.252</v>
      </c>
    </row>
    <row r="685" spans="1:13" x14ac:dyDescent="0.2">
      <c r="A685" t="s">
        <v>161</v>
      </c>
      <c r="B685" t="s">
        <v>34</v>
      </c>
      <c r="C685">
        <v>2019</v>
      </c>
      <c r="D685">
        <v>4.3959999999999999</v>
      </c>
      <c r="E685">
        <v>9.07</v>
      </c>
      <c r="F685">
        <v>0.75900000000000001</v>
      </c>
      <c r="G685">
        <v>51.27</v>
      </c>
      <c r="H685">
        <v>0.59699999999999998</v>
      </c>
      <c r="I685">
        <v>-0.191</v>
      </c>
      <c r="J685">
        <v>0.72399999999999998</v>
      </c>
      <c r="K685">
        <v>0.77800000000000002</v>
      </c>
      <c r="L685">
        <v>0.28000000000000003</v>
      </c>
      <c r="M685">
        <f>VLOOKUP(A685,'2019'!B:C,2,0)</f>
        <v>4.2119999999999997</v>
      </c>
    </row>
    <row r="686" spans="1:13" x14ac:dyDescent="0.2">
      <c r="A686" t="s">
        <v>162</v>
      </c>
      <c r="B686" t="s">
        <v>26</v>
      </c>
      <c r="C686">
        <v>2015</v>
      </c>
      <c r="D686">
        <v>7.2889999999999997</v>
      </c>
      <c r="E686">
        <v>10.853</v>
      </c>
      <c r="F686">
        <v>0.92900000000000005</v>
      </c>
      <c r="G686">
        <v>72.3</v>
      </c>
      <c r="H686">
        <v>0.93500000000000005</v>
      </c>
      <c r="I686">
        <v>0.21099999999999999</v>
      </c>
      <c r="J686">
        <v>0.23200000000000001</v>
      </c>
      <c r="K686">
        <v>0.81799999999999995</v>
      </c>
      <c r="L686">
        <v>0.191</v>
      </c>
      <c r="M686">
        <f>VLOOKUP(A686,'2015'!A:D,4,0)</f>
        <v>7.3639999999999999</v>
      </c>
    </row>
    <row r="687" spans="1:13" x14ac:dyDescent="0.2">
      <c r="A687" t="s">
        <v>162</v>
      </c>
      <c r="B687" t="s">
        <v>26</v>
      </c>
      <c r="C687">
        <v>2016</v>
      </c>
      <c r="D687">
        <v>7.3689999999999998</v>
      </c>
      <c r="E687">
        <v>10.861000000000001</v>
      </c>
      <c r="F687">
        <v>0.91200000000000003</v>
      </c>
      <c r="G687">
        <v>72.400000000000006</v>
      </c>
      <c r="H687">
        <v>0.91800000000000004</v>
      </c>
      <c r="I687">
        <v>0.14599999999999999</v>
      </c>
      <c r="J687">
        <v>0.246</v>
      </c>
      <c r="K687">
        <v>0.81599999999999995</v>
      </c>
      <c r="L687">
        <v>0.20100000000000001</v>
      </c>
      <c r="M687">
        <f>VLOOKUP(A687,'2016'!A:D,4,FALSE)</f>
        <v>7.2910000000000004</v>
      </c>
    </row>
    <row r="688" spans="1:13" x14ac:dyDescent="0.2">
      <c r="A688" t="s">
        <v>162</v>
      </c>
      <c r="B688" t="s">
        <v>26</v>
      </c>
      <c r="C688">
        <v>2017</v>
      </c>
      <c r="D688">
        <v>7.2869999999999999</v>
      </c>
      <c r="E688">
        <v>10.872999999999999</v>
      </c>
      <c r="F688">
        <v>0.91400000000000003</v>
      </c>
      <c r="G688">
        <v>72.5</v>
      </c>
      <c r="H688">
        <v>0.93500000000000005</v>
      </c>
      <c r="I688">
        <v>0.17</v>
      </c>
      <c r="J688">
        <v>0.23899999999999999</v>
      </c>
      <c r="K688">
        <v>0.81399999999999995</v>
      </c>
      <c r="L688">
        <v>0.17499999999999999</v>
      </c>
      <c r="M688">
        <f>VLOOKUP(aggregated!A688,'2017'!A:C,3,0)</f>
        <v>7.2839999198913601</v>
      </c>
    </row>
    <row r="689" spans="1:13" x14ac:dyDescent="0.2">
      <c r="A689" t="s">
        <v>162</v>
      </c>
      <c r="B689" t="s">
        <v>26</v>
      </c>
      <c r="C689">
        <v>2018</v>
      </c>
      <c r="D689">
        <v>7.375</v>
      </c>
      <c r="E689">
        <v>10.881</v>
      </c>
      <c r="F689">
        <v>0.93100000000000005</v>
      </c>
      <c r="G689">
        <v>72.599999999999994</v>
      </c>
      <c r="H689">
        <v>0.94199999999999995</v>
      </c>
      <c r="I689">
        <v>7.6999999999999999E-2</v>
      </c>
      <c r="J689">
        <v>0.26300000000000001</v>
      </c>
      <c r="K689">
        <v>0.82299999999999995</v>
      </c>
      <c r="L689">
        <v>0.161</v>
      </c>
      <c r="M689">
        <f>VLOOKUP(A689,'2018'!B:C,2,0)</f>
        <v>7.3140000000000001</v>
      </c>
    </row>
    <row r="690" spans="1:13" x14ac:dyDescent="0.2">
      <c r="A690" t="s">
        <v>162</v>
      </c>
      <c r="B690" t="s">
        <v>26</v>
      </c>
      <c r="C690">
        <v>2019</v>
      </c>
      <c r="D690">
        <v>7.3979999999999997</v>
      </c>
      <c r="E690">
        <v>10.882</v>
      </c>
      <c r="F690">
        <v>0.93400000000000005</v>
      </c>
      <c r="G690">
        <v>72.7</v>
      </c>
      <c r="H690">
        <v>0.94199999999999995</v>
      </c>
      <c r="I690">
        <v>9.0999999999999998E-2</v>
      </c>
      <c r="J690">
        <v>0.25</v>
      </c>
      <c r="K690">
        <v>0.82599999999999996</v>
      </c>
      <c r="L690">
        <v>0.20200000000000001</v>
      </c>
      <c r="M690">
        <f>VLOOKUP(A690,'2019'!B:C,2,0)</f>
        <v>7.343</v>
      </c>
    </row>
    <row r="691" spans="1:13" x14ac:dyDescent="0.2">
      <c r="A691" t="s">
        <v>162</v>
      </c>
      <c r="B691" t="s">
        <v>26</v>
      </c>
      <c r="C691">
        <v>2020</v>
      </c>
      <c r="D691">
        <v>7.3140000000000001</v>
      </c>
      <c r="E691">
        <v>10.837999999999999</v>
      </c>
      <c r="F691">
        <v>0.93600000000000005</v>
      </c>
      <c r="G691">
        <v>72.8</v>
      </c>
      <c r="H691">
        <v>0.95099999999999996</v>
      </c>
      <c r="I691">
        <v>9.0999999999999998E-2</v>
      </c>
      <c r="J691">
        <v>0.20300000000000001</v>
      </c>
      <c r="K691">
        <v>0.76600000000000001</v>
      </c>
      <c r="L691">
        <v>0.222</v>
      </c>
    </row>
    <row r="692" spans="1:13" x14ac:dyDescent="0.2">
      <c r="A692" t="s">
        <v>163</v>
      </c>
      <c r="B692" t="s">
        <v>26</v>
      </c>
      <c r="C692">
        <v>2015</v>
      </c>
      <c r="D692">
        <v>7.5720000000000001</v>
      </c>
      <c r="E692">
        <v>11.1</v>
      </c>
      <c r="F692">
        <v>0.93799999999999994</v>
      </c>
      <c r="G692">
        <v>73.2</v>
      </c>
      <c r="H692">
        <v>0.92800000000000005</v>
      </c>
      <c r="I692">
        <v>0.109</v>
      </c>
      <c r="J692">
        <v>0.21</v>
      </c>
      <c r="K692">
        <v>0.80900000000000005</v>
      </c>
      <c r="L692">
        <v>0.16600000000000001</v>
      </c>
      <c r="M692">
        <f>VLOOKUP(A692,'2015'!A:D,4,0)</f>
        <v>7.5869999999999997</v>
      </c>
    </row>
    <row r="693" spans="1:13" x14ac:dyDescent="0.2">
      <c r="A693" t="s">
        <v>163</v>
      </c>
      <c r="B693" t="s">
        <v>26</v>
      </c>
      <c r="C693">
        <v>2016</v>
      </c>
      <c r="D693">
        <v>7.4589999999999996</v>
      </c>
      <c r="E693">
        <v>11.106</v>
      </c>
      <c r="F693">
        <v>0.92800000000000005</v>
      </c>
      <c r="G693">
        <v>73.5</v>
      </c>
      <c r="H693">
        <v>0.93400000000000005</v>
      </c>
      <c r="I693">
        <v>8.7999999999999995E-2</v>
      </c>
      <c r="J693">
        <v>0.30199999999999999</v>
      </c>
      <c r="K693">
        <v>0.77900000000000003</v>
      </c>
      <c r="L693">
        <v>0.20599999999999999</v>
      </c>
      <c r="M693">
        <f>VLOOKUP(A693,'2016'!A:D,4,FALSE)</f>
        <v>7.5090000000000003</v>
      </c>
    </row>
    <row r="694" spans="1:13" x14ac:dyDescent="0.2">
      <c r="A694" t="s">
        <v>163</v>
      </c>
      <c r="B694" t="s">
        <v>26</v>
      </c>
      <c r="C694">
        <v>2017</v>
      </c>
      <c r="D694">
        <v>7.4740000000000002</v>
      </c>
      <c r="E694">
        <v>11.115</v>
      </c>
      <c r="F694">
        <v>0.95</v>
      </c>
      <c r="G694">
        <v>73.8</v>
      </c>
      <c r="H694">
        <v>0.92500000000000004</v>
      </c>
      <c r="I694">
        <v>0.18</v>
      </c>
      <c r="J694">
        <v>0.316</v>
      </c>
      <c r="K694">
        <v>0.77400000000000002</v>
      </c>
      <c r="L694">
        <v>0.19600000000000001</v>
      </c>
      <c r="M694">
        <f>VLOOKUP(aggregated!A694,'2017'!A:C,3,0)</f>
        <v>7.4939999580383301</v>
      </c>
    </row>
    <row r="695" spans="1:13" x14ac:dyDescent="0.2">
      <c r="A695" t="s">
        <v>163</v>
      </c>
      <c r="B695" t="s">
        <v>26</v>
      </c>
      <c r="C695">
        <v>2018</v>
      </c>
      <c r="D695">
        <v>7.5090000000000003</v>
      </c>
      <c r="E695">
        <v>11.134</v>
      </c>
      <c r="F695">
        <v>0.93</v>
      </c>
      <c r="G695">
        <v>74.099999999999994</v>
      </c>
      <c r="H695">
        <v>0.92600000000000005</v>
      </c>
      <c r="I695">
        <v>0.10100000000000001</v>
      </c>
      <c r="J695">
        <v>0.30099999999999999</v>
      </c>
      <c r="K695">
        <v>0.79200000000000004</v>
      </c>
      <c r="L695">
        <v>0.192</v>
      </c>
      <c r="M695">
        <f>VLOOKUP(A695,'2018'!B:C,2,0)</f>
        <v>7.4870000000000001</v>
      </c>
    </row>
    <row r="696" spans="1:13" x14ac:dyDescent="0.2">
      <c r="A696" t="s">
        <v>163</v>
      </c>
      <c r="B696" t="s">
        <v>26</v>
      </c>
      <c r="C696">
        <v>2019</v>
      </c>
      <c r="D696">
        <v>7.694</v>
      </c>
      <c r="E696">
        <v>11.135999999999999</v>
      </c>
      <c r="F696">
        <v>0.94899999999999995</v>
      </c>
      <c r="G696">
        <v>74.400000000000006</v>
      </c>
      <c r="H696">
        <v>0.91300000000000003</v>
      </c>
      <c r="I696">
        <v>3.5999999999999997E-2</v>
      </c>
      <c r="J696">
        <v>0.29399999999999998</v>
      </c>
      <c r="K696">
        <v>0.79800000000000004</v>
      </c>
      <c r="L696">
        <v>0.17100000000000001</v>
      </c>
      <c r="M696">
        <f>VLOOKUP(A696,'2019'!B:C,2,0)</f>
        <v>7.48</v>
      </c>
    </row>
    <row r="697" spans="1:13" x14ac:dyDescent="0.2">
      <c r="A697" t="s">
        <v>163</v>
      </c>
      <c r="B697" t="s">
        <v>26</v>
      </c>
      <c r="C697">
        <v>2020</v>
      </c>
      <c r="D697">
        <v>7.508</v>
      </c>
      <c r="E697">
        <v>11.081</v>
      </c>
      <c r="F697">
        <v>0.94599999999999995</v>
      </c>
      <c r="G697">
        <v>74.7</v>
      </c>
      <c r="H697">
        <v>0.91700000000000004</v>
      </c>
      <c r="I697">
        <v>-6.4000000000000001E-2</v>
      </c>
      <c r="J697">
        <v>0.28000000000000003</v>
      </c>
      <c r="K697">
        <v>0.76900000000000002</v>
      </c>
      <c r="L697">
        <v>0.193</v>
      </c>
    </row>
    <row r="698" spans="1:13" x14ac:dyDescent="0.2">
      <c r="A698" t="s">
        <v>164</v>
      </c>
      <c r="B698" t="s">
        <v>13</v>
      </c>
      <c r="C698">
        <v>2015</v>
      </c>
      <c r="D698">
        <v>3.4620000000000002</v>
      </c>
      <c r="E698">
        <v>8.4420000000000002</v>
      </c>
      <c r="F698">
        <v>0.46400000000000002</v>
      </c>
      <c r="G698">
        <v>55.2</v>
      </c>
      <c r="H698">
        <v>0.44800000000000001</v>
      </c>
      <c r="I698">
        <v>4.4999999999999998E-2</v>
      </c>
      <c r="J698">
        <v>0.68500000000000005</v>
      </c>
      <c r="K698">
        <v>0.36899999999999999</v>
      </c>
      <c r="L698">
        <v>0.64300000000000002</v>
      </c>
      <c r="M698">
        <f>VLOOKUP(A698,'2015'!A:D,4,0)</f>
        <v>3.0059999999999998</v>
      </c>
    </row>
    <row r="699" spans="1:13" x14ac:dyDescent="0.2">
      <c r="A699" t="s">
        <v>165</v>
      </c>
      <c r="B699" t="s">
        <v>51</v>
      </c>
      <c r="C699">
        <v>2015</v>
      </c>
      <c r="D699">
        <v>6.45</v>
      </c>
      <c r="E699">
        <v>10.842000000000001</v>
      </c>
      <c r="F699">
        <v>0.88500000000000001</v>
      </c>
      <c r="H699">
        <v>0.70099999999999996</v>
      </c>
      <c r="I699">
        <v>1.9E-2</v>
      </c>
      <c r="J699">
        <v>0.85699999999999998</v>
      </c>
      <c r="K699">
        <v>0.83199999999999996</v>
      </c>
      <c r="L699">
        <v>0.129</v>
      </c>
    </row>
    <row r="700" spans="1:13" x14ac:dyDescent="0.2">
      <c r="A700" t="s">
        <v>165</v>
      </c>
      <c r="B700" t="s">
        <v>51</v>
      </c>
      <c r="C700">
        <v>2016</v>
      </c>
      <c r="D700">
        <v>6.5129999999999999</v>
      </c>
      <c r="E700">
        <v>10.855</v>
      </c>
      <c r="F700">
        <v>0.89500000000000002</v>
      </c>
      <c r="H700">
        <v>0.71899999999999997</v>
      </c>
      <c r="I700">
        <v>-4.9000000000000002E-2</v>
      </c>
      <c r="J700">
        <v>0.81100000000000005</v>
      </c>
      <c r="K700">
        <v>0.83299999999999996</v>
      </c>
      <c r="L700">
        <v>0.108</v>
      </c>
    </row>
    <row r="701" spans="1:13" x14ac:dyDescent="0.2">
      <c r="A701" t="s">
        <v>165</v>
      </c>
      <c r="B701" t="s">
        <v>51</v>
      </c>
      <c r="C701">
        <v>2017</v>
      </c>
      <c r="D701">
        <v>6.359</v>
      </c>
      <c r="E701">
        <v>10.871</v>
      </c>
      <c r="F701">
        <v>0.89100000000000001</v>
      </c>
      <c r="H701">
        <v>0.76</v>
      </c>
      <c r="I701">
        <v>-7.0000000000000007E-2</v>
      </c>
      <c r="J701">
        <v>0.74299999999999999</v>
      </c>
      <c r="K701">
        <v>0.83699999999999997</v>
      </c>
      <c r="L701">
        <v>0.114</v>
      </c>
      <c r="M701">
        <f>VLOOKUP(aggregated!A701,'2017'!A:C,3,0)</f>
        <v>6.4219999313354501</v>
      </c>
    </row>
    <row r="702" spans="1:13" x14ac:dyDescent="0.2">
      <c r="A702" t="s">
        <v>165</v>
      </c>
      <c r="B702" t="s">
        <v>51</v>
      </c>
      <c r="C702">
        <v>2018</v>
      </c>
      <c r="D702">
        <v>6.4669999999999996</v>
      </c>
      <c r="F702">
        <v>0.89600000000000002</v>
      </c>
      <c r="H702">
        <v>0.74099999999999999</v>
      </c>
      <c r="J702">
        <v>0.73599999999999999</v>
      </c>
      <c r="K702">
        <v>0.84799999999999998</v>
      </c>
      <c r="L702">
        <v>9.2999999999999999E-2</v>
      </c>
    </row>
    <row r="703" spans="1:13" x14ac:dyDescent="0.2">
      <c r="A703" t="s">
        <v>165</v>
      </c>
      <c r="B703" t="s">
        <v>51</v>
      </c>
      <c r="C703">
        <v>2019</v>
      </c>
      <c r="D703">
        <v>6.5369999999999999</v>
      </c>
      <c r="F703">
        <v>0.89300000000000002</v>
      </c>
      <c r="H703">
        <v>0.81399999999999995</v>
      </c>
      <c r="J703">
        <v>0.71799999999999997</v>
      </c>
      <c r="K703">
        <v>0.86</v>
      </c>
      <c r="L703">
        <v>9.2999999999999999E-2</v>
      </c>
    </row>
    <row r="704" spans="1:13" x14ac:dyDescent="0.2">
      <c r="A704" t="s">
        <v>165</v>
      </c>
      <c r="B704" t="s">
        <v>51</v>
      </c>
      <c r="C704">
        <v>2020</v>
      </c>
      <c r="D704">
        <v>6.7510000000000003</v>
      </c>
      <c r="F704">
        <v>0.90100000000000002</v>
      </c>
      <c r="H704">
        <v>0.79900000000000004</v>
      </c>
      <c r="J704">
        <v>0.71099999999999997</v>
      </c>
      <c r="K704">
        <v>0.84499999999999997</v>
      </c>
      <c r="L704">
        <v>8.3000000000000004E-2</v>
      </c>
    </row>
    <row r="705" spans="1:13" x14ac:dyDescent="0.2">
      <c r="A705" t="s">
        <v>166</v>
      </c>
      <c r="B705" t="s">
        <v>22</v>
      </c>
      <c r="C705">
        <v>2015</v>
      </c>
      <c r="D705">
        <v>5.1239999999999997</v>
      </c>
      <c r="E705">
        <v>7.9450000000000003</v>
      </c>
      <c r="F705">
        <v>0.84399999999999997</v>
      </c>
      <c r="G705">
        <v>63.2</v>
      </c>
      <c r="H705">
        <v>0.84699999999999998</v>
      </c>
      <c r="I705">
        <v>2.1999999999999999E-2</v>
      </c>
      <c r="J705">
        <v>0.74199999999999999</v>
      </c>
      <c r="K705">
        <v>0.68899999999999995</v>
      </c>
      <c r="L705">
        <v>0.19600000000000001</v>
      </c>
      <c r="M705">
        <f>VLOOKUP(A705,'2015'!A:D,4,0)</f>
        <v>4.7859999999999996</v>
      </c>
    </row>
    <row r="706" spans="1:13" x14ac:dyDescent="0.2">
      <c r="A706" t="s">
        <v>166</v>
      </c>
      <c r="B706" t="s">
        <v>22</v>
      </c>
      <c r="C706">
        <v>2016</v>
      </c>
      <c r="D706">
        <v>5.1040000000000001</v>
      </c>
      <c r="E706">
        <v>7.9870000000000001</v>
      </c>
      <c r="F706">
        <v>0.85699999999999998</v>
      </c>
      <c r="G706">
        <v>63.5</v>
      </c>
      <c r="H706">
        <v>0.70299999999999996</v>
      </c>
      <c r="I706">
        <v>0.01</v>
      </c>
      <c r="J706">
        <v>0.63200000000000001</v>
      </c>
      <c r="K706">
        <v>0.64400000000000002</v>
      </c>
      <c r="L706">
        <v>0.22</v>
      </c>
      <c r="M706">
        <f>VLOOKUP(A706,'2016'!A:D,4,FALSE)</f>
        <v>4.9960000000000004</v>
      </c>
    </row>
    <row r="707" spans="1:13" x14ac:dyDescent="0.2">
      <c r="A707" t="s">
        <v>166</v>
      </c>
      <c r="B707" t="s">
        <v>22</v>
      </c>
      <c r="C707">
        <v>2017</v>
      </c>
      <c r="D707">
        <v>5.8289999999999997</v>
      </c>
      <c r="E707">
        <v>8.0359999999999996</v>
      </c>
      <c r="F707">
        <v>0.66300000000000003</v>
      </c>
      <c r="G707">
        <v>63.8</v>
      </c>
      <c r="H707">
        <v>0.83199999999999996</v>
      </c>
      <c r="I707">
        <v>0.124</v>
      </c>
      <c r="J707">
        <v>0.71799999999999997</v>
      </c>
      <c r="K707">
        <v>0.60299999999999998</v>
      </c>
      <c r="L707">
        <v>0.27800000000000002</v>
      </c>
      <c r="M707">
        <f>VLOOKUP(aggregated!A707,'2017'!A:C,3,0)</f>
        <v>5.0409998893737802</v>
      </c>
    </row>
    <row r="708" spans="1:13" x14ac:dyDescent="0.2">
      <c r="A708" t="s">
        <v>166</v>
      </c>
      <c r="B708" t="s">
        <v>22</v>
      </c>
      <c r="C708">
        <v>2018</v>
      </c>
      <c r="D708">
        <v>5.4969999999999999</v>
      </c>
      <c r="E708">
        <v>8.0820000000000007</v>
      </c>
      <c r="F708">
        <v>0.875</v>
      </c>
      <c r="G708">
        <v>64.099999999999994</v>
      </c>
      <c r="I708">
        <v>-6.5000000000000002E-2</v>
      </c>
      <c r="J708">
        <v>0.57799999999999996</v>
      </c>
      <c r="K708">
        <v>0.69499999999999995</v>
      </c>
      <c r="L708">
        <v>0.22</v>
      </c>
      <c r="M708">
        <f>VLOOKUP(A708,'2018'!B:C,2,0)</f>
        <v>5.1989999999999998</v>
      </c>
    </row>
    <row r="709" spans="1:13" x14ac:dyDescent="0.2">
      <c r="A709" t="s">
        <v>166</v>
      </c>
      <c r="B709" t="s">
        <v>22</v>
      </c>
      <c r="C709">
        <v>2019</v>
      </c>
      <c r="D709">
        <v>5.4640000000000004</v>
      </c>
      <c r="E709">
        <v>8.1259999999999994</v>
      </c>
      <c r="F709">
        <v>0.88</v>
      </c>
      <c r="G709">
        <v>64.400000000000006</v>
      </c>
      <c r="I709">
        <v>-4.4999999999999998E-2</v>
      </c>
      <c r="J709">
        <v>0.49</v>
      </c>
      <c r="K709">
        <v>0.72899999999999998</v>
      </c>
      <c r="L709">
        <v>0.17799999999999999</v>
      </c>
      <c r="M709">
        <f>VLOOKUP(A709,'2019'!B:C,2,0)</f>
        <v>5.4669999999999996</v>
      </c>
    </row>
    <row r="710" spans="1:13" x14ac:dyDescent="0.2">
      <c r="A710" t="s">
        <v>166</v>
      </c>
      <c r="B710" t="s">
        <v>22</v>
      </c>
      <c r="C710">
        <v>2020</v>
      </c>
      <c r="D710">
        <v>5.3730000000000002</v>
      </c>
      <c r="E710">
        <v>8.08</v>
      </c>
      <c r="F710">
        <v>0.79</v>
      </c>
      <c r="G710">
        <v>64.7</v>
      </c>
      <c r="I710">
        <v>-0.04</v>
      </c>
      <c r="J710">
        <v>0.55000000000000004</v>
      </c>
      <c r="K710">
        <v>0.749</v>
      </c>
      <c r="L710">
        <v>0.34399999999999997</v>
      </c>
    </row>
    <row r="711" spans="1:13" x14ac:dyDescent="0.2">
      <c r="A711" t="s">
        <v>167</v>
      </c>
      <c r="B711" t="s">
        <v>34</v>
      </c>
      <c r="C711">
        <v>2015</v>
      </c>
      <c r="D711">
        <v>3.661</v>
      </c>
      <c r="E711">
        <v>7.7640000000000002</v>
      </c>
      <c r="F711">
        <v>0.79</v>
      </c>
      <c r="G711">
        <v>56</v>
      </c>
      <c r="H711">
        <v>0.75900000000000001</v>
      </c>
      <c r="I711">
        <v>0.14899999999999999</v>
      </c>
      <c r="J711">
        <v>0.90600000000000003</v>
      </c>
      <c r="K711">
        <v>0.61899999999999999</v>
      </c>
      <c r="L711">
        <v>0.192</v>
      </c>
      <c r="M711">
        <f>VLOOKUP(A711,'2015'!A:D,4,0)</f>
        <v>3.7810000000000001</v>
      </c>
    </row>
    <row r="712" spans="1:13" x14ac:dyDescent="0.2">
      <c r="A712" t="s">
        <v>167</v>
      </c>
      <c r="B712" t="s">
        <v>34</v>
      </c>
      <c r="C712">
        <v>2016</v>
      </c>
      <c r="D712">
        <v>2.903</v>
      </c>
      <c r="E712">
        <v>7.8</v>
      </c>
      <c r="F712">
        <v>0.63800000000000001</v>
      </c>
      <c r="G712">
        <v>56.5</v>
      </c>
      <c r="H712">
        <v>0.77500000000000002</v>
      </c>
      <c r="I712">
        <v>0.17899999999999999</v>
      </c>
      <c r="J712">
        <v>0.73899999999999999</v>
      </c>
      <c r="K712">
        <v>0.69399999999999995</v>
      </c>
      <c r="L712">
        <v>0.246</v>
      </c>
      <c r="M712">
        <f>VLOOKUP(A712,'2016'!A:D,4,FALSE)</f>
        <v>3.6659999999999999</v>
      </c>
    </row>
    <row r="713" spans="1:13" x14ac:dyDescent="0.2">
      <c r="A713" t="s">
        <v>167</v>
      </c>
      <c r="B713" t="s">
        <v>34</v>
      </c>
      <c r="C713">
        <v>2017</v>
      </c>
      <c r="D713">
        <v>3.347</v>
      </c>
      <c r="E713">
        <v>7.8360000000000003</v>
      </c>
      <c r="F713">
        <v>0.70499999999999996</v>
      </c>
      <c r="G713">
        <v>57</v>
      </c>
      <c r="H713">
        <v>0.8</v>
      </c>
      <c r="I713">
        <v>0.11600000000000001</v>
      </c>
      <c r="J713">
        <v>0.65400000000000003</v>
      </c>
      <c r="K713">
        <v>0.71499999999999997</v>
      </c>
      <c r="L713">
        <v>0.255</v>
      </c>
      <c r="M713">
        <f>VLOOKUP(aggregated!A713,'2017'!A:C,3,0)</f>
        <v>3.34899997711182</v>
      </c>
    </row>
    <row r="714" spans="1:13" x14ac:dyDescent="0.2">
      <c r="A714" t="s">
        <v>167</v>
      </c>
      <c r="B714" t="s">
        <v>34</v>
      </c>
      <c r="C714">
        <v>2018</v>
      </c>
      <c r="D714">
        <v>3.4449999999999998</v>
      </c>
      <c r="E714">
        <v>7.859</v>
      </c>
      <c r="F714">
        <v>0.67500000000000004</v>
      </c>
      <c r="G714">
        <v>57.5</v>
      </c>
      <c r="H714">
        <v>0.80700000000000005</v>
      </c>
      <c r="I714">
        <v>0.153</v>
      </c>
      <c r="J714">
        <v>0.61199999999999999</v>
      </c>
      <c r="K714">
        <v>0.76200000000000001</v>
      </c>
      <c r="L714">
        <v>0.221</v>
      </c>
      <c r="M714">
        <f>VLOOKUP(A714,'2018'!B:C,2,0)</f>
        <v>3.3029999999999999</v>
      </c>
    </row>
    <row r="715" spans="1:13" x14ac:dyDescent="0.2">
      <c r="A715" t="s">
        <v>167</v>
      </c>
      <c r="B715" t="s">
        <v>34</v>
      </c>
      <c r="C715">
        <v>2019</v>
      </c>
      <c r="D715">
        <v>3.64</v>
      </c>
      <c r="E715">
        <v>7.8860000000000001</v>
      </c>
      <c r="F715">
        <v>0.68700000000000006</v>
      </c>
      <c r="G715">
        <v>58</v>
      </c>
      <c r="H715">
        <v>0.85</v>
      </c>
      <c r="I715">
        <v>0.1</v>
      </c>
      <c r="J715">
        <v>0.58899999999999997</v>
      </c>
      <c r="K715">
        <v>0.72599999999999998</v>
      </c>
      <c r="L715">
        <v>0.24299999999999999</v>
      </c>
      <c r="M715">
        <f>VLOOKUP(A715,'2019'!B:C,2,0)</f>
        <v>3.2309999999999999</v>
      </c>
    </row>
    <row r="716" spans="1:13" x14ac:dyDescent="0.2">
      <c r="A716" t="s">
        <v>167</v>
      </c>
      <c r="B716" t="s">
        <v>34</v>
      </c>
      <c r="C716">
        <v>2020</v>
      </c>
      <c r="D716">
        <v>3.786</v>
      </c>
      <c r="E716">
        <v>7.8810000000000002</v>
      </c>
      <c r="F716">
        <v>0.74</v>
      </c>
      <c r="G716">
        <v>58.5</v>
      </c>
      <c r="H716">
        <v>0.83</v>
      </c>
      <c r="I716">
        <v>0.29499999999999998</v>
      </c>
      <c r="J716">
        <v>0.52100000000000002</v>
      </c>
      <c r="K716">
        <v>0.68600000000000005</v>
      </c>
      <c r="L716">
        <v>0.27100000000000002</v>
      </c>
    </row>
    <row r="717" spans="1:13" x14ac:dyDescent="0.2">
      <c r="A717" t="s">
        <v>168</v>
      </c>
      <c r="B717" t="s">
        <v>44</v>
      </c>
      <c r="C717">
        <v>2015</v>
      </c>
      <c r="D717">
        <v>6.202</v>
      </c>
      <c r="E717">
        <v>9.6989999999999998</v>
      </c>
      <c r="F717">
        <v>0.86599999999999999</v>
      </c>
      <c r="G717">
        <v>66.599999999999994</v>
      </c>
      <c r="H717">
        <v>0.88500000000000001</v>
      </c>
      <c r="I717">
        <v>0.316</v>
      </c>
      <c r="J717">
        <v>0.91400000000000003</v>
      </c>
      <c r="K717">
        <v>0.91</v>
      </c>
      <c r="L717">
        <v>0.17399999999999999</v>
      </c>
      <c r="M717">
        <f>VLOOKUP(A717,'2015'!A:D,4,0)</f>
        <v>6.4550000000000001</v>
      </c>
    </row>
    <row r="718" spans="1:13" x14ac:dyDescent="0.2">
      <c r="A718" t="s">
        <v>168</v>
      </c>
      <c r="B718" t="s">
        <v>44</v>
      </c>
      <c r="C718">
        <v>2016</v>
      </c>
      <c r="D718">
        <v>6.0739999999999998</v>
      </c>
      <c r="E718">
        <v>9.7289999999999992</v>
      </c>
      <c r="F718">
        <v>0.90800000000000003</v>
      </c>
      <c r="G718">
        <v>66.8</v>
      </c>
      <c r="H718">
        <v>0.92400000000000004</v>
      </c>
      <c r="I718">
        <v>0.35599999999999998</v>
      </c>
      <c r="J718">
        <v>0.878</v>
      </c>
      <c r="K718">
        <v>0.83499999999999996</v>
      </c>
      <c r="L718">
        <v>0.218</v>
      </c>
      <c r="M718">
        <f>VLOOKUP(A718,'2016'!A:D,4,FALSE)</f>
        <v>6.4740000000000002</v>
      </c>
    </row>
    <row r="719" spans="1:13" x14ac:dyDescent="0.2">
      <c r="A719" t="s">
        <v>168</v>
      </c>
      <c r="B719" t="s">
        <v>44</v>
      </c>
      <c r="C719">
        <v>2017</v>
      </c>
      <c r="D719">
        <v>5.9390000000000001</v>
      </c>
      <c r="E719">
        <v>9.7650000000000006</v>
      </c>
      <c r="F719">
        <v>0.877</v>
      </c>
      <c r="G719">
        <v>67</v>
      </c>
      <c r="H719">
        <v>0.92300000000000004</v>
      </c>
      <c r="I719">
        <v>0.21199999999999999</v>
      </c>
      <c r="J719">
        <v>0.88400000000000001</v>
      </c>
      <c r="K719">
        <v>0.81599999999999995</v>
      </c>
      <c r="L719">
        <v>0.23200000000000001</v>
      </c>
      <c r="M719">
        <f>VLOOKUP(aggregated!A719,'2017'!A:C,3,0)</f>
        <v>6.4239997863769496</v>
      </c>
    </row>
    <row r="720" spans="1:13" x14ac:dyDescent="0.2">
      <c r="A720" t="s">
        <v>168</v>
      </c>
      <c r="B720" t="s">
        <v>44</v>
      </c>
      <c r="C720">
        <v>2018</v>
      </c>
      <c r="D720">
        <v>6.0119999999999996</v>
      </c>
      <c r="E720">
        <v>9.8030000000000008</v>
      </c>
      <c r="F720">
        <v>0.873</v>
      </c>
      <c r="G720">
        <v>67.2</v>
      </c>
      <c r="H720">
        <v>0.90500000000000003</v>
      </c>
      <c r="I720">
        <v>0.25900000000000001</v>
      </c>
      <c r="J720">
        <v>0.90700000000000003</v>
      </c>
      <c r="K720">
        <v>0.84299999999999997</v>
      </c>
      <c r="L720">
        <v>0.19800000000000001</v>
      </c>
      <c r="M720">
        <f>VLOOKUP(A720,'2018'!B:C,2,0)</f>
        <v>6.0720000000000001</v>
      </c>
    </row>
    <row r="721" spans="1:13" x14ac:dyDescent="0.2">
      <c r="A721" t="s">
        <v>168</v>
      </c>
      <c r="B721" t="s">
        <v>44</v>
      </c>
      <c r="C721">
        <v>2019</v>
      </c>
      <c r="D721">
        <v>6.0220000000000002</v>
      </c>
      <c r="E721">
        <v>9.8239999999999998</v>
      </c>
      <c r="F721">
        <v>0.90300000000000002</v>
      </c>
      <c r="G721">
        <v>67.400000000000006</v>
      </c>
      <c r="H721">
        <v>0.89800000000000002</v>
      </c>
      <c r="I721">
        <v>0.309</v>
      </c>
      <c r="J721">
        <v>0.877</v>
      </c>
      <c r="K721">
        <v>0.84299999999999997</v>
      </c>
      <c r="L721">
        <v>0.20799999999999999</v>
      </c>
      <c r="M721">
        <f>VLOOKUP(A721,'2019'!B:C,2,0)</f>
        <v>6.008</v>
      </c>
    </row>
    <row r="722" spans="1:13" x14ac:dyDescent="0.2">
      <c r="A722" t="s">
        <v>168</v>
      </c>
      <c r="B722" t="s">
        <v>44</v>
      </c>
      <c r="C722">
        <v>2020</v>
      </c>
      <c r="D722">
        <v>5.8849999999999998</v>
      </c>
      <c r="E722">
        <v>9.7690000000000001</v>
      </c>
      <c r="F722">
        <v>0.86699999999999999</v>
      </c>
      <c r="G722">
        <v>67.599999999999994</v>
      </c>
      <c r="H722">
        <v>0.84</v>
      </c>
      <c r="I722">
        <v>0.27300000000000002</v>
      </c>
      <c r="J722">
        <v>0.91800000000000004</v>
      </c>
      <c r="K722">
        <v>0.78300000000000003</v>
      </c>
      <c r="L722">
        <v>0.32600000000000001</v>
      </c>
    </row>
    <row r="723" spans="1:13" x14ac:dyDescent="0.2">
      <c r="A723" t="s">
        <v>169</v>
      </c>
      <c r="B723" t="s">
        <v>34</v>
      </c>
      <c r="C723">
        <v>2015</v>
      </c>
      <c r="D723">
        <v>3.7679999999999998</v>
      </c>
      <c r="E723">
        <v>7.2770000000000001</v>
      </c>
      <c r="F723">
        <v>0.47899999999999998</v>
      </c>
      <c r="G723">
        <v>53.5</v>
      </c>
      <c r="H723">
        <v>0.77200000000000002</v>
      </c>
      <c r="I723">
        <v>-6.9000000000000006E-2</v>
      </c>
      <c r="J723">
        <v>0.73299999999999998</v>
      </c>
      <c r="K723">
        <v>0.59899999999999998</v>
      </c>
      <c r="L723">
        <v>0.41599999999999998</v>
      </c>
      <c r="M723">
        <f>VLOOKUP(A723,'2015'!A:D,4,0)</f>
        <v>2.839</v>
      </c>
    </row>
    <row r="724" spans="1:13" x14ac:dyDescent="0.2">
      <c r="A724" t="s">
        <v>169</v>
      </c>
      <c r="B724" t="s">
        <v>34</v>
      </c>
      <c r="C724">
        <v>2016</v>
      </c>
      <c r="D724">
        <v>3.879</v>
      </c>
      <c r="E724">
        <v>7.306</v>
      </c>
      <c r="F724">
        <v>0.50900000000000001</v>
      </c>
      <c r="G724">
        <v>53.9</v>
      </c>
      <c r="H724">
        <v>0.73</v>
      </c>
      <c r="I724">
        <v>-7.0000000000000001E-3</v>
      </c>
      <c r="J724">
        <v>0.81499999999999995</v>
      </c>
      <c r="K724">
        <v>0.60399999999999998</v>
      </c>
      <c r="L724">
        <v>0.48299999999999998</v>
      </c>
      <c r="M724">
        <f>VLOOKUP(A724,'2016'!A:D,4,FALSE)</f>
        <v>3.3029999999999999</v>
      </c>
    </row>
    <row r="725" spans="1:13" x14ac:dyDescent="0.2">
      <c r="A725" t="s">
        <v>169</v>
      </c>
      <c r="B725" t="s">
        <v>34</v>
      </c>
      <c r="C725">
        <v>2017</v>
      </c>
      <c r="D725">
        <v>4.3609999999999998</v>
      </c>
      <c r="E725">
        <v>7.3239999999999998</v>
      </c>
      <c r="F725">
        <v>0.50800000000000001</v>
      </c>
      <c r="G725">
        <v>54.3</v>
      </c>
      <c r="H725">
        <v>0.71699999999999997</v>
      </c>
      <c r="I725">
        <v>-4.2000000000000003E-2</v>
      </c>
      <c r="J725">
        <v>0.72599999999999998</v>
      </c>
      <c r="K725">
        <v>0.61399999999999999</v>
      </c>
      <c r="L725">
        <v>0.42599999999999999</v>
      </c>
      <c r="M725">
        <f>VLOOKUP(aggregated!A725,'2017'!A:C,3,0)</f>
        <v>3.4949998855590798</v>
      </c>
    </row>
    <row r="726" spans="1:13" x14ac:dyDescent="0.2">
      <c r="A726" t="s">
        <v>169</v>
      </c>
      <c r="B726" t="s">
        <v>34</v>
      </c>
      <c r="C726">
        <v>2018</v>
      </c>
      <c r="D726">
        <v>4.0229999999999997</v>
      </c>
      <c r="E726">
        <v>7.3479999999999999</v>
      </c>
      <c r="F726">
        <v>0.59599999999999997</v>
      </c>
      <c r="G726">
        <v>54.7</v>
      </c>
      <c r="H726">
        <v>0.61199999999999999</v>
      </c>
      <c r="I726">
        <v>-7.0000000000000001E-3</v>
      </c>
      <c r="J726">
        <v>0.80900000000000005</v>
      </c>
      <c r="K726">
        <v>0.60799999999999998</v>
      </c>
      <c r="L726">
        <v>0.44600000000000001</v>
      </c>
      <c r="M726">
        <f>VLOOKUP(A726,'2018'!B:C,2,0)</f>
        <v>3.9990000000000001</v>
      </c>
    </row>
    <row r="727" spans="1:13" x14ac:dyDescent="0.2">
      <c r="A727" t="s">
        <v>169</v>
      </c>
      <c r="B727" t="s">
        <v>34</v>
      </c>
      <c r="C727">
        <v>2019</v>
      </c>
      <c r="D727">
        <v>4.1790000000000003</v>
      </c>
      <c r="E727">
        <v>7.375</v>
      </c>
      <c r="F727">
        <v>0.53900000000000003</v>
      </c>
      <c r="G727">
        <v>55.1</v>
      </c>
      <c r="H727">
        <v>0.61699999999999999</v>
      </c>
      <c r="I727">
        <v>6.5000000000000002E-2</v>
      </c>
      <c r="J727">
        <v>0.73699999999999999</v>
      </c>
      <c r="K727">
        <v>0.59</v>
      </c>
      <c r="L727">
        <v>0.44400000000000001</v>
      </c>
      <c r="M727">
        <f>VLOOKUP(A727,'2019'!B:C,2,0)</f>
        <v>4.085</v>
      </c>
    </row>
    <row r="728" spans="1:13" x14ac:dyDescent="0.2">
      <c r="A728" t="s">
        <v>170</v>
      </c>
      <c r="B728" t="s">
        <v>20</v>
      </c>
      <c r="C728">
        <v>2017</v>
      </c>
      <c r="D728">
        <v>6.1920000000000002</v>
      </c>
      <c r="E728">
        <v>10.183</v>
      </c>
      <c r="F728">
        <v>0.91600000000000004</v>
      </c>
      <c r="G728">
        <v>63.5</v>
      </c>
      <c r="H728">
        <v>0.85899999999999999</v>
      </c>
      <c r="I728">
        <v>1.4999999999999999E-2</v>
      </c>
      <c r="J728">
        <v>0.91100000000000003</v>
      </c>
      <c r="K728">
        <v>0.84599999999999997</v>
      </c>
      <c r="L728">
        <v>0.248</v>
      </c>
      <c r="M728">
        <f>VLOOKUP(aggregated!A728,'2017'!A:C,3,0)</f>
        <v>6.1680002212524396</v>
      </c>
    </row>
    <row r="729" spans="1:13" x14ac:dyDescent="0.2">
      <c r="A729" t="s">
        <v>171</v>
      </c>
      <c r="B729" t="s">
        <v>17</v>
      </c>
      <c r="C729">
        <v>2015</v>
      </c>
      <c r="D729">
        <v>5.1319999999999997</v>
      </c>
      <c r="E729">
        <v>9.2609999999999992</v>
      </c>
      <c r="F729">
        <v>0.60899999999999999</v>
      </c>
      <c r="G729">
        <v>66</v>
      </c>
      <c r="H729">
        <v>0.71099999999999997</v>
      </c>
      <c r="I729">
        <v>-0.22600000000000001</v>
      </c>
      <c r="J729">
        <v>0.81499999999999995</v>
      </c>
      <c r="K729">
        <v>0.57299999999999995</v>
      </c>
      <c r="L729">
        <v>0.32</v>
      </c>
      <c r="M729">
        <f>VLOOKUP(A729,'2015'!A:D,4,0)</f>
        <v>4.7389999999999999</v>
      </c>
    </row>
    <row r="730" spans="1:13" x14ac:dyDescent="0.2">
      <c r="A730" t="s">
        <v>171</v>
      </c>
      <c r="B730" t="s">
        <v>17</v>
      </c>
      <c r="C730">
        <v>2016</v>
      </c>
      <c r="D730">
        <v>4.5209999999999999</v>
      </c>
      <c r="E730">
        <v>9.2620000000000005</v>
      </c>
      <c r="F730">
        <v>0.70199999999999996</v>
      </c>
      <c r="G730">
        <v>66.3</v>
      </c>
      <c r="H730">
        <v>0.61399999999999999</v>
      </c>
      <c r="I730">
        <v>-0.16500000000000001</v>
      </c>
      <c r="J730">
        <v>0.81100000000000005</v>
      </c>
      <c r="K730">
        <v>0.61199999999999999</v>
      </c>
      <c r="L730">
        <v>0.378</v>
      </c>
      <c r="M730">
        <f>VLOOKUP(A730,'2016'!A:D,4,FALSE)</f>
        <v>5.0449999999999999</v>
      </c>
    </row>
    <row r="731" spans="1:13" x14ac:dyDescent="0.2">
      <c r="A731" t="s">
        <v>171</v>
      </c>
      <c r="B731" t="s">
        <v>17</v>
      </c>
      <c r="C731">
        <v>2017</v>
      </c>
      <c r="D731">
        <v>4.1239999999999997</v>
      </c>
      <c r="E731">
        <v>9.2690000000000001</v>
      </c>
      <c r="F731">
        <v>0.71699999999999997</v>
      </c>
      <c r="G731">
        <v>66.599999999999994</v>
      </c>
      <c r="H731">
        <v>0.47799999999999998</v>
      </c>
      <c r="I731">
        <v>-0.219</v>
      </c>
      <c r="J731">
        <v>0.86899999999999999</v>
      </c>
      <c r="K731">
        <v>0.42099999999999999</v>
      </c>
      <c r="L731">
        <v>0.377</v>
      </c>
      <c r="M731">
        <f>VLOOKUP(aggregated!A731,'2017'!A:C,3,0)</f>
        <v>4.8049998283386204</v>
      </c>
    </row>
    <row r="732" spans="1:13" x14ac:dyDescent="0.2">
      <c r="A732" t="s">
        <v>171</v>
      </c>
      <c r="B732" t="s">
        <v>17</v>
      </c>
      <c r="C732">
        <v>2018</v>
      </c>
      <c r="D732">
        <v>4.7409999999999997</v>
      </c>
      <c r="E732">
        <v>9.2840000000000007</v>
      </c>
      <c r="F732">
        <v>0.73299999999999998</v>
      </c>
      <c r="G732">
        <v>66.900000000000006</v>
      </c>
      <c r="H732">
        <v>0.65</v>
      </c>
      <c r="I732">
        <v>-0.191</v>
      </c>
      <c r="J732">
        <v>0.84</v>
      </c>
      <c r="K732">
        <v>0.59199999999999997</v>
      </c>
      <c r="L732">
        <v>0.36499999999999999</v>
      </c>
      <c r="M732">
        <f>VLOOKUP(A732,'2018'!B:C,2,0)</f>
        <v>4.5919999999999996</v>
      </c>
    </row>
    <row r="733" spans="1:13" x14ac:dyDescent="0.2">
      <c r="A733" t="s">
        <v>171</v>
      </c>
      <c r="B733" t="s">
        <v>17</v>
      </c>
      <c r="C733">
        <v>2019</v>
      </c>
      <c r="D733">
        <v>4.3150000000000004</v>
      </c>
      <c r="E733">
        <v>9.2829999999999995</v>
      </c>
      <c r="F733">
        <v>0.61</v>
      </c>
      <c r="G733">
        <v>67.2</v>
      </c>
      <c r="H733">
        <v>0.65900000000000003</v>
      </c>
      <c r="I733">
        <v>-0.20899999999999999</v>
      </c>
      <c r="J733">
        <v>0.88900000000000001</v>
      </c>
      <c r="K733">
        <v>0.53900000000000003</v>
      </c>
      <c r="L733">
        <v>0.433</v>
      </c>
      <c r="M733">
        <f>VLOOKUP(A733,'2019'!B:C,2,0)</f>
        <v>4.4610000000000003</v>
      </c>
    </row>
    <row r="734" spans="1:13" x14ac:dyDescent="0.2">
      <c r="A734" t="s">
        <v>171</v>
      </c>
      <c r="B734" t="s">
        <v>17</v>
      </c>
      <c r="C734">
        <v>2020</v>
      </c>
      <c r="D734">
        <v>4.7309999999999999</v>
      </c>
      <c r="E734">
        <v>9.2309999999999999</v>
      </c>
      <c r="F734">
        <v>0.71899999999999997</v>
      </c>
      <c r="G734">
        <v>67.5</v>
      </c>
      <c r="H734">
        <v>0.66800000000000004</v>
      </c>
      <c r="I734">
        <v>-0.20200000000000001</v>
      </c>
      <c r="J734">
        <v>0.877</v>
      </c>
      <c r="K734">
        <v>0.58499999999999996</v>
      </c>
      <c r="L734">
        <v>0.439</v>
      </c>
    </row>
    <row r="735" spans="1:13" x14ac:dyDescent="0.2">
      <c r="A735" t="s">
        <v>172</v>
      </c>
      <c r="B735" t="s">
        <v>17</v>
      </c>
      <c r="C735">
        <v>2015</v>
      </c>
      <c r="D735">
        <v>5.5140000000000002</v>
      </c>
      <c r="E735">
        <v>10.166</v>
      </c>
      <c r="F735">
        <v>0.85099999999999998</v>
      </c>
      <c r="G735">
        <v>65.599999999999994</v>
      </c>
      <c r="H735">
        <v>0.65300000000000002</v>
      </c>
      <c r="I735">
        <v>-1.6E-2</v>
      </c>
      <c r="J735">
        <v>0.80600000000000005</v>
      </c>
      <c r="K735">
        <v>0.46</v>
      </c>
      <c r="L735">
        <v>0.38200000000000001</v>
      </c>
      <c r="M735">
        <f>VLOOKUP(A735,'2015'!A:D,4,0)</f>
        <v>5.3319999999999999</v>
      </c>
    </row>
    <row r="736" spans="1:13" x14ac:dyDescent="0.2">
      <c r="A736" t="s">
        <v>172</v>
      </c>
      <c r="B736" t="s">
        <v>17</v>
      </c>
      <c r="C736">
        <v>2016</v>
      </c>
      <c r="D736">
        <v>5.3259999999999996</v>
      </c>
      <c r="E736">
        <v>10.180999999999999</v>
      </c>
      <c r="F736">
        <v>0.88</v>
      </c>
      <c r="G736">
        <v>66</v>
      </c>
      <c r="H736">
        <v>0.64400000000000002</v>
      </c>
      <c r="I736">
        <v>-6.5000000000000002E-2</v>
      </c>
      <c r="J736">
        <v>0.76400000000000001</v>
      </c>
      <c r="K736">
        <v>0.46500000000000002</v>
      </c>
      <c r="L736">
        <v>0.39</v>
      </c>
      <c r="M736">
        <f>VLOOKUP(A736,'2016'!A:D,4,FALSE)</f>
        <v>5.3890000000000002</v>
      </c>
    </row>
    <row r="737" spans="1:13" x14ac:dyDescent="0.2">
      <c r="A737" t="s">
        <v>172</v>
      </c>
      <c r="B737" t="s">
        <v>17</v>
      </c>
      <c r="C737">
        <v>2017</v>
      </c>
      <c r="D737">
        <v>5.6070000000000002</v>
      </c>
      <c r="E737">
        <v>10.238</v>
      </c>
      <c r="F737">
        <v>0.876</v>
      </c>
      <c r="G737">
        <v>66.400000000000006</v>
      </c>
      <c r="H737">
        <v>0.64400000000000002</v>
      </c>
      <c r="I737">
        <v>-0.23699999999999999</v>
      </c>
      <c r="J737">
        <v>0.67100000000000004</v>
      </c>
      <c r="K737">
        <v>0.45</v>
      </c>
      <c r="L737">
        <v>0.313</v>
      </c>
      <c r="M737">
        <f>VLOOKUP(aggregated!A737,'2017'!A:C,3,0)</f>
        <v>5.5</v>
      </c>
    </row>
    <row r="738" spans="1:13" x14ac:dyDescent="0.2">
      <c r="A738" t="s">
        <v>172</v>
      </c>
      <c r="B738" t="s">
        <v>17</v>
      </c>
      <c r="C738">
        <v>2018</v>
      </c>
      <c r="D738">
        <v>5.1859999999999999</v>
      </c>
      <c r="E738">
        <v>10.250999999999999</v>
      </c>
      <c r="F738">
        <v>0.84699999999999998</v>
      </c>
      <c r="G738">
        <v>66.8</v>
      </c>
      <c r="H738">
        <v>0.52900000000000003</v>
      </c>
      <c r="I738">
        <v>-0.17599999999999999</v>
      </c>
      <c r="J738">
        <v>0.80500000000000005</v>
      </c>
      <c r="K738">
        <v>0.435</v>
      </c>
      <c r="L738">
        <v>0.35099999999999998</v>
      </c>
      <c r="M738">
        <f>VLOOKUP(A738,'2018'!B:C,2,0)</f>
        <v>5.4829999999999997</v>
      </c>
    </row>
    <row r="739" spans="1:13" x14ac:dyDescent="0.2">
      <c r="A739" t="s">
        <v>172</v>
      </c>
      <c r="B739" t="s">
        <v>17</v>
      </c>
      <c r="C739">
        <v>2019</v>
      </c>
      <c r="D739">
        <v>4.8719999999999999</v>
      </c>
      <c r="E739">
        <v>10.246</v>
      </c>
      <c r="F739">
        <v>0.79200000000000004</v>
      </c>
      <c r="G739">
        <v>67.2</v>
      </c>
      <c r="H739">
        <v>0.63100000000000001</v>
      </c>
      <c r="I739">
        <v>-0.13600000000000001</v>
      </c>
      <c r="J739">
        <v>0.76</v>
      </c>
      <c r="K739">
        <v>0.42199999999999999</v>
      </c>
      <c r="L739">
        <v>0.36799999999999999</v>
      </c>
      <c r="M739">
        <f>VLOOKUP(A739,'2019'!B:C,2,0)</f>
        <v>5.3730000000000002</v>
      </c>
    </row>
    <row r="740" spans="1:13" x14ac:dyDescent="0.2">
      <c r="A740" t="s">
        <v>172</v>
      </c>
      <c r="B740" t="s">
        <v>17</v>
      </c>
      <c r="C740">
        <v>2020</v>
      </c>
      <c r="D740">
        <v>4.8620000000000001</v>
      </c>
      <c r="E740">
        <v>10.218999999999999</v>
      </c>
      <c r="F740">
        <v>0.85699999999999998</v>
      </c>
      <c r="G740">
        <v>67.599999999999994</v>
      </c>
      <c r="H740">
        <v>0.51</v>
      </c>
      <c r="I740">
        <v>-0.111</v>
      </c>
      <c r="J740">
        <v>0.77400000000000002</v>
      </c>
      <c r="K740">
        <v>0.38400000000000001</v>
      </c>
      <c r="L740">
        <v>0.44</v>
      </c>
    </row>
    <row r="741" spans="1:13" x14ac:dyDescent="0.2">
      <c r="A741" t="s">
        <v>173</v>
      </c>
      <c r="B741" t="s">
        <v>22</v>
      </c>
      <c r="C741">
        <v>2015</v>
      </c>
      <c r="D741">
        <v>5.7910000000000004</v>
      </c>
      <c r="E741">
        <v>9.4719999999999995</v>
      </c>
      <c r="F741">
        <v>0.96</v>
      </c>
      <c r="G741">
        <v>61</v>
      </c>
      <c r="H741">
        <v>0.70099999999999996</v>
      </c>
      <c r="I741">
        <v>9.2999999999999999E-2</v>
      </c>
      <c r="K741">
        <v>0.70499999999999996</v>
      </c>
      <c r="L741">
        <v>0.30099999999999999</v>
      </c>
      <c r="M741">
        <f>VLOOKUP(A741,'2015'!A:D,4,0)</f>
        <v>5.548</v>
      </c>
    </row>
    <row r="742" spans="1:13" x14ac:dyDescent="0.2">
      <c r="A742" t="s">
        <v>173</v>
      </c>
      <c r="B742" t="s">
        <v>22</v>
      </c>
      <c r="C742">
        <v>2016</v>
      </c>
      <c r="D742">
        <v>5.8869999999999996</v>
      </c>
      <c r="E742">
        <v>9.5150000000000006</v>
      </c>
      <c r="F742">
        <v>0.92900000000000005</v>
      </c>
      <c r="G742">
        <v>61.4</v>
      </c>
      <c r="H742">
        <v>0.749</v>
      </c>
      <c r="I742">
        <v>5.0000000000000001E-3</v>
      </c>
      <c r="K742">
        <v>0.63600000000000001</v>
      </c>
      <c r="L742">
        <v>0.255</v>
      </c>
      <c r="M742">
        <f>VLOOKUP(A742,'2016'!A:D,4,FALSE)</f>
        <v>5.6580000000000004</v>
      </c>
    </row>
    <row r="743" spans="1:13" x14ac:dyDescent="0.2">
      <c r="A743" t="s">
        <v>173</v>
      </c>
      <c r="B743" t="s">
        <v>22</v>
      </c>
      <c r="C743">
        <v>2017</v>
      </c>
      <c r="D743">
        <v>5.2290000000000001</v>
      </c>
      <c r="E743">
        <v>9.5609999999999999</v>
      </c>
      <c r="F743">
        <v>0.90800000000000003</v>
      </c>
      <c r="G743">
        <v>61.8</v>
      </c>
      <c r="H743">
        <v>0.72</v>
      </c>
      <c r="I743">
        <v>6.6000000000000003E-2</v>
      </c>
      <c r="K743">
        <v>0.52100000000000002</v>
      </c>
      <c r="L743">
        <v>0.35</v>
      </c>
      <c r="M743">
        <f>VLOOKUP(aggregated!A743,'2017'!A:C,3,0)</f>
        <v>5.82200002670288</v>
      </c>
    </row>
    <row r="744" spans="1:13" x14ac:dyDescent="0.2">
      <c r="A744" t="s">
        <v>173</v>
      </c>
      <c r="B744" t="s">
        <v>22</v>
      </c>
      <c r="C744">
        <v>2018</v>
      </c>
      <c r="D744">
        <v>4.6210000000000004</v>
      </c>
      <c r="E744">
        <v>9.6050000000000004</v>
      </c>
      <c r="F744">
        <v>0.98399999999999999</v>
      </c>
      <c r="G744">
        <v>62.2</v>
      </c>
      <c r="H744">
        <v>0.85799999999999998</v>
      </c>
      <c r="I744">
        <v>0.26</v>
      </c>
      <c r="K744">
        <v>0.61199999999999999</v>
      </c>
      <c r="L744">
        <v>0.189</v>
      </c>
      <c r="M744">
        <f>VLOOKUP(A744,'2018'!B:C,2,0)</f>
        <v>5.6360000000000001</v>
      </c>
    </row>
    <row r="745" spans="1:13" x14ac:dyDescent="0.2">
      <c r="A745" t="s">
        <v>173</v>
      </c>
      <c r="B745" t="s">
        <v>22</v>
      </c>
      <c r="C745">
        <v>2019</v>
      </c>
      <c r="D745">
        <v>5.4740000000000002</v>
      </c>
      <c r="E745">
        <v>9.6509999999999998</v>
      </c>
      <c r="F745">
        <v>0.98199999999999998</v>
      </c>
      <c r="G745">
        <v>62.6</v>
      </c>
      <c r="H745">
        <v>0.89200000000000002</v>
      </c>
      <c r="I745">
        <v>0.28499999999999998</v>
      </c>
      <c r="K745">
        <v>0.51</v>
      </c>
      <c r="L745">
        <v>0.183</v>
      </c>
      <c r="M745">
        <f>VLOOKUP(A745,'2019'!B:C,2,0)</f>
        <v>5.2469999999999999</v>
      </c>
    </row>
    <row r="746" spans="1:13" x14ac:dyDescent="0.2">
      <c r="A746" t="s">
        <v>174</v>
      </c>
      <c r="B746" t="s">
        <v>34</v>
      </c>
      <c r="C746">
        <v>2015</v>
      </c>
      <c r="D746">
        <v>4.2380000000000004</v>
      </c>
      <c r="E746">
        <v>7.6269999999999998</v>
      </c>
      <c r="F746">
        <v>0.747</v>
      </c>
      <c r="G746">
        <v>54.5</v>
      </c>
      <c r="H746">
        <v>0.75800000000000001</v>
      </c>
      <c r="I746">
        <v>0.13500000000000001</v>
      </c>
      <c r="J746">
        <v>0.873</v>
      </c>
      <c r="K746">
        <v>0.70299999999999996</v>
      </c>
      <c r="L746">
        <v>0.35299999999999998</v>
      </c>
      <c r="M746">
        <f>VLOOKUP(A746,'2015'!A:D,4,0)</f>
        <v>3.931</v>
      </c>
    </row>
    <row r="747" spans="1:13" x14ac:dyDescent="0.2">
      <c r="A747" t="s">
        <v>174</v>
      </c>
      <c r="B747" t="s">
        <v>34</v>
      </c>
      <c r="C747">
        <v>2016</v>
      </c>
      <c r="D747">
        <v>4.2329999999999997</v>
      </c>
      <c r="E747">
        <v>7.6369999999999996</v>
      </c>
      <c r="F747">
        <v>0.754</v>
      </c>
      <c r="G747">
        <v>54.9</v>
      </c>
      <c r="H747">
        <v>0.73899999999999999</v>
      </c>
      <c r="I747">
        <v>0.13200000000000001</v>
      </c>
      <c r="J747">
        <v>0.81100000000000005</v>
      </c>
      <c r="K747">
        <v>0.66800000000000004</v>
      </c>
      <c r="L747">
        <v>0.41</v>
      </c>
      <c r="M747">
        <f>VLOOKUP(A747,'2016'!A:D,4,FALSE)</f>
        <v>3.7389999999999999</v>
      </c>
    </row>
    <row r="748" spans="1:13" x14ac:dyDescent="0.2">
      <c r="A748" t="s">
        <v>174</v>
      </c>
      <c r="B748" t="s">
        <v>34</v>
      </c>
      <c r="C748">
        <v>2017</v>
      </c>
      <c r="D748">
        <v>4.0010000000000003</v>
      </c>
      <c r="E748">
        <v>7.6379999999999999</v>
      </c>
      <c r="F748">
        <v>0.74</v>
      </c>
      <c r="G748">
        <v>55.3</v>
      </c>
      <c r="H748">
        <v>0.77200000000000002</v>
      </c>
      <c r="I748">
        <v>0.06</v>
      </c>
      <c r="J748">
        <v>0.81599999999999995</v>
      </c>
      <c r="K748">
        <v>0.70299999999999996</v>
      </c>
      <c r="L748">
        <v>0.4</v>
      </c>
      <c r="M748">
        <f>VLOOKUP(aggregated!A748,'2017'!A:C,3,0)</f>
        <v>4.0809998512268102</v>
      </c>
    </row>
    <row r="749" spans="1:13" x14ac:dyDescent="0.2">
      <c r="A749" t="s">
        <v>174</v>
      </c>
      <c r="B749" t="s">
        <v>34</v>
      </c>
      <c r="C749">
        <v>2018</v>
      </c>
      <c r="D749">
        <v>4.3220000000000001</v>
      </c>
      <c r="E749">
        <v>7.66</v>
      </c>
      <c r="F749">
        <v>0.74</v>
      </c>
      <c r="G749">
        <v>55.7</v>
      </c>
      <c r="H749">
        <v>0.72899999999999998</v>
      </c>
      <c r="I749">
        <v>7.9000000000000001E-2</v>
      </c>
      <c r="J749">
        <v>0.85599999999999998</v>
      </c>
      <c r="K749">
        <v>0.68500000000000005</v>
      </c>
      <c r="L749">
        <v>0.39</v>
      </c>
      <c r="M749">
        <f>VLOOKUP(A749,'2018'!B:C,2,0)</f>
        <v>4.1609999999999996</v>
      </c>
    </row>
    <row r="750" spans="1:13" x14ac:dyDescent="0.2">
      <c r="A750" t="s">
        <v>174</v>
      </c>
      <c r="B750" t="s">
        <v>34</v>
      </c>
      <c r="C750">
        <v>2019</v>
      </c>
      <c r="D750">
        <v>4.9480000000000004</v>
      </c>
      <c r="E750">
        <v>7.6879999999999997</v>
      </c>
      <c r="F750">
        <v>0.80500000000000005</v>
      </c>
      <c r="G750">
        <v>56.1</v>
      </c>
      <c r="H750">
        <v>0.70399999999999996</v>
      </c>
      <c r="I750">
        <v>0.13900000000000001</v>
      </c>
      <c r="J750">
        <v>0.82599999999999996</v>
      </c>
      <c r="K750">
        <v>0.69299999999999995</v>
      </c>
      <c r="L750">
        <v>0.38500000000000001</v>
      </c>
      <c r="M750">
        <f>VLOOKUP(A750,'2019'!B:C,2,0)</f>
        <v>4.1890000000000001</v>
      </c>
    </row>
    <row r="751" spans="1:13" x14ac:dyDescent="0.2">
      <c r="A751" t="s">
        <v>174</v>
      </c>
      <c r="B751" t="s">
        <v>34</v>
      </c>
      <c r="C751">
        <v>2020</v>
      </c>
      <c r="D751">
        <v>4.641</v>
      </c>
      <c r="E751">
        <v>7.6840000000000002</v>
      </c>
      <c r="F751">
        <v>0.8</v>
      </c>
      <c r="G751">
        <v>56.5</v>
      </c>
      <c r="H751">
        <v>0.68700000000000006</v>
      </c>
      <c r="I751">
        <v>0.14699999999999999</v>
      </c>
      <c r="J751">
        <v>0.878</v>
      </c>
      <c r="K751">
        <v>0.69899999999999995</v>
      </c>
      <c r="L751">
        <v>0.42499999999999999</v>
      </c>
    </row>
    <row r="752" spans="1:13" x14ac:dyDescent="0.2">
      <c r="A752" t="s">
        <v>175</v>
      </c>
      <c r="B752" t="s">
        <v>22</v>
      </c>
      <c r="C752">
        <v>2015</v>
      </c>
      <c r="D752">
        <v>3.9649999999999999</v>
      </c>
      <c r="E752">
        <v>9.327</v>
      </c>
      <c r="F752">
        <v>0.90900000000000003</v>
      </c>
      <c r="G752">
        <v>63.7</v>
      </c>
      <c r="H752">
        <v>0.43099999999999999</v>
      </c>
      <c r="I752">
        <v>-3.3000000000000002E-2</v>
      </c>
      <c r="J752">
        <v>0.95199999999999996</v>
      </c>
      <c r="K752">
        <v>0.57399999999999995</v>
      </c>
      <c r="L752">
        <v>0.24099999999999999</v>
      </c>
      <c r="M752">
        <f>VLOOKUP(A752,'2015'!A:D,4,0)</f>
        <v>4.681</v>
      </c>
    </row>
    <row r="753" spans="1:13" x14ac:dyDescent="0.2">
      <c r="A753" t="s">
        <v>175</v>
      </c>
      <c r="B753" t="s">
        <v>22</v>
      </c>
      <c r="C753">
        <v>2016</v>
      </c>
      <c r="D753">
        <v>4.0289999999999999</v>
      </c>
      <c r="E753">
        <v>9.3529999999999998</v>
      </c>
      <c r="F753">
        <v>0.88500000000000001</v>
      </c>
      <c r="G753">
        <v>64</v>
      </c>
      <c r="H753">
        <v>0.503</v>
      </c>
      <c r="I753">
        <v>1.0999999999999999E-2</v>
      </c>
      <c r="J753">
        <v>0.89100000000000001</v>
      </c>
      <c r="K753">
        <v>0.58899999999999997</v>
      </c>
      <c r="L753">
        <v>0.22</v>
      </c>
      <c r="M753">
        <f>VLOOKUP(A753,'2016'!A:D,4,FALSE)</f>
        <v>4.3239999999999998</v>
      </c>
    </row>
    <row r="754" spans="1:13" x14ac:dyDescent="0.2">
      <c r="A754" t="s">
        <v>175</v>
      </c>
      <c r="B754" t="s">
        <v>22</v>
      </c>
      <c r="C754">
        <v>2017</v>
      </c>
      <c r="D754">
        <v>4.3109999999999999</v>
      </c>
      <c r="E754">
        <v>9.3819999999999997</v>
      </c>
      <c r="F754">
        <v>0.85799999999999998</v>
      </c>
      <c r="G754">
        <v>64.3</v>
      </c>
      <c r="H754">
        <v>0.59899999999999998</v>
      </c>
      <c r="I754">
        <v>-2E-3</v>
      </c>
      <c r="J754">
        <v>0.93700000000000006</v>
      </c>
      <c r="K754">
        <v>0.59699999999999998</v>
      </c>
      <c r="L754">
        <v>0.23499999999999999</v>
      </c>
      <c r="M754">
        <f>VLOOKUP(aggregated!A754,'2017'!A:C,3,0)</f>
        <v>4.0960001945495597</v>
      </c>
    </row>
    <row r="755" spans="1:13" x14ac:dyDescent="0.2">
      <c r="A755" t="s">
        <v>175</v>
      </c>
      <c r="B755" t="s">
        <v>22</v>
      </c>
      <c r="C755">
        <v>2018</v>
      </c>
      <c r="D755">
        <v>4.6619999999999999</v>
      </c>
      <c r="E755">
        <v>9.42</v>
      </c>
      <c r="F755">
        <v>0.90100000000000002</v>
      </c>
      <c r="G755">
        <v>64.599999999999994</v>
      </c>
      <c r="H755">
        <v>0.66300000000000003</v>
      </c>
      <c r="I755">
        <v>-7.3999999999999996E-2</v>
      </c>
      <c r="J755">
        <v>0.94299999999999995</v>
      </c>
      <c r="K755">
        <v>0.60899999999999999</v>
      </c>
      <c r="L755">
        <v>0.222</v>
      </c>
      <c r="M755">
        <f>VLOOKUP(A755,'2018'!B:C,2,0)</f>
        <v>4.1029999999999998</v>
      </c>
    </row>
    <row r="756" spans="1:13" x14ac:dyDescent="0.2">
      <c r="A756" t="s">
        <v>175</v>
      </c>
      <c r="B756" t="s">
        <v>22</v>
      </c>
      <c r="C756">
        <v>2019</v>
      </c>
      <c r="D756">
        <v>4.702</v>
      </c>
      <c r="E756">
        <v>9.4580000000000002</v>
      </c>
      <c r="F756">
        <v>0.88300000000000001</v>
      </c>
      <c r="G756">
        <v>64.900000000000006</v>
      </c>
      <c r="H756">
        <v>0.71499999999999997</v>
      </c>
      <c r="I756">
        <v>-8.1000000000000003E-2</v>
      </c>
      <c r="J756">
        <v>0.88500000000000001</v>
      </c>
      <c r="K756">
        <v>0.63400000000000001</v>
      </c>
      <c r="L756">
        <v>0.20100000000000001</v>
      </c>
      <c r="M756">
        <f>VLOOKUP(A756,'2019'!B:C,2,0)</f>
        <v>4.3319999999999999</v>
      </c>
    </row>
    <row r="757" spans="1:13" x14ac:dyDescent="0.2">
      <c r="A757" t="s">
        <v>175</v>
      </c>
      <c r="B757" t="s">
        <v>22</v>
      </c>
      <c r="C757">
        <v>2020</v>
      </c>
      <c r="D757">
        <v>5.27</v>
      </c>
      <c r="E757">
        <v>9.4280000000000008</v>
      </c>
      <c r="F757">
        <v>0.88500000000000001</v>
      </c>
      <c r="G757">
        <v>65.2</v>
      </c>
      <c r="H757">
        <v>0.78400000000000003</v>
      </c>
      <c r="I757">
        <v>0.126</v>
      </c>
      <c r="J757">
        <v>0.94599999999999995</v>
      </c>
      <c r="K757">
        <v>0.68799999999999994</v>
      </c>
      <c r="L757">
        <v>0.28499999999999998</v>
      </c>
    </row>
    <row r="758" spans="1:13" x14ac:dyDescent="0.2">
      <c r="A758" t="s">
        <v>176</v>
      </c>
      <c r="B758" t="s">
        <v>17</v>
      </c>
      <c r="C758">
        <v>2015</v>
      </c>
      <c r="D758">
        <v>6.5679999999999996</v>
      </c>
      <c r="E758">
        <v>11.086</v>
      </c>
      <c r="F758">
        <v>0.82399999999999995</v>
      </c>
      <c r="G758">
        <v>66.5</v>
      </c>
      <c r="H758">
        <v>0.91500000000000004</v>
      </c>
      <c r="I758">
        <v>0.20100000000000001</v>
      </c>
      <c r="K758">
        <v>0.76100000000000001</v>
      </c>
      <c r="L758">
        <v>0.29599999999999999</v>
      </c>
      <c r="M758">
        <f>VLOOKUP(A758,'2015'!A:D,4,0)</f>
        <v>6.9009999999999998</v>
      </c>
    </row>
    <row r="759" spans="1:13" x14ac:dyDescent="0.2">
      <c r="A759" t="s">
        <v>176</v>
      </c>
      <c r="B759" t="s">
        <v>17</v>
      </c>
      <c r="C759">
        <v>2016</v>
      </c>
      <c r="D759">
        <v>6.8310000000000004</v>
      </c>
      <c r="E759">
        <v>11.105</v>
      </c>
      <c r="F759">
        <v>0.84899999999999998</v>
      </c>
      <c r="G759">
        <v>66.7</v>
      </c>
      <c r="H759">
        <v>0.94899999999999995</v>
      </c>
      <c r="I759">
        <v>0.13100000000000001</v>
      </c>
      <c r="K759">
        <v>0.77500000000000002</v>
      </c>
      <c r="L759">
        <v>0.245</v>
      </c>
      <c r="M759">
        <f>VLOOKUP(A759,'2016'!A:D,4,FALSE)</f>
        <v>6.5730000000000004</v>
      </c>
    </row>
    <row r="760" spans="1:13" x14ac:dyDescent="0.2">
      <c r="A760" t="s">
        <v>176</v>
      </c>
      <c r="B760" t="s">
        <v>17</v>
      </c>
      <c r="C760">
        <v>2017</v>
      </c>
      <c r="D760">
        <v>7.0389999999999997</v>
      </c>
      <c r="E760">
        <v>11.115</v>
      </c>
      <c r="F760">
        <v>0.83599999999999997</v>
      </c>
      <c r="G760">
        <v>66.900000000000006</v>
      </c>
      <c r="H760">
        <v>0.96199999999999997</v>
      </c>
      <c r="I760">
        <v>0.216</v>
      </c>
      <c r="K760">
        <v>0.79500000000000004</v>
      </c>
      <c r="L760">
        <v>0.20799999999999999</v>
      </c>
      <c r="M760">
        <f>VLOOKUP(aggregated!A760,'2017'!A:C,3,0)</f>
        <v>6.6479997634887704</v>
      </c>
    </row>
    <row r="761" spans="1:13" x14ac:dyDescent="0.2">
      <c r="A761" t="s">
        <v>176</v>
      </c>
      <c r="B761" t="s">
        <v>17</v>
      </c>
      <c r="C761">
        <v>2018</v>
      </c>
      <c r="D761">
        <v>6.6040000000000001</v>
      </c>
      <c r="E761">
        <v>11.112</v>
      </c>
      <c r="F761">
        <v>0.85099999999999998</v>
      </c>
      <c r="G761">
        <v>67.099999999999994</v>
      </c>
      <c r="H761">
        <v>0.94399999999999995</v>
      </c>
      <c r="I761">
        <v>5.3999999999999999E-2</v>
      </c>
      <c r="K761">
        <v>0.78700000000000003</v>
      </c>
      <c r="L761">
        <v>0.30199999999999999</v>
      </c>
      <c r="M761">
        <f>VLOOKUP(A761,'2018'!B:C,2,0)</f>
        <v>6.774</v>
      </c>
    </row>
    <row r="762" spans="1:13" x14ac:dyDescent="0.2">
      <c r="A762" t="s">
        <v>176</v>
      </c>
      <c r="B762" t="s">
        <v>17</v>
      </c>
      <c r="C762">
        <v>2019</v>
      </c>
      <c r="D762">
        <v>6.7110000000000003</v>
      </c>
      <c r="E762">
        <v>11.114000000000001</v>
      </c>
      <c r="F762">
        <v>0.86199999999999999</v>
      </c>
      <c r="G762">
        <v>67.3</v>
      </c>
      <c r="H762">
        <v>0.91100000000000003</v>
      </c>
      <c r="I762">
        <v>0.129</v>
      </c>
      <c r="K762">
        <v>0.79300000000000004</v>
      </c>
      <c r="L762">
        <v>0.28399999999999997</v>
      </c>
      <c r="M762">
        <f>VLOOKUP(A762,'2019'!B:C,2,0)</f>
        <v>6.8250000000000002</v>
      </c>
    </row>
    <row r="763" spans="1:13" x14ac:dyDescent="0.2">
      <c r="A763" t="s">
        <v>176</v>
      </c>
      <c r="B763" t="s">
        <v>17</v>
      </c>
      <c r="C763">
        <v>2020</v>
      </c>
      <c r="D763">
        <v>6.4580000000000002</v>
      </c>
      <c r="E763">
        <v>11.053000000000001</v>
      </c>
      <c r="F763">
        <v>0.82699999999999996</v>
      </c>
      <c r="G763">
        <v>67.5</v>
      </c>
      <c r="H763">
        <v>0.94199999999999995</v>
      </c>
      <c r="I763">
        <v>0.06</v>
      </c>
      <c r="K763">
        <v>0.752</v>
      </c>
      <c r="L763">
        <v>0.29799999999999999</v>
      </c>
    </row>
    <row r="764" spans="1:13" x14ac:dyDescent="0.2">
      <c r="A764" t="s">
        <v>177</v>
      </c>
      <c r="B764" t="s">
        <v>26</v>
      </c>
      <c r="C764">
        <v>2015</v>
      </c>
      <c r="D764">
        <v>6.5149999999999997</v>
      </c>
      <c r="E764">
        <v>10.712</v>
      </c>
      <c r="F764">
        <v>0.93600000000000005</v>
      </c>
      <c r="G764">
        <v>71.7</v>
      </c>
      <c r="H764">
        <v>0.83299999999999996</v>
      </c>
      <c r="I764">
        <v>0.3</v>
      </c>
      <c r="J764">
        <v>0.45600000000000002</v>
      </c>
      <c r="K764">
        <v>0.79800000000000004</v>
      </c>
      <c r="L764">
        <v>0.219</v>
      </c>
      <c r="M764">
        <f>VLOOKUP(A764,'2015'!A:D,4,0)</f>
        <v>6.867</v>
      </c>
    </row>
    <row r="765" spans="1:13" x14ac:dyDescent="0.2">
      <c r="A765" t="s">
        <v>177</v>
      </c>
      <c r="B765" t="s">
        <v>26</v>
      </c>
      <c r="C765">
        <v>2016</v>
      </c>
      <c r="D765">
        <v>6.8239999999999998</v>
      </c>
      <c r="E765">
        <v>10.724</v>
      </c>
      <c r="F765">
        <v>0.95399999999999996</v>
      </c>
      <c r="G765">
        <v>71.900000000000006</v>
      </c>
      <c r="H765">
        <v>0.82099999999999995</v>
      </c>
      <c r="I765">
        <v>0.25</v>
      </c>
      <c r="J765">
        <v>0.45800000000000002</v>
      </c>
      <c r="K765">
        <v>0.77600000000000002</v>
      </c>
      <c r="L765">
        <v>0.23</v>
      </c>
      <c r="M765">
        <f>VLOOKUP(A765,'2016'!A:D,4,FALSE)</f>
        <v>6.7249999999999996</v>
      </c>
    </row>
    <row r="766" spans="1:13" x14ac:dyDescent="0.2">
      <c r="A766" t="s">
        <v>177</v>
      </c>
      <c r="B766" t="s">
        <v>26</v>
      </c>
      <c r="C766">
        <v>2017</v>
      </c>
      <c r="D766">
        <v>7.1029999999999998</v>
      </c>
      <c r="E766">
        <v>10.736000000000001</v>
      </c>
      <c r="F766">
        <v>0.93700000000000006</v>
      </c>
      <c r="G766">
        <v>72.099999999999994</v>
      </c>
      <c r="H766">
        <v>0.81299999999999994</v>
      </c>
      <c r="I766">
        <v>0.29099999999999998</v>
      </c>
      <c r="J766">
        <v>0.41899999999999998</v>
      </c>
      <c r="K766">
        <v>0.75900000000000001</v>
      </c>
      <c r="L766">
        <v>0.21</v>
      </c>
      <c r="M766">
        <f>VLOOKUP(aggregated!A766,'2017'!A:C,3,0)</f>
        <v>6.7140002250671396</v>
      </c>
    </row>
    <row r="767" spans="1:13" x14ac:dyDescent="0.2">
      <c r="A767" t="s">
        <v>177</v>
      </c>
      <c r="B767" t="s">
        <v>26</v>
      </c>
      <c r="C767">
        <v>2018</v>
      </c>
      <c r="D767">
        <v>7.2329999999999997</v>
      </c>
      <c r="E767">
        <v>10.743</v>
      </c>
      <c r="F767">
        <v>0.92800000000000005</v>
      </c>
      <c r="G767">
        <v>72.3</v>
      </c>
      <c r="H767">
        <v>0.83799999999999997</v>
      </c>
      <c r="I767">
        <v>0.22600000000000001</v>
      </c>
      <c r="J767">
        <v>0.40400000000000003</v>
      </c>
      <c r="K767">
        <v>0.78300000000000003</v>
      </c>
      <c r="L767">
        <v>0.22800000000000001</v>
      </c>
      <c r="M767">
        <f>VLOOKUP(A767,'2018'!B:C,2,0)</f>
        <v>7.19</v>
      </c>
    </row>
    <row r="768" spans="1:13" x14ac:dyDescent="0.2">
      <c r="A768" t="s">
        <v>177</v>
      </c>
      <c r="B768" t="s">
        <v>26</v>
      </c>
      <c r="C768">
        <v>2019</v>
      </c>
      <c r="D768">
        <v>7.157</v>
      </c>
      <c r="E768">
        <v>10.750999999999999</v>
      </c>
      <c r="F768">
        <v>0.94299999999999995</v>
      </c>
      <c r="G768">
        <v>72.5</v>
      </c>
      <c r="H768">
        <v>0.85399999999999998</v>
      </c>
      <c r="I768">
        <v>0.27100000000000002</v>
      </c>
      <c r="J768">
        <v>0.48499999999999999</v>
      </c>
      <c r="K768">
        <v>0.77500000000000002</v>
      </c>
      <c r="L768">
        <v>0.251</v>
      </c>
      <c r="M768">
        <f>VLOOKUP(A768,'2019'!B:C,2,0)</f>
        <v>7.0540000000000003</v>
      </c>
    </row>
    <row r="769" spans="1:13" x14ac:dyDescent="0.2">
      <c r="A769" t="s">
        <v>177</v>
      </c>
      <c r="B769" t="s">
        <v>26</v>
      </c>
      <c r="C769">
        <v>2020</v>
      </c>
      <c r="D769">
        <v>6.798</v>
      </c>
      <c r="E769">
        <v>10.625999999999999</v>
      </c>
      <c r="F769">
        <v>0.92900000000000005</v>
      </c>
      <c r="G769">
        <v>72.7</v>
      </c>
      <c r="H769">
        <v>0.88500000000000001</v>
      </c>
      <c r="I769">
        <v>0.20300000000000001</v>
      </c>
      <c r="J769">
        <v>0.49</v>
      </c>
      <c r="K769">
        <v>0.75800000000000001</v>
      </c>
      <c r="L769">
        <v>0.22500000000000001</v>
      </c>
    </row>
    <row r="770" spans="1:13" x14ac:dyDescent="0.2">
      <c r="A770" t="s">
        <v>178</v>
      </c>
      <c r="B770" t="s">
        <v>24</v>
      </c>
      <c r="C770">
        <v>2015</v>
      </c>
      <c r="D770">
        <v>6.8639999999999999</v>
      </c>
      <c r="E770">
        <v>10.977</v>
      </c>
      <c r="F770">
        <v>0.90400000000000003</v>
      </c>
      <c r="G770">
        <v>68.599999999999994</v>
      </c>
      <c r="H770">
        <v>0.84899999999999998</v>
      </c>
      <c r="I770">
        <v>0.219</v>
      </c>
      <c r="J770">
        <v>0.69799999999999995</v>
      </c>
      <c r="K770">
        <v>0.81399999999999995</v>
      </c>
      <c r="L770">
        <v>0.27500000000000002</v>
      </c>
      <c r="M770">
        <f>VLOOKUP(A770,'2015'!A:D,4,0)</f>
        <v>7.1189999999999998</v>
      </c>
    </row>
    <row r="771" spans="1:13" x14ac:dyDescent="0.2">
      <c r="A771" t="s">
        <v>178</v>
      </c>
      <c r="B771" t="s">
        <v>24</v>
      </c>
      <c r="C771">
        <v>2016</v>
      </c>
      <c r="D771">
        <v>6.8040000000000003</v>
      </c>
      <c r="E771">
        <v>10.986000000000001</v>
      </c>
      <c r="F771">
        <v>0.89700000000000002</v>
      </c>
      <c r="G771">
        <v>68.5</v>
      </c>
      <c r="H771">
        <v>0.75800000000000001</v>
      </c>
      <c r="I771">
        <v>0.14399999999999999</v>
      </c>
      <c r="J771">
        <v>0.73899999999999999</v>
      </c>
      <c r="K771">
        <v>0.80600000000000005</v>
      </c>
      <c r="L771">
        <v>0.26400000000000001</v>
      </c>
      <c r="M771">
        <f>VLOOKUP(A771,'2016'!A:D,4,FALSE)</f>
        <v>7.1040000000000001</v>
      </c>
    </row>
    <row r="772" spans="1:13" x14ac:dyDescent="0.2">
      <c r="A772" t="s">
        <v>178</v>
      </c>
      <c r="B772" t="s">
        <v>24</v>
      </c>
      <c r="C772">
        <v>2017</v>
      </c>
      <c r="D772">
        <v>6.992</v>
      </c>
      <c r="E772">
        <v>11.000999999999999</v>
      </c>
      <c r="F772">
        <v>0.92100000000000004</v>
      </c>
      <c r="G772">
        <v>68.400000000000006</v>
      </c>
      <c r="H772">
        <v>0.86799999999999999</v>
      </c>
      <c r="I772">
        <v>0.19700000000000001</v>
      </c>
      <c r="J772">
        <v>0.68100000000000005</v>
      </c>
      <c r="K772">
        <v>0.82699999999999996</v>
      </c>
      <c r="L772">
        <v>0.26800000000000002</v>
      </c>
      <c r="M772">
        <f>VLOOKUP(aggregated!A772,'2017'!A:C,3,0)</f>
        <v>6.9930000305175799</v>
      </c>
    </row>
    <row r="773" spans="1:13" x14ac:dyDescent="0.2">
      <c r="A773" t="s">
        <v>178</v>
      </c>
      <c r="B773" t="s">
        <v>24</v>
      </c>
      <c r="C773">
        <v>2018</v>
      </c>
      <c r="D773">
        <v>6.883</v>
      </c>
      <c r="E773">
        <v>11.025</v>
      </c>
      <c r="F773">
        <v>0.90400000000000003</v>
      </c>
      <c r="G773">
        <v>68.3</v>
      </c>
      <c r="H773">
        <v>0.82499999999999996</v>
      </c>
      <c r="I773">
        <v>0.11600000000000001</v>
      </c>
      <c r="J773">
        <v>0.71</v>
      </c>
      <c r="K773">
        <v>0.81499999999999995</v>
      </c>
      <c r="L773">
        <v>0.29199999999999998</v>
      </c>
      <c r="M773">
        <f>VLOOKUP(A773,'2018'!B:C,2,0)</f>
        <v>6.8860000000000001</v>
      </c>
    </row>
    <row r="774" spans="1:13" x14ac:dyDescent="0.2">
      <c r="A774" t="s">
        <v>178</v>
      </c>
      <c r="B774" t="s">
        <v>24</v>
      </c>
      <c r="C774">
        <v>2019</v>
      </c>
      <c r="D774">
        <v>6.944</v>
      </c>
      <c r="E774">
        <v>11.042999999999999</v>
      </c>
      <c r="F774">
        <v>0.91700000000000004</v>
      </c>
      <c r="G774">
        <v>68.2</v>
      </c>
      <c r="H774">
        <v>0.83599999999999997</v>
      </c>
      <c r="I774">
        <v>0.14399999999999999</v>
      </c>
      <c r="J774">
        <v>0.70699999999999996</v>
      </c>
      <c r="K774">
        <v>0.81499999999999995</v>
      </c>
      <c r="L774">
        <v>0.24399999999999999</v>
      </c>
      <c r="M774">
        <f>VLOOKUP(A774,'2019'!B:C,2,0)</f>
        <v>6.8920000000000003</v>
      </c>
    </row>
    <row r="775" spans="1:13" x14ac:dyDescent="0.2">
      <c r="A775" t="s">
        <v>178</v>
      </c>
      <c r="B775" t="s">
        <v>24</v>
      </c>
      <c r="C775">
        <v>2020</v>
      </c>
      <c r="D775">
        <v>7.0279999999999996</v>
      </c>
      <c r="E775">
        <v>11.000999999999999</v>
      </c>
      <c r="F775">
        <v>0.93700000000000006</v>
      </c>
      <c r="G775">
        <v>68.099999999999994</v>
      </c>
      <c r="H775">
        <v>0.85</v>
      </c>
      <c r="I775">
        <v>3.4000000000000002E-2</v>
      </c>
      <c r="J775">
        <v>0.67800000000000005</v>
      </c>
      <c r="K775">
        <v>0.78700000000000003</v>
      </c>
      <c r="L775">
        <v>0.29499999999999998</v>
      </c>
    </row>
    <row r="776" spans="1:13" x14ac:dyDescent="0.2">
      <c r="A776" t="s">
        <v>179</v>
      </c>
      <c r="B776" t="s">
        <v>20</v>
      </c>
      <c r="C776">
        <v>2015</v>
      </c>
      <c r="D776">
        <v>6.6280000000000001</v>
      </c>
      <c r="E776">
        <v>9.9320000000000004</v>
      </c>
      <c r="F776">
        <v>0.89100000000000001</v>
      </c>
      <c r="G776">
        <v>68.7</v>
      </c>
      <c r="H776">
        <v>0.91700000000000004</v>
      </c>
      <c r="I776">
        <v>-3.2000000000000001E-2</v>
      </c>
      <c r="J776">
        <v>0.67300000000000004</v>
      </c>
      <c r="K776">
        <v>0.89300000000000002</v>
      </c>
      <c r="L776">
        <v>0.3</v>
      </c>
      <c r="M776">
        <f>VLOOKUP(A776,'2015'!A:D,4,0)</f>
        <v>6.4850000000000003</v>
      </c>
    </row>
    <row r="777" spans="1:13" x14ac:dyDescent="0.2">
      <c r="A777" t="s">
        <v>179</v>
      </c>
      <c r="B777" t="s">
        <v>20</v>
      </c>
      <c r="C777">
        <v>2016</v>
      </c>
      <c r="D777">
        <v>6.1710000000000003</v>
      </c>
      <c r="E777">
        <v>9.9459999999999997</v>
      </c>
      <c r="F777">
        <v>0.9</v>
      </c>
      <c r="G777">
        <v>68.8</v>
      </c>
      <c r="H777">
        <v>0.88600000000000001</v>
      </c>
      <c r="I777">
        <v>-7.1999999999999995E-2</v>
      </c>
      <c r="J777">
        <v>0.67600000000000005</v>
      </c>
      <c r="K777">
        <v>0.84199999999999997</v>
      </c>
      <c r="L777">
        <v>0.28299999999999997</v>
      </c>
      <c r="M777">
        <f>VLOOKUP(A777,'2016'!A:D,4,FALSE)</f>
        <v>6.5449999999999999</v>
      </c>
    </row>
    <row r="778" spans="1:13" x14ac:dyDescent="0.2">
      <c r="A778" t="s">
        <v>179</v>
      </c>
      <c r="B778" t="s">
        <v>20</v>
      </c>
      <c r="C778">
        <v>2017</v>
      </c>
      <c r="D778">
        <v>6.3360000000000003</v>
      </c>
      <c r="E778">
        <v>9.968</v>
      </c>
      <c r="F778">
        <v>0.91400000000000003</v>
      </c>
      <c r="G778">
        <v>68.900000000000006</v>
      </c>
      <c r="H778">
        <v>0.89800000000000002</v>
      </c>
      <c r="I778">
        <v>-9.0999999999999998E-2</v>
      </c>
      <c r="J778">
        <v>0.627</v>
      </c>
      <c r="K778">
        <v>0.83599999999999997</v>
      </c>
      <c r="L778">
        <v>0.28000000000000003</v>
      </c>
      <c r="M778">
        <f>VLOOKUP(aggregated!A778,'2017'!A:C,3,0)</f>
        <v>6.4539999961853001</v>
      </c>
    </row>
    <row r="779" spans="1:13" x14ac:dyDescent="0.2">
      <c r="A779" t="s">
        <v>179</v>
      </c>
      <c r="B779" t="s">
        <v>20</v>
      </c>
      <c r="C779">
        <v>2018</v>
      </c>
      <c r="D779">
        <v>6.3719999999999999</v>
      </c>
      <c r="E779">
        <v>9.98</v>
      </c>
      <c r="F779">
        <v>0.91700000000000004</v>
      </c>
      <c r="G779">
        <v>69</v>
      </c>
      <c r="H779">
        <v>0.876</v>
      </c>
      <c r="I779">
        <v>-9.7000000000000003E-2</v>
      </c>
      <c r="J779">
        <v>0.68300000000000005</v>
      </c>
      <c r="K779">
        <v>0.877</v>
      </c>
      <c r="L779">
        <v>0.27500000000000002</v>
      </c>
      <c r="M779">
        <f>VLOOKUP(A779,'2018'!B:C,2,0)</f>
        <v>6.3789999999999996</v>
      </c>
    </row>
    <row r="780" spans="1:13" x14ac:dyDescent="0.2">
      <c r="A780" t="s">
        <v>179</v>
      </c>
      <c r="B780" t="s">
        <v>20</v>
      </c>
      <c r="C780">
        <v>2019</v>
      </c>
      <c r="D780">
        <v>6.6</v>
      </c>
      <c r="E780">
        <v>9.9789999999999992</v>
      </c>
      <c r="F780">
        <v>0.93300000000000005</v>
      </c>
      <c r="G780">
        <v>69.099999999999994</v>
      </c>
      <c r="H780">
        <v>0.90300000000000002</v>
      </c>
      <c r="I780">
        <v>-9.5000000000000001E-2</v>
      </c>
      <c r="J780">
        <v>0.59899999999999998</v>
      </c>
      <c r="K780">
        <v>0.88900000000000001</v>
      </c>
      <c r="L780">
        <v>0.222</v>
      </c>
      <c r="M780">
        <f>VLOOKUP(A780,'2019'!B:C,2,0)</f>
        <v>6.2930000000000001</v>
      </c>
    </row>
    <row r="781" spans="1:13" x14ac:dyDescent="0.2">
      <c r="A781" t="s">
        <v>179</v>
      </c>
      <c r="B781" t="s">
        <v>20</v>
      </c>
      <c r="C781">
        <v>2020</v>
      </c>
      <c r="D781">
        <v>6.31</v>
      </c>
      <c r="E781">
        <v>9.9369999999999994</v>
      </c>
      <c r="F781">
        <v>0.92100000000000004</v>
      </c>
      <c r="G781">
        <v>69.2</v>
      </c>
      <c r="H781">
        <v>0.90800000000000003</v>
      </c>
      <c r="I781">
        <v>-8.4000000000000005E-2</v>
      </c>
      <c r="J781">
        <v>0.49099999999999999</v>
      </c>
      <c r="K781">
        <v>0.80700000000000005</v>
      </c>
      <c r="L781">
        <v>0.26500000000000001</v>
      </c>
    </row>
    <row r="782" spans="1:13" x14ac:dyDescent="0.2">
      <c r="A782" t="s">
        <v>180</v>
      </c>
      <c r="B782" t="s">
        <v>22</v>
      </c>
      <c r="C782">
        <v>2015</v>
      </c>
      <c r="D782">
        <v>5.9720000000000004</v>
      </c>
      <c r="E782">
        <v>8.7140000000000004</v>
      </c>
      <c r="F782">
        <v>0.96799999999999997</v>
      </c>
      <c r="G782">
        <v>64.2</v>
      </c>
      <c r="H782">
        <v>0.98</v>
      </c>
      <c r="I782">
        <v>0.375</v>
      </c>
      <c r="J782">
        <v>0.47099999999999997</v>
      </c>
      <c r="K782">
        <v>0.84</v>
      </c>
      <c r="L782">
        <v>0.10299999999999999</v>
      </c>
      <c r="M782">
        <f>VLOOKUP(A782,'2015'!A:D,4,0)</f>
        <v>6.0030000000000001</v>
      </c>
    </row>
    <row r="783" spans="1:13" x14ac:dyDescent="0.2">
      <c r="A783" t="s">
        <v>180</v>
      </c>
      <c r="B783" t="s">
        <v>22</v>
      </c>
      <c r="C783">
        <v>2016</v>
      </c>
      <c r="D783">
        <v>5.8929999999999998</v>
      </c>
      <c r="E783">
        <v>8.7560000000000002</v>
      </c>
      <c r="F783">
        <v>0.94499999999999995</v>
      </c>
      <c r="G783">
        <v>64.5</v>
      </c>
      <c r="H783">
        <v>0.98399999999999999</v>
      </c>
      <c r="I783">
        <v>0.20799999999999999</v>
      </c>
      <c r="K783">
        <v>0.84199999999999997</v>
      </c>
      <c r="L783">
        <v>0.14699999999999999</v>
      </c>
      <c r="M783">
        <f>VLOOKUP(A783,'2016'!A:D,4,FALSE)</f>
        <v>5.9870000000000001</v>
      </c>
    </row>
    <row r="784" spans="1:13" x14ac:dyDescent="0.2">
      <c r="A784" t="s">
        <v>180</v>
      </c>
      <c r="B784" t="s">
        <v>22</v>
      </c>
      <c r="C784">
        <v>2017</v>
      </c>
      <c r="D784">
        <v>6.4210000000000003</v>
      </c>
      <c r="E784">
        <v>8.782</v>
      </c>
      <c r="F784">
        <v>0.94199999999999995</v>
      </c>
      <c r="G784">
        <v>64.8</v>
      </c>
      <c r="H784">
        <v>0.98499999999999999</v>
      </c>
      <c r="I784">
        <v>0.123</v>
      </c>
      <c r="J784">
        <v>0.46500000000000002</v>
      </c>
      <c r="K784">
        <v>0.83899999999999997</v>
      </c>
      <c r="L784">
        <v>0.20300000000000001</v>
      </c>
      <c r="M784">
        <f>VLOOKUP(aggregated!A784,'2017'!A:C,3,0)</f>
        <v>5.9710001945495597</v>
      </c>
    </row>
    <row r="785" spans="1:13" x14ac:dyDescent="0.2">
      <c r="A785" t="s">
        <v>180</v>
      </c>
      <c r="B785" t="s">
        <v>22</v>
      </c>
      <c r="C785">
        <v>2018</v>
      </c>
      <c r="D785">
        <v>6.2050000000000001</v>
      </c>
      <c r="E785">
        <v>8.8179999999999996</v>
      </c>
      <c r="F785">
        <v>0.92100000000000004</v>
      </c>
      <c r="G785">
        <v>65.099999999999994</v>
      </c>
      <c r="H785">
        <v>0.97</v>
      </c>
      <c r="I785">
        <v>0.318</v>
      </c>
      <c r="J785">
        <v>0.52</v>
      </c>
      <c r="K785">
        <v>0.82499999999999996</v>
      </c>
      <c r="L785">
        <v>0.20899999999999999</v>
      </c>
      <c r="M785">
        <f>VLOOKUP(A785,'2018'!B:C,2,0)</f>
        <v>6.0960000000000001</v>
      </c>
    </row>
    <row r="786" spans="1:13" x14ac:dyDescent="0.2">
      <c r="A786" t="s">
        <v>180</v>
      </c>
      <c r="B786" t="s">
        <v>22</v>
      </c>
      <c r="C786">
        <v>2019</v>
      </c>
      <c r="D786">
        <v>6.1539999999999999</v>
      </c>
      <c r="E786">
        <v>8.8529999999999998</v>
      </c>
      <c r="F786">
        <v>0.91500000000000004</v>
      </c>
      <c r="G786">
        <v>65.400000000000006</v>
      </c>
      <c r="H786">
        <v>0.97</v>
      </c>
      <c r="I786">
        <v>0.30399999999999999</v>
      </c>
      <c r="J786">
        <v>0.51100000000000001</v>
      </c>
      <c r="K786">
        <v>0.84499999999999997</v>
      </c>
      <c r="L786">
        <v>0.22</v>
      </c>
      <c r="M786">
        <f>VLOOKUP(A786,'2019'!B:C,2,0)</f>
        <v>6.1740000000000004</v>
      </c>
    </row>
    <row r="787" spans="1:13" x14ac:dyDescent="0.2">
      <c r="A787" t="s">
        <v>181</v>
      </c>
      <c r="B787" t="s">
        <v>20</v>
      </c>
      <c r="C787">
        <v>2015</v>
      </c>
      <c r="D787">
        <v>5.569</v>
      </c>
      <c r="E787">
        <v>9.0009999999999994</v>
      </c>
      <c r="F787">
        <v>0.91100000000000003</v>
      </c>
      <c r="G787">
        <v>65.900000000000006</v>
      </c>
      <c r="H787">
        <v>0.51200000000000001</v>
      </c>
      <c r="I787">
        <v>-0.11700000000000001</v>
      </c>
      <c r="J787">
        <v>0.81299999999999994</v>
      </c>
      <c r="K787">
        <v>0.86699999999999999</v>
      </c>
      <c r="L787">
        <v>0.223</v>
      </c>
      <c r="M787">
        <f>VLOOKUP(A787,'2015'!A:D,4,0)</f>
        <v>6.81</v>
      </c>
    </row>
    <row r="788" spans="1:13" x14ac:dyDescent="0.2">
      <c r="A788" t="s">
        <v>181</v>
      </c>
      <c r="B788" t="s">
        <v>20</v>
      </c>
      <c r="C788">
        <v>2016</v>
      </c>
      <c r="D788">
        <v>4.0410000000000004</v>
      </c>
      <c r="E788">
        <v>9.01</v>
      </c>
      <c r="F788">
        <v>0.90200000000000002</v>
      </c>
      <c r="G788">
        <v>66.099999999999994</v>
      </c>
      <c r="H788">
        <v>0.45800000000000002</v>
      </c>
      <c r="I788">
        <v>-0.155</v>
      </c>
      <c r="J788">
        <v>0.89</v>
      </c>
      <c r="K788">
        <v>0.68799999999999994</v>
      </c>
      <c r="L788">
        <v>0.39200000000000002</v>
      </c>
      <c r="M788">
        <f>VLOOKUP(A788,'2016'!A:D,4,FALSE)</f>
        <v>6.0839999999999996</v>
      </c>
    </row>
    <row r="789" spans="1:13" x14ac:dyDescent="0.2">
      <c r="A789" t="s">
        <v>181</v>
      </c>
      <c r="B789" t="s">
        <v>20</v>
      </c>
      <c r="C789">
        <v>2017</v>
      </c>
      <c r="D789">
        <v>5.0709999999999997</v>
      </c>
      <c r="E789">
        <v>9.0730000000000004</v>
      </c>
      <c r="F789">
        <v>0.89600000000000002</v>
      </c>
      <c r="G789">
        <v>66.3</v>
      </c>
      <c r="H789">
        <v>0.63600000000000001</v>
      </c>
      <c r="I789">
        <v>-0.16900000000000001</v>
      </c>
      <c r="J789">
        <v>0.84399999999999997</v>
      </c>
      <c r="K789">
        <v>0.72599999999999998</v>
      </c>
      <c r="L789">
        <v>0.36299999999999999</v>
      </c>
      <c r="M789">
        <f>VLOOKUP(aggregated!A789,'2017'!A:C,3,0)</f>
        <v>5.25</v>
      </c>
    </row>
    <row r="790" spans="1:13" x14ac:dyDescent="0.2">
      <c r="A790" t="s">
        <v>181</v>
      </c>
      <c r="B790" t="s">
        <v>20</v>
      </c>
      <c r="C790">
        <v>2018</v>
      </c>
      <c r="D790">
        <v>5.0060000000000002</v>
      </c>
      <c r="F790">
        <v>0.88700000000000001</v>
      </c>
      <c r="G790">
        <v>66.5</v>
      </c>
      <c r="H790">
        <v>0.61099999999999999</v>
      </c>
      <c r="J790">
        <v>0.82799999999999996</v>
      </c>
      <c r="K790">
        <v>0.75900000000000001</v>
      </c>
      <c r="L790">
        <v>0.374</v>
      </c>
      <c r="M790">
        <f>VLOOKUP(A790,'2018'!B:C,2,0)</f>
        <v>4.806</v>
      </c>
    </row>
    <row r="791" spans="1:13" x14ac:dyDescent="0.2">
      <c r="A791" t="s">
        <v>181</v>
      </c>
      <c r="B791" t="s">
        <v>20</v>
      </c>
      <c r="C791">
        <v>2019</v>
      </c>
      <c r="D791">
        <v>5.0810000000000004</v>
      </c>
      <c r="F791">
        <v>0.88800000000000001</v>
      </c>
      <c r="G791">
        <v>66.7</v>
      </c>
      <c r="H791">
        <v>0.626</v>
      </c>
      <c r="J791">
        <v>0.83899999999999997</v>
      </c>
      <c r="K791">
        <v>0.76100000000000001</v>
      </c>
      <c r="L791">
        <v>0.35099999999999998</v>
      </c>
      <c r="M791">
        <f>VLOOKUP(A791,'2019'!B:C,2,0)</f>
        <v>4.7069999999999999</v>
      </c>
    </row>
    <row r="792" spans="1:13" x14ac:dyDescent="0.2">
      <c r="A792" t="s">
        <v>181</v>
      </c>
      <c r="B792" t="s">
        <v>20</v>
      </c>
      <c r="C792">
        <v>2020</v>
      </c>
      <c r="D792">
        <v>4.5739999999999998</v>
      </c>
      <c r="F792">
        <v>0.80500000000000005</v>
      </c>
      <c r="G792">
        <v>66.900000000000006</v>
      </c>
      <c r="H792">
        <v>0.61199999999999999</v>
      </c>
      <c r="J792">
        <v>0.81100000000000005</v>
      </c>
      <c r="K792">
        <v>0.72199999999999998</v>
      </c>
      <c r="L792">
        <v>0.39600000000000002</v>
      </c>
    </row>
    <row r="793" spans="1:13" x14ac:dyDescent="0.2">
      <c r="A793" t="s">
        <v>182</v>
      </c>
      <c r="B793" t="s">
        <v>44</v>
      </c>
      <c r="C793">
        <v>2015</v>
      </c>
      <c r="D793">
        <v>5.0759999999999996</v>
      </c>
      <c r="E793">
        <v>8.77</v>
      </c>
      <c r="F793">
        <v>0.84899999999999998</v>
      </c>
      <c r="G793">
        <v>67.3</v>
      </c>
      <c r="I793">
        <v>8.5999999999999993E-2</v>
      </c>
      <c r="K793">
        <v>0.64200000000000002</v>
      </c>
      <c r="L793">
        <v>0.23200000000000001</v>
      </c>
      <c r="M793">
        <f>VLOOKUP(A793,'2015'!A:D,4,0)</f>
        <v>5.36</v>
      </c>
    </row>
    <row r="794" spans="1:13" x14ac:dyDescent="0.2">
      <c r="A794" t="s">
        <v>182</v>
      </c>
      <c r="B794" t="s">
        <v>44</v>
      </c>
      <c r="C794">
        <v>2016</v>
      </c>
      <c r="D794">
        <v>5.0620000000000003</v>
      </c>
      <c r="E794">
        <v>8.82</v>
      </c>
      <c r="F794">
        <v>0.876</v>
      </c>
      <c r="G794">
        <v>67.5</v>
      </c>
      <c r="H794">
        <v>0.89400000000000002</v>
      </c>
      <c r="I794">
        <v>-0.09</v>
      </c>
      <c r="J794">
        <v>0.79900000000000004</v>
      </c>
      <c r="K794">
        <v>0.53600000000000003</v>
      </c>
      <c r="L794">
        <v>0.223</v>
      </c>
      <c r="M794">
        <f>VLOOKUP(A794,'2016'!A:D,4,FALSE)</f>
        <v>5.0609999999999999</v>
      </c>
    </row>
    <row r="795" spans="1:13" x14ac:dyDescent="0.2">
      <c r="A795" t="s">
        <v>182</v>
      </c>
      <c r="B795" t="s">
        <v>44</v>
      </c>
      <c r="C795">
        <v>2017</v>
      </c>
      <c r="D795">
        <v>5.1749999999999998</v>
      </c>
      <c r="E795">
        <v>8.8759999999999994</v>
      </c>
      <c r="G795">
        <v>67.7</v>
      </c>
      <c r="M795">
        <f>VLOOKUP(aggregated!A795,'2017'!A:C,3,0)</f>
        <v>5.0739998817443803</v>
      </c>
    </row>
    <row r="796" spans="1:13" x14ac:dyDescent="0.2">
      <c r="A796" t="s">
        <v>182</v>
      </c>
      <c r="B796" t="s">
        <v>44</v>
      </c>
      <c r="C796">
        <v>2018</v>
      </c>
      <c r="D796">
        <v>5.2960000000000003</v>
      </c>
      <c r="E796">
        <v>8.9339999999999993</v>
      </c>
      <c r="F796">
        <v>0.83199999999999996</v>
      </c>
      <c r="G796">
        <v>67.900000000000006</v>
      </c>
      <c r="H796">
        <v>0.90900000000000003</v>
      </c>
      <c r="I796">
        <v>-4.1000000000000002E-2</v>
      </c>
      <c r="J796">
        <v>0.80800000000000005</v>
      </c>
      <c r="K796">
        <v>0.69199999999999995</v>
      </c>
      <c r="L796">
        <v>0.191</v>
      </c>
      <c r="M796">
        <f>VLOOKUP(A796,'2018'!B:C,2,0)</f>
        <v>5.1029999999999998</v>
      </c>
    </row>
    <row r="797" spans="1:13" x14ac:dyDescent="0.2">
      <c r="A797" t="s">
        <v>182</v>
      </c>
      <c r="B797" t="s">
        <v>44</v>
      </c>
      <c r="C797">
        <v>2019</v>
      </c>
      <c r="D797">
        <v>5.4669999999999996</v>
      </c>
      <c r="E797">
        <v>8.9920000000000009</v>
      </c>
      <c r="F797">
        <v>0.84799999999999998</v>
      </c>
      <c r="G797">
        <v>68.099999999999994</v>
      </c>
      <c r="H797">
        <v>0.95199999999999996</v>
      </c>
      <c r="I797">
        <v>-0.126</v>
      </c>
      <c r="J797">
        <v>0.78800000000000003</v>
      </c>
      <c r="K797">
        <v>0.751</v>
      </c>
      <c r="L797">
        <v>0.186</v>
      </c>
      <c r="M797">
        <f>VLOOKUP(A797,'2019'!B:C,2,0)</f>
        <v>5.1749999999999998</v>
      </c>
    </row>
    <row r="798" spans="1:13" x14ac:dyDescent="0.2">
      <c r="A798" t="s">
        <v>183</v>
      </c>
      <c r="B798" t="s">
        <v>17</v>
      </c>
      <c r="C798">
        <v>2015</v>
      </c>
      <c r="D798">
        <v>2.9830000000000001</v>
      </c>
      <c r="E798">
        <v>7.8579999999999997</v>
      </c>
      <c r="F798">
        <v>0.66900000000000004</v>
      </c>
      <c r="G798">
        <v>54.3</v>
      </c>
      <c r="H798">
        <v>0.61</v>
      </c>
      <c r="I798">
        <v>-0.13900000000000001</v>
      </c>
      <c r="J798">
        <v>0.82899999999999996</v>
      </c>
      <c r="K798">
        <v>0.50700000000000001</v>
      </c>
      <c r="L798">
        <v>0.32100000000000001</v>
      </c>
      <c r="M798">
        <f>VLOOKUP(A798,'2015'!A:D,4,0)</f>
        <v>4.077</v>
      </c>
    </row>
    <row r="799" spans="1:13" x14ac:dyDescent="0.2">
      <c r="A799" t="s">
        <v>183</v>
      </c>
      <c r="B799" t="s">
        <v>17</v>
      </c>
      <c r="C799">
        <v>2016</v>
      </c>
      <c r="D799">
        <v>3.8260000000000001</v>
      </c>
      <c r="E799">
        <v>7.7149999999999999</v>
      </c>
      <c r="F799">
        <v>0.77500000000000002</v>
      </c>
      <c r="G799">
        <v>55.1</v>
      </c>
      <c r="H799">
        <v>0.53300000000000003</v>
      </c>
      <c r="I799">
        <v>-0.151</v>
      </c>
      <c r="K799">
        <v>0.46899999999999997</v>
      </c>
      <c r="L799">
        <v>0.22800000000000001</v>
      </c>
      <c r="M799">
        <f>VLOOKUP(A799,'2016'!A:D,4,FALSE)</f>
        <v>3.7240000000000002</v>
      </c>
    </row>
    <row r="800" spans="1:13" x14ac:dyDescent="0.2">
      <c r="A800" t="s">
        <v>183</v>
      </c>
      <c r="B800" t="s">
        <v>17</v>
      </c>
      <c r="C800">
        <v>2017</v>
      </c>
      <c r="D800">
        <v>3.254</v>
      </c>
      <c r="E800">
        <v>7.5780000000000003</v>
      </c>
      <c r="F800">
        <v>0.79</v>
      </c>
      <c r="G800">
        <v>55.9</v>
      </c>
      <c r="H800">
        <v>0.59499999999999997</v>
      </c>
      <c r="I800">
        <v>-0.14699999999999999</v>
      </c>
      <c r="K800">
        <v>0.45500000000000002</v>
      </c>
      <c r="L800">
        <v>0.29499999999999998</v>
      </c>
      <c r="M800">
        <f>VLOOKUP(aggregated!A800,'2017'!A:C,3,0)</f>
        <v>3.59299993515015</v>
      </c>
    </row>
    <row r="801" spans="1:13" x14ac:dyDescent="0.2">
      <c r="A801" t="s">
        <v>183</v>
      </c>
      <c r="B801" t="s">
        <v>17</v>
      </c>
      <c r="C801">
        <v>2018</v>
      </c>
      <c r="D801">
        <v>3.0579999999999998</v>
      </c>
      <c r="F801">
        <v>0.78900000000000003</v>
      </c>
      <c r="G801">
        <v>56.7</v>
      </c>
      <c r="H801">
        <v>0.55300000000000005</v>
      </c>
      <c r="J801">
        <v>0.79300000000000004</v>
      </c>
      <c r="K801">
        <v>0.46100000000000002</v>
      </c>
      <c r="L801">
        <v>0.315</v>
      </c>
      <c r="M801">
        <f>VLOOKUP(A801,'2018'!B:C,2,0)</f>
        <v>3.355</v>
      </c>
    </row>
    <row r="802" spans="1:13" x14ac:dyDescent="0.2">
      <c r="A802" t="s">
        <v>183</v>
      </c>
      <c r="B802" t="s">
        <v>17</v>
      </c>
      <c r="C802">
        <v>2019</v>
      </c>
      <c r="D802">
        <v>4.1970000000000001</v>
      </c>
      <c r="F802">
        <v>0.87</v>
      </c>
      <c r="G802">
        <v>57.5</v>
      </c>
      <c r="H802">
        <v>0.65100000000000002</v>
      </c>
      <c r="J802">
        <v>0.79800000000000004</v>
      </c>
      <c r="K802">
        <v>0.54300000000000004</v>
      </c>
      <c r="L802">
        <v>0.21299999999999999</v>
      </c>
      <c r="M802">
        <f>VLOOKUP(A802,'2019'!B:C,2,0)</f>
        <v>3.38</v>
      </c>
    </row>
    <row r="803" spans="1:13" x14ac:dyDescent="0.2">
      <c r="A803" t="s">
        <v>184</v>
      </c>
      <c r="B803" t="s">
        <v>34</v>
      </c>
      <c r="C803">
        <v>2015</v>
      </c>
      <c r="D803">
        <v>4.843</v>
      </c>
      <c r="E803">
        <v>8.1440000000000001</v>
      </c>
      <c r="F803">
        <v>0.69099999999999995</v>
      </c>
      <c r="G803">
        <v>53.8</v>
      </c>
      <c r="H803">
        <v>0.75900000000000001</v>
      </c>
      <c r="I803">
        <v>-3.9E-2</v>
      </c>
      <c r="J803">
        <v>0.871</v>
      </c>
      <c r="K803">
        <v>0.69</v>
      </c>
      <c r="L803">
        <v>0.38200000000000001</v>
      </c>
      <c r="M803">
        <f>VLOOKUP(A803,'2015'!A:D,4,0)</f>
        <v>5.1289999999999996</v>
      </c>
    </row>
    <row r="804" spans="1:13" x14ac:dyDescent="0.2">
      <c r="A804" t="s">
        <v>184</v>
      </c>
      <c r="B804" t="s">
        <v>34</v>
      </c>
      <c r="C804">
        <v>2016</v>
      </c>
      <c r="D804">
        <v>4.3479999999999999</v>
      </c>
      <c r="E804">
        <v>8.1509999999999998</v>
      </c>
      <c r="F804">
        <v>0.76700000000000002</v>
      </c>
      <c r="G804">
        <v>54.3</v>
      </c>
      <c r="H804">
        <v>0.81200000000000006</v>
      </c>
      <c r="I804">
        <v>0.122</v>
      </c>
      <c r="J804">
        <v>0.77100000000000002</v>
      </c>
      <c r="K804">
        <v>0.73099999999999998</v>
      </c>
      <c r="L804">
        <v>0.372</v>
      </c>
      <c r="M804">
        <f>VLOOKUP(A804,'2016'!A:D,4,FALSE)</f>
        <v>4.7949999999999999</v>
      </c>
    </row>
    <row r="805" spans="1:13" x14ac:dyDescent="0.2">
      <c r="A805" t="s">
        <v>184</v>
      </c>
      <c r="B805" t="s">
        <v>34</v>
      </c>
      <c r="C805">
        <v>2017</v>
      </c>
      <c r="D805">
        <v>3.9329999999999998</v>
      </c>
      <c r="E805">
        <v>8.1560000000000006</v>
      </c>
      <c r="F805">
        <v>0.74399999999999999</v>
      </c>
      <c r="G805">
        <v>54.8</v>
      </c>
      <c r="H805">
        <v>0.82299999999999995</v>
      </c>
      <c r="I805">
        <v>0.14000000000000001</v>
      </c>
      <c r="J805">
        <v>0.74</v>
      </c>
      <c r="K805">
        <v>0.68500000000000005</v>
      </c>
      <c r="L805">
        <v>0.38700000000000001</v>
      </c>
      <c r="M805">
        <f>VLOOKUP(aggregated!A805,'2017'!A:C,3,0)</f>
        <v>4.5139999389648402</v>
      </c>
    </row>
    <row r="806" spans="1:13" x14ac:dyDescent="0.2">
      <c r="A806" t="s">
        <v>184</v>
      </c>
      <c r="B806" t="s">
        <v>34</v>
      </c>
      <c r="C806">
        <v>2018</v>
      </c>
      <c r="D806">
        <v>4.0410000000000004</v>
      </c>
      <c r="E806">
        <v>8.1669999999999998</v>
      </c>
      <c r="F806">
        <v>0.71799999999999997</v>
      </c>
      <c r="G806">
        <v>55.3</v>
      </c>
      <c r="H806">
        <v>0.79100000000000004</v>
      </c>
      <c r="I806">
        <v>4.8000000000000001E-2</v>
      </c>
      <c r="J806">
        <v>0.81100000000000005</v>
      </c>
      <c r="K806">
        <v>0.70299999999999996</v>
      </c>
      <c r="L806">
        <v>0.35099999999999998</v>
      </c>
      <c r="M806">
        <f>VLOOKUP(A806,'2018'!B:C,2,0)</f>
        <v>4.3769999999999998</v>
      </c>
    </row>
    <row r="807" spans="1:13" x14ac:dyDescent="0.2">
      <c r="A807" t="s">
        <v>184</v>
      </c>
      <c r="B807" t="s">
        <v>34</v>
      </c>
      <c r="C807">
        <v>2019</v>
      </c>
      <c r="D807">
        <v>3.3069999999999999</v>
      </c>
      <c r="E807">
        <v>8.1549999999999994</v>
      </c>
      <c r="F807">
        <v>0.63800000000000001</v>
      </c>
      <c r="G807">
        <v>55.8</v>
      </c>
      <c r="H807">
        <v>0.81100000000000005</v>
      </c>
      <c r="I807">
        <v>7.6999999999999999E-2</v>
      </c>
      <c r="J807">
        <v>0.83199999999999996</v>
      </c>
      <c r="K807">
        <v>0.74299999999999999</v>
      </c>
      <c r="L807">
        <v>0.39400000000000002</v>
      </c>
      <c r="M807">
        <f>VLOOKUP(A807,'2019'!B:C,2,0)</f>
        <v>4.1070000000000002</v>
      </c>
    </row>
    <row r="808" spans="1:13" x14ac:dyDescent="0.2">
      <c r="A808" t="s">
        <v>184</v>
      </c>
      <c r="B808" t="s">
        <v>34</v>
      </c>
      <c r="C808">
        <v>2020</v>
      </c>
      <c r="D808">
        <v>4.8380000000000001</v>
      </c>
      <c r="E808">
        <v>8.1170000000000009</v>
      </c>
      <c r="F808">
        <v>0.76700000000000002</v>
      </c>
      <c r="G808">
        <v>56.3</v>
      </c>
      <c r="H808">
        <v>0.75</v>
      </c>
      <c r="I808">
        <v>5.6000000000000001E-2</v>
      </c>
      <c r="J808">
        <v>0.81</v>
      </c>
      <c r="K808">
        <v>0.69099999999999995</v>
      </c>
      <c r="L808">
        <v>0.34499999999999997</v>
      </c>
    </row>
    <row r="809" spans="1:13" x14ac:dyDescent="0.2">
      <c r="A809" t="s">
        <v>185</v>
      </c>
      <c r="B809" t="s">
        <v>34</v>
      </c>
      <c r="C809">
        <v>2015</v>
      </c>
      <c r="D809">
        <v>3.7029999999999998</v>
      </c>
      <c r="E809">
        <v>7.992</v>
      </c>
      <c r="F809">
        <v>0.73599999999999999</v>
      </c>
      <c r="G809">
        <v>53.8</v>
      </c>
      <c r="H809">
        <v>0.66700000000000004</v>
      </c>
      <c r="I809">
        <v>-0.123</v>
      </c>
      <c r="J809">
        <v>0.81</v>
      </c>
      <c r="K809">
        <v>0.71499999999999997</v>
      </c>
      <c r="L809">
        <v>0.17899999999999999</v>
      </c>
      <c r="M809">
        <f>VLOOKUP(A809,'2015'!A:D,4,0)</f>
        <v>4.6100000000000003</v>
      </c>
    </row>
    <row r="810" spans="1:13" x14ac:dyDescent="0.2">
      <c r="A810" t="s">
        <v>185</v>
      </c>
      <c r="B810" t="s">
        <v>34</v>
      </c>
      <c r="C810">
        <v>2016</v>
      </c>
      <c r="D810">
        <v>3.7349999999999999</v>
      </c>
      <c r="E810">
        <v>7.984</v>
      </c>
      <c r="F810">
        <v>0.76800000000000002</v>
      </c>
      <c r="G810">
        <v>54.4</v>
      </c>
      <c r="H810">
        <v>0.73299999999999998</v>
      </c>
      <c r="I810">
        <v>-9.5000000000000001E-2</v>
      </c>
      <c r="J810">
        <v>0.72399999999999998</v>
      </c>
      <c r="K810">
        <v>0.73799999999999999</v>
      </c>
      <c r="L810">
        <v>0.20899999999999999</v>
      </c>
      <c r="M810">
        <f>VLOOKUP(A810,'2016'!A:D,4,FALSE)</f>
        <v>4.1929999999999996</v>
      </c>
    </row>
    <row r="811" spans="1:13" x14ac:dyDescent="0.2">
      <c r="A811" t="s">
        <v>185</v>
      </c>
      <c r="B811" t="s">
        <v>34</v>
      </c>
      <c r="C811">
        <v>2017</v>
      </c>
      <c r="D811">
        <v>3.6379999999999999</v>
      </c>
      <c r="E811">
        <v>8.016</v>
      </c>
      <c r="F811">
        <v>0.754</v>
      </c>
      <c r="G811">
        <v>55</v>
      </c>
      <c r="H811">
        <v>0.753</v>
      </c>
      <c r="I811">
        <v>-9.8000000000000004E-2</v>
      </c>
      <c r="J811">
        <v>0.751</v>
      </c>
      <c r="K811">
        <v>0.80600000000000005</v>
      </c>
      <c r="L811">
        <v>0.224</v>
      </c>
      <c r="M811">
        <f>VLOOKUP(aggregated!A811,'2017'!A:C,3,0)</f>
        <v>3.875</v>
      </c>
    </row>
    <row r="812" spans="1:13" x14ac:dyDescent="0.2">
      <c r="A812" t="s">
        <v>185</v>
      </c>
      <c r="B812" t="s">
        <v>34</v>
      </c>
      <c r="C812">
        <v>2018</v>
      </c>
      <c r="D812">
        <v>3.6160000000000001</v>
      </c>
      <c r="E812">
        <v>8.0489999999999995</v>
      </c>
      <c r="F812">
        <v>0.77500000000000002</v>
      </c>
      <c r="G812">
        <v>55.6</v>
      </c>
      <c r="H812">
        <v>0.76300000000000001</v>
      </c>
      <c r="I812">
        <v>-6.8000000000000005E-2</v>
      </c>
      <c r="J812">
        <v>0.84399999999999997</v>
      </c>
      <c r="K812">
        <v>0.71</v>
      </c>
      <c r="L812">
        <v>0.21199999999999999</v>
      </c>
      <c r="M812">
        <f>VLOOKUP(A812,'2018'!B:C,2,0)</f>
        <v>3.6920000000000002</v>
      </c>
    </row>
    <row r="813" spans="1:13" x14ac:dyDescent="0.2">
      <c r="A813" t="s">
        <v>185</v>
      </c>
      <c r="B813" t="s">
        <v>34</v>
      </c>
      <c r="C813">
        <v>2019</v>
      </c>
      <c r="D813">
        <v>2.694</v>
      </c>
      <c r="E813">
        <v>7.95</v>
      </c>
      <c r="F813">
        <v>0.75900000000000001</v>
      </c>
      <c r="G813">
        <v>56.2</v>
      </c>
      <c r="H813">
        <v>0.63200000000000001</v>
      </c>
      <c r="I813">
        <v>-6.4000000000000001E-2</v>
      </c>
      <c r="J813">
        <v>0.83099999999999996</v>
      </c>
      <c r="K813">
        <v>0.71599999999999997</v>
      </c>
      <c r="L813">
        <v>0.23499999999999999</v>
      </c>
      <c r="M813">
        <f>VLOOKUP(A813,'2019'!B:C,2,0)</f>
        <v>3.6629999999999998</v>
      </c>
    </row>
    <row r="814" spans="1:13" x14ac:dyDescent="0.2">
      <c r="A814" t="s">
        <v>185</v>
      </c>
      <c r="B814" t="s">
        <v>34</v>
      </c>
      <c r="C814">
        <v>2020</v>
      </c>
      <c r="D814">
        <v>3.16</v>
      </c>
      <c r="E814">
        <v>7.8289999999999997</v>
      </c>
      <c r="F814">
        <v>0.71699999999999997</v>
      </c>
      <c r="G814">
        <v>56.8</v>
      </c>
      <c r="H814">
        <v>0.64300000000000002</v>
      </c>
      <c r="I814">
        <v>-8.9999999999999993E-3</v>
      </c>
      <c r="J814">
        <v>0.78900000000000003</v>
      </c>
      <c r="K814">
        <v>0.70299999999999996</v>
      </c>
      <c r="L814">
        <v>0.34599999999999997</v>
      </c>
    </row>
  </sheetData>
  <autoFilter ref="A1:L814" xr:uid="{00000000-0009-0000-0000-000000000000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9"/>
  <sheetViews>
    <sheetView topLeftCell="A80" workbookViewId="0">
      <selection activeCell="A96" sqref="A96"/>
    </sheetView>
  </sheetViews>
  <sheetFormatPr baseColWidth="10" defaultRowHeight="16" x14ac:dyDescent="0.2"/>
  <cols>
    <col min="4" max="4" width="22" customWidth="1"/>
  </cols>
  <sheetData>
    <row r="1" spans="1:12" x14ac:dyDescent="0.2">
      <c r="A1" t="s">
        <v>0</v>
      </c>
      <c r="B1" t="s">
        <v>1</v>
      </c>
      <c r="C1" t="s">
        <v>202</v>
      </c>
      <c r="D1" t="s">
        <v>186</v>
      </c>
      <c r="E1" t="s">
        <v>201</v>
      </c>
      <c r="F1" t="s">
        <v>200</v>
      </c>
      <c r="G1" t="s">
        <v>199</v>
      </c>
      <c r="H1" t="s">
        <v>198</v>
      </c>
      <c r="I1" t="s">
        <v>7</v>
      </c>
      <c r="J1" t="s">
        <v>197</v>
      </c>
      <c r="K1" t="s">
        <v>8</v>
      </c>
      <c r="L1" t="s">
        <v>196</v>
      </c>
    </row>
    <row r="2" spans="1:12" x14ac:dyDescent="0.2">
      <c r="A2" t="s">
        <v>163</v>
      </c>
      <c r="B2" t="s">
        <v>26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x14ac:dyDescent="0.2">
      <c r="A3" t="s">
        <v>82</v>
      </c>
      <c r="B3" t="s">
        <v>26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x14ac:dyDescent="0.2">
      <c r="A4" t="s">
        <v>60</v>
      </c>
      <c r="B4" t="s">
        <v>26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x14ac:dyDescent="0.2">
      <c r="A5" t="s">
        <v>131</v>
      </c>
      <c r="B5" t="s">
        <v>26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x14ac:dyDescent="0.2">
      <c r="A6" t="s">
        <v>46</v>
      </c>
      <c r="B6" t="s">
        <v>194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x14ac:dyDescent="0.2">
      <c r="A7" t="s">
        <v>68</v>
      </c>
      <c r="B7" t="s">
        <v>26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x14ac:dyDescent="0.2">
      <c r="A8" t="s">
        <v>124</v>
      </c>
      <c r="B8" t="s">
        <v>26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x14ac:dyDescent="0.2">
      <c r="A9" t="s">
        <v>162</v>
      </c>
      <c r="B9" t="s">
        <v>26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x14ac:dyDescent="0.2">
      <c r="A10" t="s">
        <v>125</v>
      </c>
      <c r="B10" t="s">
        <v>195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x14ac:dyDescent="0.2">
      <c r="A11" t="s">
        <v>23</v>
      </c>
      <c r="B11" t="s">
        <v>195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x14ac:dyDescent="0.2">
      <c r="A12" t="s">
        <v>88</v>
      </c>
      <c r="B12" t="s">
        <v>187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x14ac:dyDescent="0.2">
      <c r="A13" t="s">
        <v>56</v>
      </c>
      <c r="B13" t="s">
        <v>20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x14ac:dyDescent="0.2">
      <c r="A14" t="s">
        <v>25</v>
      </c>
      <c r="B14" t="s">
        <v>26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x14ac:dyDescent="0.2">
      <c r="A15" t="s">
        <v>115</v>
      </c>
      <c r="B15" t="s">
        <v>20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2">
      <c r="A16" t="s">
        <v>178</v>
      </c>
      <c r="B16" t="s">
        <v>194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x14ac:dyDescent="0.2">
      <c r="A17" t="s">
        <v>39</v>
      </c>
      <c r="B17" t="s">
        <v>20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x14ac:dyDescent="0.2">
      <c r="A18" t="s">
        <v>106</v>
      </c>
      <c r="B18" t="s">
        <v>26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x14ac:dyDescent="0.2">
      <c r="A19" t="s">
        <v>87</v>
      </c>
      <c r="B19" t="s">
        <v>26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x14ac:dyDescent="0.2">
      <c r="A20" t="s">
        <v>31</v>
      </c>
      <c r="B20" t="s">
        <v>26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x14ac:dyDescent="0.2">
      <c r="A21" t="s">
        <v>176</v>
      </c>
      <c r="B21" t="s">
        <v>187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x14ac:dyDescent="0.2">
      <c r="A22" t="s">
        <v>177</v>
      </c>
      <c r="B22" t="s">
        <v>26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x14ac:dyDescent="0.2">
      <c r="A23" t="s">
        <v>132</v>
      </c>
      <c r="B23" t="s">
        <v>187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x14ac:dyDescent="0.2">
      <c r="A24" t="s">
        <v>181</v>
      </c>
      <c r="B24" t="s">
        <v>20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x14ac:dyDescent="0.2">
      <c r="A25" t="s">
        <v>149</v>
      </c>
      <c r="B25" t="s">
        <v>189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x14ac:dyDescent="0.2">
      <c r="A26" t="s">
        <v>135</v>
      </c>
      <c r="B26" t="s">
        <v>20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x14ac:dyDescent="0.2">
      <c r="A27" t="s">
        <v>73</v>
      </c>
      <c r="B27" t="s">
        <v>26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x14ac:dyDescent="0.2">
      <c r="A28" t="s">
        <v>49</v>
      </c>
      <c r="B28" t="s">
        <v>20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x14ac:dyDescent="0.2">
      <c r="A29" t="s">
        <v>141</v>
      </c>
      <c r="B29" t="s">
        <v>187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x14ac:dyDescent="0.2">
      <c r="A30" t="s">
        <v>69</v>
      </c>
      <c r="B30" t="s">
        <v>26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x14ac:dyDescent="0.2">
      <c r="A31" t="s">
        <v>19</v>
      </c>
      <c r="B31" t="s">
        <v>20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x14ac:dyDescent="0.2">
      <c r="A32" t="s">
        <v>59</v>
      </c>
      <c r="B32" t="s">
        <v>15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x14ac:dyDescent="0.2">
      <c r="A33" t="s">
        <v>179</v>
      </c>
      <c r="B33" t="s">
        <v>20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x14ac:dyDescent="0.2">
      <c r="A34" t="s">
        <v>52</v>
      </c>
      <c r="B34" t="s">
        <v>20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x14ac:dyDescent="0.2">
      <c r="A35" t="s">
        <v>168</v>
      </c>
      <c r="B35" t="s">
        <v>189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x14ac:dyDescent="0.2">
      <c r="A36" t="s">
        <v>145</v>
      </c>
      <c r="B36" t="s">
        <v>187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x14ac:dyDescent="0.2">
      <c r="A37" t="s">
        <v>157</v>
      </c>
      <c r="B37" t="s">
        <v>26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x14ac:dyDescent="0.2">
      <c r="A38" t="s">
        <v>112</v>
      </c>
      <c r="B38" t="s">
        <v>26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x14ac:dyDescent="0.2">
      <c r="A39" t="s">
        <v>193</v>
      </c>
      <c r="B39" t="s">
        <v>190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x14ac:dyDescent="0.2">
      <c r="A40" t="s">
        <v>97</v>
      </c>
      <c r="B40" t="s">
        <v>187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x14ac:dyDescent="0.2">
      <c r="A41" t="s">
        <v>160</v>
      </c>
      <c r="B41" t="s">
        <v>20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x14ac:dyDescent="0.2">
      <c r="A42" t="s">
        <v>170</v>
      </c>
      <c r="B42" t="s">
        <v>20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x14ac:dyDescent="0.2">
      <c r="A43" t="s">
        <v>65</v>
      </c>
      <c r="B43" t="s">
        <v>20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x14ac:dyDescent="0.2">
      <c r="A44" t="s">
        <v>76</v>
      </c>
      <c r="B44" t="s">
        <v>20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x14ac:dyDescent="0.2">
      <c r="A45" t="s">
        <v>180</v>
      </c>
      <c r="B45" t="s">
        <v>15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x14ac:dyDescent="0.2">
      <c r="A46" t="s">
        <v>150</v>
      </c>
      <c r="B46" t="s">
        <v>15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x14ac:dyDescent="0.2">
      <c r="A47" t="s">
        <v>92</v>
      </c>
      <c r="B47" t="s">
        <v>190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x14ac:dyDescent="0.2">
      <c r="A48" t="s">
        <v>155</v>
      </c>
      <c r="B48" t="s">
        <v>190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x14ac:dyDescent="0.2">
      <c r="A49" t="s">
        <v>63</v>
      </c>
      <c r="B49" t="s">
        <v>20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x14ac:dyDescent="0.2">
      <c r="A50" t="s">
        <v>28</v>
      </c>
      <c r="B50" t="s">
        <v>187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x14ac:dyDescent="0.2">
      <c r="A51" t="s">
        <v>89</v>
      </c>
      <c r="B51" t="s">
        <v>26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x14ac:dyDescent="0.2">
      <c r="A52" t="s">
        <v>36</v>
      </c>
      <c r="B52" t="s">
        <v>20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x14ac:dyDescent="0.2">
      <c r="A53" t="s">
        <v>116</v>
      </c>
      <c r="B53" t="s">
        <v>15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x14ac:dyDescent="0.2">
      <c r="A54" t="s">
        <v>136</v>
      </c>
      <c r="B54" t="s">
        <v>20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x14ac:dyDescent="0.2">
      <c r="A55" t="s">
        <v>94</v>
      </c>
      <c r="B55" t="s">
        <v>15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x14ac:dyDescent="0.2">
      <c r="A56" t="s">
        <v>151</v>
      </c>
      <c r="B56" t="s">
        <v>15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x14ac:dyDescent="0.2">
      <c r="A57" t="s">
        <v>105</v>
      </c>
      <c r="B57" t="s">
        <v>15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x14ac:dyDescent="0.2">
      <c r="A58" t="s">
        <v>126</v>
      </c>
      <c r="B58" t="s">
        <v>20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x14ac:dyDescent="0.2">
      <c r="A59" t="s">
        <v>137</v>
      </c>
      <c r="B59" t="s">
        <v>20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x14ac:dyDescent="0.2">
      <c r="A60" t="s">
        <v>30</v>
      </c>
      <c r="B60" t="s">
        <v>15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x14ac:dyDescent="0.2">
      <c r="A61" t="s">
        <v>139</v>
      </c>
      <c r="B61" t="s">
        <v>15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x14ac:dyDescent="0.2">
      <c r="A62" t="s">
        <v>109</v>
      </c>
      <c r="B62" t="s">
        <v>189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x14ac:dyDescent="0.2">
      <c r="A63" t="s">
        <v>57</v>
      </c>
      <c r="B63" t="s">
        <v>15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x14ac:dyDescent="0.2">
      <c r="A64" t="s">
        <v>104</v>
      </c>
      <c r="B64" t="s">
        <v>187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x14ac:dyDescent="0.2">
      <c r="A65" t="s">
        <v>143</v>
      </c>
      <c r="B65" t="s">
        <v>15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x14ac:dyDescent="0.2">
      <c r="A66" t="s">
        <v>91</v>
      </c>
      <c r="B66" t="s">
        <v>20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x14ac:dyDescent="0.2">
      <c r="A67" t="s">
        <v>129</v>
      </c>
      <c r="B67" t="s">
        <v>26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x14ac:dyDescent="0.2">
      <c r="A68" t="s">
        <v>58</v>
      </c>
      <c r="B68" t="s">
        <v>26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x14ac:dyDescent="0.2">
      <c r="A69" t="s">
        <v>16</v>
      </c>
      <c r="B69" t="s">
        <v>187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x14ac:dyDescent="0.2">
      <c r="A70" t="s">
        <v>96</v>
      </c>
      <c r="B70" t="s">
        <v>15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x14ac:dyDescent="0.2">
      <c r="A71" t="s">
        <v>173</v>
      </c>
      <c r="B71" t="s">
        <v>15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x14ac:dyDescent="0.2">
      <c r="A72" t="s">
        <v>114</v>
      </c>
      <c r="B72" t="s">
        <v>34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x14ac:dyDescent="0.2">
      <c r="A73" t="s">
        <v>192</v>
      </c>
      <c r="B73" t="s">
        <v>190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x14ac:dyDescent="0.2">
      <c r="A74" t="s">
        <v>66</v>
      </c>
      <c r="B74" t="s">
        <v>15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x14ac:dyDescent="0.2">
      <c r="A75" t="s">
        <v>84</v>
      </c>
      <c r="B75" t="s">
        <v>189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x14ac:dyDescent="0.2">
      <c r="A76" t="s">
        <v>182</v>
      </c>
      <c r="B76" t="s">
        <v>189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x14ac:dyDescent="0.2">
      <c r="A77" t="s">
        <v>172</v>
      </c>
      <c r="B77" t="s">
        <v>187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x14ac:dyDescent="0.2">
      <c r="A78" t="s">
        <v>98</v>
      </c>
      <c r="B78" t="s">
        <v>15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x14ac:dyDescent="0.2">
      <c r="A79" t="s">
        <v>128</v>
      </c>
      <c r="B79" t="s">
        <v>34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x14ac:dyDescent="0.2">
      <c r="A80" t="s">
        <v>35</v>
      </c>
      <c r="B80" t="s">
        <v>188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x14ac:dyDescent="0.2">
      <c r="A81" t="s">
        <v>27</v>
      </c>
      <c r="B81" t="s">
        <v>15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x14ac:dyDescent="0.2">
      <c r="A82" t="s">
        <v>133</v>
      </c>
      <c r="B82" t="s">
        <v>188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x14ac:dyDescent="0.2">
      <c r="A83" t="s">
        <v>93</v>
      </c>
      <c r="B83" t="s">
        <v>187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x14ac:dyDescent="0.2">
      <c r="A84" t="s">
        <v>118</v>
      </c>
      <c r="B84" t="s">
        <v>15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x14ac:dyDescent="0.2">
      <c r="A85" t="s">
        <v>50</v>
      </c>
      <c r="B85" t="s">
        <v>190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x14ac:dyDescent="0.2">
      <c r="A86" t="s">
        <v>184</v>
      </c>
      <c r="B86" t="s">
        <v>34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x14ac:dyDescent="0.2">
      <c r="A87" t="s">
        <v>142</v>
      </c>
      <c r="B87" t="s">
        <v>15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x14ac:dyDescent="0.2">
      <c r="A88" t="s">
        <v>147</v>
      </c>
      <c r="B88" t="s">
        <v>15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x14ac:dyDescent="0.2">
      <c r="A89" t="s">
        <v>140</v>
      </c>
      <c r="B89" t="s">
        <v>26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x14ac:dyDescent="0.2">
      <c r="A90" t="s">
        <v>100</v>
      </c>
      <c r="B90" t="s">
        <v>15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x14ac:dyDescent="0.2">
      <c r="A91" t="s">
        <v>138</v>
      </c>
      <c r="B91" t="s">
        <v>189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x14ac:dyDescent="0.2">
      <c r="A92" t="s">
        <v>153</v>
      </c>
      <c r="B92" t="s">
        <v>34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x14ac:dyDescent="0.2">
      <c r="A93" t="s">
        <v>119</v>
      </c>
      <c r="B93" t="s">
        <v>187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x14ac:dyDescent="0.2">
      <c r="A94" t="s">
        <v>191</v>
      </c>
      <c r="B94" t="s">
        <v>15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x14ac:dyDescent="0.2">
      <c r="A95" t="s">
        <v>120</v>
      </c>
      <c r="B95" t="s">
        <v>34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x14ac:dyDescent="0.2">
      <c r="A96" t="s">
        <v>14</v>
      </c>
      <c r="B96" t="s">
        <v>15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x14ac:dyDescent="0.2">
      <c r="A97" t="s">
        <v>37</v>
      </c>
      <c r="B97" t="s">
        <v>15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x14ac:dyDescent="0.2">
      <c r="A98" t="s">
        <v>102</v>
      </c>
      <c r="B98" t="s">
        <v>34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x14ac:dyDescent="0.2">
      <c r="A99" t="s">
        <v>62</v>
      </c>
      <c r="B99" t="s">
        <v>20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x14ac:dyDescent="0.2">
      <c r="A100" t="s">
        <v>99</v>
      </c>
      <c r="B100" t="s">
        <v>189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x14ac:dyDescent="0.2">
      <c r="A101" t="s">
        <v>117</v>
      </c>
      <c r="B101" t="s">
        <v>190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x14ac:dyDescent="0.2">
      <c r="A102" t="s">
        <v>161</v>
      </c>
      <c r="B102" t="s">
        <v>34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x14ac:dyDescent="0.2">
      <c r="A103" t="s">
        <v>75</v>
      </c>
      <c r="B103" t="s">
        <v>26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x14ac:dyDescent="0.2">
      <c r="A104" t="s">
        <v>101</v>
      </c>
      <c r="B104" t="s">
        <v>187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x14ac:dyDescent="0.2">
      <c r="A105" t="s">
        <v>81</v>
      </c>
      <c r="B105" t="s">
        <v>15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x14ac:dyDescent="0.2">
      <c r="A106" t="s">
        <v>79</v>
      </c>
      <c r="B106" t="s">
        <v>20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x14ac:dyDescent="0.2">
      <c r="A107" t="s">
        <v>166</v>
      </c>
      <c r="B107" t="s">
        <v>15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x14ac:dyDescent="0.2">
      <c r="A108" t="s">
        <v>171</v>
      </c>
      <c r="B108" t="s">
        <v>187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x14ac:dyDescent="0.2">
      <c r="A109" t="s">
        <v>134</v>
      </c>
      <c r="B109" t="s">
        <v>187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x14ac:dyDescent="0.2">
      <c r="A110" t="s">
        <v>29</v>
      </c>
      <c r="B110" t="s">
        <v>188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x14ac:dyDescent="0.2">
      <c r="A111" t="s">
        <v>85</v>
      </c>
      <c r="B111" t="s">
        <v>187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x14ac:dyDescent="0.2">
      <c r="A112" t="s">
        <v>175</v>
      </c>
      <c r="B112" t="s">
        <v>15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x14ac:dyDescent="0.2">
      <c r="A113" t="s">
        <v>86</v>
      </c>
      <c r="B113" t="s">
        <v>187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x14ac:dyDescent="0.2">
      <c r="A114" t="s">
        <v>154</v>
      </c>
      <c r="B114" t="s">
        <v>34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x14ac:dyDescent="0.2">
      <c r="A115" t="s">
        <v>74</v>
      </c>
      <c r="B115" t="s">
        <v>34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x14ac:dyDescent="0.2">
      <c r="A116" t="s">
        <v>185</v>
      </c>
      <c r="B116" t="s">
        <v>34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x14ac:dyDescent="0.2">
      <c r="A117" t="s">
        <v>103</v>
      </c>
      <c r="B117" t="s">
        <v>34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x14ac:dyDescent="0.2">
      <c r="A118" t="s">
        <v>83</v>
      </c>
      <c r="B118" t="s">
        <v>188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x14ac:dyDescent="0.2">
      <c r="A119" t="s">
        <v>159</v>
      </c>
      <c r="B119" t="s">
        <v>34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x14ac:dyDescent="0.2">
      <c r="A120" t="s">
        <v>78</v>
      </c>
      <c r="B120" t="s">
        <v>20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x14ac:dyDescent="0.2">
      <c r="A121" t="s">
        <v>55</v>
      </c>
      <c r="B121" t="s">
        <v>34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x14ac:dyDescent="0.2">
      <c r="A122" t="s">
        <v>123</v>
      </c>
      <c r="B122" t="s">
        <v>188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x14ac:dyDescent="0.2">
      <c r="A123" t="s">
        <v>67</v>
      </c>
      <c r="B123" t="s">
        <v>34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x14ac:dyDescent="0.2">
      <c r="A124" t="s">
        <v>148</v>
      </c>
      <c r="B124" t="s">
        <v>34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x14ac:dyDescent="0.2">
      <c r="A125" t="s">
        <v>113</v>
      </c>
      <c r="B125" t="s">
        <v>34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x14ac:dyDescent="0.2">
      <c r="A126" t="s">
        <v>95</v>
      </c>
      <c r="B126" t="s">
        <v>34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x14ac:dyDescent="0.2">
      <c r="A127" t="s">
        <v>61</v>
      </c>
      <c r="B127" t="s">
        <v>34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x14ac:dyDescent="0.2">
      <c r="A128" t="s">
        <v>21</v>
      </c>
      <c r="B128" t="s">
        <v>15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x14ac:dyDescent="0.2">
      <c r="A129" t="s">
        <v>38</v>
      </c>
      <c r="B129" t="s">
        <v>34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x14ac:dyDescent="0.2">
      <c r="A130" t="s">
        <v>121</v>
      </c>
      <c r="B130" t="s">
        <v>189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x14ac:dyDescent="0.2">
      <c r="A131" t="s">
        <v>72</v>
      </c>
      <c r="B131" t="s">
        <v>15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x14ac:dyDescent="0.2">
      <c r="A132" t="s">
        <v>108</v>
      </c>
      <c r="B132" t="s">
        <v>34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x14ac:dyDescent="0.2">
      <c r="A133" t="s">
        <v>158</v>
      </c>
      <c r="B133" t="s">
        <v>188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x14ac:dyDescent="0.2">
      <c r="A134" t="s">
        <v>45</v>
      </c>
      <c r="B134" t="s">
        <v>34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x14ac:dyDescent="0.2">
      <c r="A135" t="s">
        <v>40</v>
      </c>
      <c r="B135" t="s">
        <v>15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x14ac:dyDescent="0.2">
      <c r="A136" t="s">
        <v>64</v>
      </c>
      <c r="B136" t="s">
        <v>187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x14ac:dyDescent="0.2">
      <c r="A137" t="s">
        <v>183</v>
      </c>
      <c r="B137" t="s">
        <v>187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x14ac:dyDescent="0.2">
      <c r="A138" t="s">
        <v>18</v>
      </c>
      <c r="B138" t="s">
        <v>34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x14ac:dyDescent="0.2">
      <c r="A139" t="s">
        <v>111</v>
      </c>
      <c r="B139" t="s">
        <v>34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x14ac:dyDescent="0.2">
      <c r="A140" t="s">
        <v>54</v>
      </c>
      <c r="B140" t="s">
        <v>34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x14ac:dyDescent="0.2">
      <c r="A141" t="s">
        <v>53</v>
      </c>
      <c r="B141" t="s">
        <v>34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x14ac:dyDescent="0.2">
      <c r="A142" t="s">
        <v>174</v>
      </c>
      <c r="B142" t="s">
        <v>34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x14ac:dyDescent="0.2">
      <c r="A143" t="s">
        <v>146</v>
      </c>
      <c r="B143" t="s">
        <v>34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x14ac:dyDescent="0.2">
      <c r="A144" t="s">
        <v>70</v>
      </c>
      <c r="B144" t="s">
        <v>34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x14ac:dyDescent="0.2">
      <c r="A145" t="s">
        <v>127</v>
      </c>
      <c r="B145" t="s">
        <v>34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x14ac:dyDescent="0.2">
      <c r="A146" t="s">
        <v>43</v>
      </c>
      <c r="B146" t="s">
        <v>189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x14ac:dyDescent="0.2">
      <c r="A147" t="s">
        <v>167</v>
      </c>
      <c r="B147" t="s">
        <v>34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x14ac:dyDescent="0.2">
      <c r="A148" t="s">
        <v>107</v>
      </c>
      <c r="B148" t="s">
        <v>34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x14ac:dyDescent="0.2">
      <c r="A149" t="s">
        <v>47</v>
      </c>
      <c r="B149" t="s">
        <v>34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x14ac:dyDescent="0.2">
      <c r="A150" t="s">
        <v>48</v>
      </c>
      <c r="B150" t="s">
        <v>34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x14ac:dyDescent="0.2">
      <c r="A151" t="s">
        <v>77</v>
      </c>
      <c r="B151" t="s">
        <v>34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x14ac:dyDescent="0.2">
      <c r="A152" t="s">
        <v>90</v>
      </c>
      <c r="B152" t="s">
        <v>34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x14ac:dyDescent="0.2">
      <c r="A153" t="s">
        <v>41</v>
      </c>
      <c r="B153" t="s">
        <v>34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x14ac:dyDescent="0.2">
      <c r="A154" t="s">
        <v>12</v>
      </c>
      <c r="B154" t="s">
        <v>188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x14ac:dyDescent="0.2">
      <c r="A155" t="s">
        <v>144</v>
      </c>
      <c r="B155" t="s">
        <v>34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x14ac:dyDescent="0.2">
      <c r="A156" t="s">
        <v>33</v>
      </c>
      <c r="B156" t="s">
        <v>34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x14ac:dyDescent="0.2">
      <c r="A157" t="s">
        <v>164</v>
      </c>
      <c r="B157" t="s">
        <v>187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x14ac:dyDescent="0.2">
      <c r="A158" t="s">
        <v>42</v>
      </c>
      <c r="B158" t="s">
        <v>34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x14ac:dyDescent="0.2">
      <c r="A159" t="s">
        <v>169</v>
      </c>
      <c r="B159" t="s">
        <v>34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8"/>
  <sheetViews>
    <sheetView topLeftCell="A106" workbookViewId="0">
      <selection activeCell="A122" sqref="A12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202</v>
      </c>
      <c r="D1" t="s">
        <v>186</v>
      </c>
      <c r="E1" t="s">
        <v>206</v>
      </c>
      <c r="F1" t="s">
        <v>205</v>
      </c>
      <c r="G1" t="s">
        <v>200</v>
      </c>
      <c r="H1" t="s">
        <v>199</v>
      </c>
      <c r="I1" t="s">
        <v>198</v>
      </c>
      <c r="J1" t="s">
        <v>7</v>
      </c>
      <c r="K1" t="s">
        <v>197</v>
      </c>
      <c r="L1" t="s">
        <v>8</v>
      </c>
      <c r="M1" t="s">
        <v>196</v>
      </c>
    </row>
    <row r="2" spans="1:13" x14ac:dyDescent="0.2">
      <c r="A2" t="s">
        <v>60</v>
      </c>
      <c r="B2" t="s">
        <v>26</v>
      </c>
      <c r="C2">
        <v>1</v>
      </c>
      <c r="D2">
        <v>7.5259999999999998</v>
      </c>
      <c r="E2">
        <v>7.46</v>
      </c>
      <c r="F2">
        <v>7.5919999999999996</v>
      </c>
      <c r="G2">
        <v>1.4417800000000001</v>
      </c>
      <c r="H2">
        <v>1.16374</v>
      </c>
      <c r="I2">
        <v>0.79503999999999997</v>
      </c>
      <c r="J2">
        <v>0.57940999999999998</v>
      </c>
      <c r="K2">
        <v>0.44452999999999998</v>
      </c>
      <c r="L2">
        <v>0.36170999999999998</v>
      </c>
      <c r="M2">
        <v>2.7393900000000002</v>
      </c>
    </row>
    <row r="3" spans="1:13" x14ac:dyDescent="0.2">
      <c r="A3" t="s">
        <v>163</v>
      </c>
      <c r="B3" t="s">
        <v>26</v>
      </c>
      <c r="C3">
        <v>2</v>
      </c>
      <c r="D3">
        <v>7.5090000000000003</v>
      </c>
      <c r="E3">
        <v>7.4279999999999999</v>
      </c>
      <c r="F3">
        <v>7.59</v>
      </c>
      <c r="G3">
        <v>1.5273300000000001</v>
      </c>
      <c r="H3">
        <v>1.14524</v>
      </c>
      <c r="I3">
        <v>0.86302999999999996</v>
      </c>
      <c r="J3">
        <v>0.58557000000000003</v>
      </c>
      <c r="K3">
        <v>0.41203000000000001</v>
      </c>
      <c r="L3">
        <v>0.28083000000000002</v>
      </c>
      <c r="M3">
        <v>2.6946300000000001</v>
      </c>
    </row>
    <row r="4" spans="1:13" x14ac:dyDescent="0.2">
      <c r="A4" t="s">
        <v>82</v>
      </c>
      <c r="B4" t="s">
        <v>26</v>
      </c>
      <c r="C4">
        <v>3</v>
      </c>
      <c r="D4">
        <v>7.5010000000000003</v>
      </c>
      <c r="E4">
        <v>7.3330000000000002</v>
      </c>
      <c r="F4">
        <v>7.6689999999999996</v>
      </c>
      <c r="G4">
        <v>1.42666</v>
      </c>
      <c r="H4">
        <v>1.18326</v>
      </c>
      <c r="I4">
        <v>0.86733000000000005</v>
      </c>
      <c r="J4">
        <v>0.56623999999999997</v>
      </c>
      <c r="K4">
        <v>0.14974999999999999</v>
      </c>
      <c r="L4">
        <v>0.47677999999999998</v>
      </c>
      <c r="M4">
        <v>2.8313700000000002</v>
      </c>
    </row>
    <row r="5" spans="1:13" x14ac:dyDescent="0.2">
      <c r="A5" t="s">
        <v>131</v>
      </c>
      <c r="B5" t="s">
        <v>26</v>
      </c>
      <c r="C5">
        <v>4</v>
      </c>
      <c r="D5">
        <v>7.4980000000000002</v>
      </c>
      <c r="E5">
        <v>7.4210000000000003</v>
      </c>
      <c r="F5">
        <v>7.5750000000000002</v>
      </c>
      <c r="G5">
        <v>1.57744</v>
      </c>
      <c r="H5">
        <v>1.1269</v>
      </c>
      <c r="I5">
        <v>0.79579</v>
      </c>
      <c r="J5">
        <v>0.59609000000000001</v>
      </c>
      <c r="K5">
        <v>0.35776000000000002</v>
      </c>
      <c r="L5">
        <v>0.37895000000000001</v>
      </c>
      <c r="M5">
        <v>2.66465</v>
      </c>
    </row>
    <row r="6" spans="1:13" x14ac:dyDescent="0.2">
      <c r="A6" t="s">
        <v>68</v>
      </c>
      <c r="B6" t="s">
        <v>26</v>
      </c>
      <c r="C6">
        <v>5</v>
      </c>
      <c r="D6">
        <v>7.4130000000000003</v>
      </c>
      <c r="E6">
        <v>7.351</v>
      </c>
      <c r="F6">
        <v>7.4749999999999996</v>
      </c>
      <c r="G6">
        <v>1.40598</v>
      </c>
      <c r="H6">
        <v>1.1346400000000001</v>
      </c>
      <c r="I6">
        <v>0.81091000000000002</v>
      </c>
      <c r="J6">
        <v>0.57103999999999999</v>
      </c>
      <c r="K6">
        <v>0.41004000000000002</v>
      </c>
      <c r="L6">
        <v>0.25491999999999998</v>
      </c>
      <c r="M6">
        <v>2.8259599999999998</v>
      </c>
    </row>
    <row r="7" spans="1:13" x14ac:dyDescent="0.2">
      <c r="A7" t="s">
        <v>46</v>
      </c>
      <c r="B7" t="s">
        <v>194</v>
      </c>
      <c r="C7">
        <v>6</v>
      </c>
      <c r="D7">
        <v>7.4039999999999999</v>
      </c>
      <c r="E7">
        <v>7.335</v>
      </c>
      <c r="F7">
        <v>7.4729999999999999</v>
      </c>
      <c r="G7">
        <v>1.44015</v>
      </c>
      <c r="H7">
        <v>1.0961000000000001</v>
      </c>
      <c r="I7">
        <v>0.8276</v>
      </c>
      <c r="J7">
        <v>0.57369999999999999</v>
      </c>
      <c r="K7">
        <v>0.31329000000000001</v>
      </c>
      <c r="L7">
        <v>0.44834000000000002</v>
      </c>
      <c r="M7">
        <v>2.70485</v>
      </c>
    </row>
    <row r="8" spans="1:13" x14ac:dyDescent="0.2">
      <c r="A8" t="s">
        <v>124</v>
      </c>
      <c r="B8" t="s">
        <v>26</v>
      </c>
      <c r="C8">
        <v>7</v>
      </c>
      <c r="D8">
        <v>7.3390000000000004</v>
      </c>
      <c r="E8">
        <v>7.2839999999999998</v>
      </c>
      <c r="F8">
        <v>7.3940000000000001</v>
      </c>
      <c r="G8">
        <v>1.46468</v>
      </c>
      <c r="H8">
        <v>1.02912</v>
      </c>
      <c r="I8">
        <v>0.81230999999999998</v>
      </c>
      <c r="J8">
        <v>0.55210999999999999</v>
      </c>
      <c r="K8">
        <v>0.29926999999999998</v>
      </c>
      <c r="L8">
        <v>0.47416000000000003</v>
      </c>
      <c r="M8">
        <v>2.70749</v>
      </c>
    </row>
    <row r="9" spans="1:13" x14ac:dyDescent="0.2">
      <c r="A9" t="s">
        <v>125</v>
      </c>
      <c r="B9" t="s">
        <v>195</v>
      </c>
      <c r="C9">
        <v>8</v>
      </c>
      <c r="D9">
        <v>7.3339999999999996</v>
      </c>
      <c r="E9">
        <v>7.2640000000000002</v>
      </c>
      <c r="F9">
        <v>7.4039999999999999</v>
      </c>
      <c r="G9">
        <v>1.36066</v>
      </c>
      <c r="H9">
        <v>1.1727799999999999</v>
      </c>
      <c r="I9">
        <v>0.83096000000000003</v>
      </c>
      <c r="J9">
        <v>0.58147000000000004</v>
      </c>
      <c r="K9">
        <v>0.41904000000000002</v>
      </c>
      <c r="L9">
        <v>0.49401</v>
      </c>
      <c r="M9">
        <v>2.47553</v>
      </c>
    </row>
    <row r="10" spans="1:13" x14ac:dyDescent="0.2">
      <c r="A10" t="s">
        <v>23</v>
      </c>
      <c r="B10" t="s">
        <v>195</v>
      </c>
      <c r="C10">
        <v>9</v>
      </c>
      <c r="D10">
        <v>7.3129999999999997</v>
      </c>
      <c r="E10">
        <v>7.2409999999999997</v>
      </c>
      <c r="F10">
        <v>7.3849999999999998</v>
      </c>
      <c r="G10">
        <v>1.4444300000000001</v>
      </c>
      <c r="H10">
        <v>1.10476</v>
      </c>
      <c r="I10">
        <v>0.85119999999999996</v>
      </c>
      <c r="J10">
        <v>0.56837000000000004</v>
      </c>
      <c r="K10">
        <v>0.32330999999999999</v>
      </c>
      <c r="L10">
        <v>0.47406999999999999</v>
      </c>
      <c r="M10">
        <v>2.5465</v>
      </c>
    </row>
    <row r="11" spans="1:13" x14ac:dyDescent="0.2">
      <c r="A11" t="s">
        <v>162</v>
      </c>
      <c r="B11" t="s">
        <v>26</v>
      </c>
      <c r="C11">
        <v>10</v>
      </c>
      <c r="D11">
        <v>7.2910000000000004</v>
      </c>
      <c r="E11">
        <v>7.2270000000000003</v>
      </c>
      <c r="F11">
        <v>7.3550000000000004</v>
      </c>
      <c r="G11">
        <v>1.45181</v>
      </c>
      <c r="H11">
        <v>1.0876399999999999</v>
      </c>
      <c r="I11">
        <v>0.83121</v>
      </c>
      <c r="J11">
        <v>0.58218000000000003</v>
      </c>
      <c r="K11">
        <v>0.40866999999999998</v>
      </c>
      <c r="L11">
        <v>0.38253999999999999</v>
      </c>
      <c r="M11">
        <v>2.5473400000000002</v>
      </c>
    </row>
    <row r="12" spans="1:13" x14ac:dyDescent="0.2">
      <c r="A12" t="s">
        <v>88</v>
      </c>
      <c r="B12" t="s">
        <v>187</v>
      </c>
      <c r="C12">
        <v>11</v>
      </c>
      <c r="D12">
        <v>7.2670000000000003</v>
      </c>
      <c r="E12">
        <v>7.1989999999999998</v>
      </c>
      <c r="F12">
        <v>7.335</v>
      </c>
      <c r="G12">
        <v>1.3376600000000001</v>
      </c>
      <c r="H12">
        <v>0.99536999999999998</v>
      </c>
      <c r="I12">
        <v>0.84916999999999998</v>
      </c>
      <c r="J12">
        <v>0.36431999999999998</v>
      </c>
      <c r="K12">
        <v>8.7279999999999996E-2</v>
      </c>
      <c r="L12">
        <v>0.32288</v>
      </c>
      <c r="M12">
        <v>3.3102900000000002</v>
      </c>
    </row>
    <row r="13" spans="1:13" x14ac:dyDescent="0.2">
      <c r="A13" t="s">
        <v>25</v>
      </c>
      <c r="B13" t="s">
        <v>26</v>
      </c>
      <c r="C13">
        <v>12</v>
      </c>
      <c r="D13">
        <v>7.1189999999999998</v>
      </c>
      <c r="E13">
        <v>7.0449999999999999</v>
      </c>
      <c r="F13">
        <v>7.1929999999999996</v>
      </c>
      <c r="G13">
        <v>1.45038</v>
      </c>
      <c r="H13">
        <v>1.0838300000000001</v>
      </c>
      <c r="I13">
        <v>0.80564999999999998</v>
      </c>
      <c r="J13">
        <v>0.54354999999999998</v>
      </c>
      <c r="K13">
        <v>0.21348</v>
      </c>
      <c r="L13">
        <v>0.32865</v>
      </c>
      <c r="M13">
        <v>2.6934300000000002</v>
      </c>
    </row>
    <row r="14" spans="1:13" x14ac:dyDescent="0.2">
      <c r="A14" t="s">
        <v>178</v>
      </c>
      <c r="B14" t="s">
        <v>194</v>
      </c>
      <c r="C14">
        <v>13</v>
      </c>
      <c r="D14">
        <v>7.1040000000000001</v>
      </c>
      <c r="E14">
        <v>7.02</v>
      </c>
      <c r="F14">
        <v>7.1879999999999997</v>
      </c>
      <c r="G14">
        <v>1.50796</v>
      </c>
      <c r="H14">
        <v>1.04782</v>
      </c>
      <c r="I14">
        <v>0.77900000000000003</v>
      </c>
      <c r="J14">
        <v>0.48163</v>
      </c>
      <c r="K14">
        <v>0.14868000000000001</v>
      </c>
      <c r="L14">
        <v>0.41077000000000002</v>
      </c>
      <c r="M14">
        <v>2.7278199999999999</v>
      </c>
    </row>
    <row r="15" spans="1:13" x14ac:dyDescent="0.2">
      <c r="A15" t="s">
        <v>56</v>
      </c>
      <c r="B15" t="s">
        <v>20</v>
      </c>
      <c r="C15">
        <v>14</v>
      </c>
      <c r="D15">
        <v>7.0869999999999997</v>
      </c>
      <c r="E15">
        <v>6.9989999999999997</v>
      </c>
      <c r="F15">
        <v>7.1749999999999998</v>
      </c>
      <c r="G15">
        <v>1.0687899999999999</v>
      </c>
      <c r="H15">
        <v>1.02152</v>
      </c>
      <c r="I15">
        <v>0.76146000000000003</v>
      </c>
      <c r="J15">
        <v>0.55225000000000002</v>
      </c>
      <c r="K15">
        <v>0.10546999999999999</v>
      </c>
      <c r="L15">
        <v>0.22553000000000001</v>
      </c>
      <c r="M15">
        <v>3.35168</v>
      </c>
    </row>
    <row r="16" spans="1:13" x14ac:dyDescent="0.2">
      <c r="A16" t="s">
        <v>204</v>
      </c>
      <c r="B16" t="s">
        <v>20</v>
      </c>
      <c r="C16">
        <v>15</v>
      </c>
      <c r="D16">
        <v>7.0389999999999997</v>
      </c>
      <c r="E16">
        <v>6.7939999999999996</v>
      </c>
      <c r="F16">
        <v>7.2839999999999998</v>
      </c>
      <c r="G16">
        <v>1.3594299999999999</v>
      </c>
      <c r="H16">
        <v>1.0811299999999999</v>
      </c>
      <c r="I16">
        <v>0.77758000000000005</v>
      </c>
      <c r="J16">
        <v>0.46822999999999998</v>
      </c>
      <c r="K16">
        <v>0.12275</v>
      </c>
      <c r="L16">
        <v>0.22202</v>
      </c>
      <c r="M16">
        <v>3.0076000000000001</v>
      </c>
    </row>
    <row r="17" spans="1:13" x14ac:dyDescent="0.2">
      <c r="A17" t="s">
        <v>73</v>
      </c>
      <c r="B17" t="s">
        <v>26</v>
      </c>
      <c r="C17">
        <v>16</v>
      </c>
      <c r="D17">
        <v>6.9939999999999998</v>
      </c>
      <c r="E17">
        <v>6.93</v>
      </c>
      <c r="F17">
        <v>7.0579999999999998</v>
      </c>
      <c r="G17">
        <v>1.44787</v>
      </c>
      <c r="H17">
        <v>1.0977399999999999</v>
      </c>
      <c r="I17">
        <v>0.81486999999999998</v>
      </c>
      <c r="J17">
        <v>0.53466000000000002</v>
      </c>
      <c r="K17">
        <v>0.28550999999999999</v>
      </c>
      <c r="L17">
        <v>0.30452000000000001</v>
      </c>
      <c r="M17">
        <v>2.5093100000000002</v>
      </c>
    </row>
    <row r="18" spans="1:13" x14ac:dyDescent="0.2">
      <c r="A18" t="s">
        <v>39</v>
      </c>
      <c r="B18" t="s">
        <v>20</v>
      </c>
      <c r="C18">
        <v>17</v>
      </c>
      <c r="D18">
        <v>6.952</v>
      </c>
      <c r="E18">
        <v>6.875</v>
      </c>
      <c r="F18">
        <v>7.0289999999999999</v>
      </c>
      <c r="G18">
        <v>1.08754</v>
      </c>
      <c r="H18">
        <v>1.03938</v>
      </c>
      <c r="I18">
        <v>0.61414999999999997</v>
      </c>
      <c r="J18">
        <v>0.40425</v>
      </c>
      <c r="K18">
        <v>0.14166000000000001</v>
      </c>
      <c r="L18">
        <v>0.15776000000000001</v>
      </c>
      <c r="M18">
        <v>3.5073300000000001</v>
      </c>
    </row>
    <row r="19" spans="1:13" x14ac:dyDescent="0.2">
      <c r="A19" t="s">
        <v>31</v>
      </c>
      <c r="B19" t="s">
        <v>26</v>
      </c>
      <c r="C19">
        <v>18</v>
      </c>
      <c r="D19">
        <v>6.9290000000000003</v>
      </c>
      <c r="E19">
        <v>6.8609999999999998</v>
      </c>
      <c r="F19">
        <v>6.9969999999999999</v>
      </c>
      <c r="G19">
        <v>1.4253899999999999</v>
      </c>
      <c r="H19">
        <v>1.0524899999999999</v>
      </c>
      <c r="I19">
        <v>0.81959000000000004</v>
      </c>
      <c r="J19">
        <v>0.51354</v>
      </c>
      <c r="K19">
        <v>0.26247999999999999</v>
      </c>
      <c r="L19">
        <v>0.2424</v>
      </c>
      <c r="M19">
        <v>2.61355</v>
      </c>
    </row>
    <row r="20" spans="1:13" x14ac:dyDescent="0.2">
      <c r="A20" t="s">
        <v>87</v>
      </c>
      <c r="B20" t="s">
        <v>26</v>
      </c>
      <c r="C20">
        <v>19</v>
      </c>
      <c r="D20">
        <v>6.907</v>
      </c>
      <c r="E20">
        <v>6.8360000000000003</v>
      </c>
      <c r="F20">
        <v>6.9779999999999998</v>
      </c>
      <c r="G20">
        <v>1.4834099999999999</v>
      </c>
      <c r="H20">
        <v>1.16157</v>
      </c>
      <c r="I20">
        <v>0.81455</v>
      </c>
      <c r="J20">
        <v>0.54008</v>
      </c>
      <c r="K20">
        <v>0.29754000000000003</v>
      </c>
      <c r="L20">
        <v>0.44962999999999997</v>
      </c>
      <c r="M20">
        <v>2.1598799999999998</v>
      </c>
    </row>
    <row r="21" spans="1:13" x14ac:dyDescent="0.2">
      <c r="A21" t="s">
        <v>106</v>
      </c>
      <c r="B21" t="s">
        <v>26</v>
      </c>
      <c r="C21">
        <v>20</v>
      </c>
      <c r="D21">
        <v>6.8710000000000004</v>
      </c>
      <c r="E21">
        <v>6.8040000000000003</v>
      </c>
      <c r="F21">
        <v>6.9379999999999997</v>
      </c>
      <c r="G21">
        <v>1.6975199999999999</v>
      </c>
      <c r="H21">
        <v>1.03999</v>
      </c>
      <c r="I21">
        <v>0.84541999999999995</v>
      </c>
      <c r="J21">
        <v>0.54869999999999997</v>
      </c>
      <c r="K21">
        <v>0.35328999999999999</v>
      </c>
      <c r="L21">
        <v>0.27571000000000001</v>
      </c>
      <c r="M21">
        <v>2.1105499999999999</v>
      </c>
    </row>
    <row r="22" spans="1:13" x14ac:dyDescent="0.2">
      <c r="A22" t="s">
        <v>115</v>
      </c>
      <c r="B22" t="s">
        <v>20</v>
      </c>
      <c r="C22">
        <v>21</v>
      </c>
      <c r="D22">
        <v>6.7779999999999996</v>
      </c>
      <c r="E22">
        <v>6.68</v>
      </c>
      <c r="F22">
        <v>6.8760000000000003</v>
      </c>
      <c r="G22">
        <v>1.1150800000000001</v>
      </c>
      <c r="H22">
        <v>0.71460000000000001</v>
      </c>
      <c r="I22">
        <v>0.71143000000000001</v>
      </c>
      <c r="J22">
        <v>0.37708999999999998</v>
      </c>
      <c r="K22">
        <v>0.18354999999999999</v>
      </c>
      <c r="L22">
        <v>0.11735</v>
      </c>
      <c r="M22">
        <v>3.5590600000000001</v>
      </c>
    </row>
    <row r="23" spans="1:13" x14ac:dyDescent="0.2">
      <c r="A23" t="s">
        <v>149</v>
      </c>
      <c r="B23" t="s">
        <v>189</v>
      </c>
      <c r="C23">
        <v>22</v>
      </c>
      <c r="D23">
        <v>6.7389999999999999</v>
      </c>
      <c r="E23">
        <v>6.6740000000000004</v>
      </c>
      <c r="F23">
        <v>6.8040000000000003</v>
      </c>
      <c r="G23">
        <v>1.6455500000000001</v>
      </c>
      <c r="H23">
        <v>0.86758000000000002</v>
      </c>
      <c r="I23">
        <v>0.94718999999999998</v>
      </c>
      <c r="J23">
        <v>0.48770000000000002</v>
      </c>
      <c r="K23">
        <v>0.46987000000000001</v>
      </c>
      <c r="L23">
        <v>0.32706000000000002</v>
      </c>
      <c r="M23">
        <v>1.9937499999999999</v>
      </c>
    </row>
    <row r="24" spans="1:13" x14ac:dyDescent="0.2">
      <c r="A24" t="s">
        <v>177</v>
      </c>
      <c r="B24" t="s">
        <v>26</v>
      </c>
      <c r="C24">
        <v>23</v>
      </c>
      <c r="D24">
        <v>6.7249999999999996</v>
      </c>
      <c r="E24">
        <v>6.6470000000000002</v>
      </c>
      <c r="F24">
        <v>6.8029999999999999</v>
      </c>
      <c r="G24">
        <v>1.40283</v>
      </c>
      <c r="H24">
        <v>1.0867199999999999</v>
      </c>
      <c r="I24">
        <v>0.80991000000000002</v>
      </c>
      <c r="J24">
        <v>0.50036000000000003</v>
      </c>
      <c r="K24">
        <v>0.27399000000000001</v>
      </c>
      <c r="L24">
        <v>0.50156000000000001</v>
      </c>
      <c r="M24">
        <v>2.1499899999999998</v>
      </c>
    </row>
    <row r="25" spans="1:13" x14ac:dyDescent="0.2">
      <c r="A25" t="s">
        <v>49</v>
      </c>
      <c r="B25" t="s">
        <v>20</v>
      </c>
      <c r="C25">
        <v>24</v>
      </c>
      <c r="D25">
        <v>6.7050000000000001</v>
      </c>
      <c r="E25">
        <v>6.6150000000000002</v>
      </c>
      <c r="F25">
        <v>6.7949999999999999</v>
      </c>
      <c r="G25">
        <v>1.2166999999999999</v>
      </c>
      <c r="H25">
        <v>0.90586999999999995</v>
      </c>
      <c r="I25">
        <v>0.81882999999999995</v>
      </c>
      <c r="J25">
        <v>0.37789</v>
      </c>
      <c r="K25">
        <v>0.11451</v>
      </c>
      <c r="L25">
        <v>0.31595000000000001</v>
      </c>
      <c r="M25">
        <v>2.95505</v>
      </c>
    </row>
    <row r="26" spans="1:13" x14ac:dyDescent="0.2">
      <c r="A26" t="s">
        <v>135</v>
      </c>
      <c r="B26" t="s">
        <v>20</v>
      </c>
      <c r="C26">
        <v>25</v>
      </c>
      <c r="D26">
        <v>6.7009999999999996</v>
      </c>
      <c r="E26">
        <v>6.601</v>
      </c>
      <c r="F26">
        <v>6.8010000000000002</v>
      </c>
      <c r="G26">
        <v>1.18306</v>
      </c>
      <c r="H26">
        <v>0.98912</v>
      </c>
      <c r="I26">
        <v>0.70835000000000004</v>
      </c>
      <c r="J26">
        <v>0.48926999999999998</v>
      </c>
      <c r="K26">
        <v>8.4229999999999999E-2</v>
      </c>
      <c r="L26">
        <v>0.24179999999999999</v>
      </c>
      <c r="M26">
        <v>3.0055900000000002</v>
      </c>
    </row>
    <row r="27" spans="1:13" x14ac:dyDescent="0.2">
      <c r="A27" t="s">
        <v>19</v>
      </c>
      <c r="B27" t="s">
        <v>20</v>
      </c>
      <c r="C27">
        <v>26</v>
      </c>
      <c r="D27">
        <v>6.65</v>
      </c>
      <c r="E27">
        <v>6.56</v>
      </c>
      <c r="F27">
        <v>6.74</v>
      </c>
      <c r="G27">
        <v>1.15137</v>
      </c>
      <c r="H27">
        <v>1.06612</v>
      </c>
      <c r="I27">
        <v>0.69711000000000001</v>
      </c>
      <c r="J27">
        <v>0.42283999999999999</v>
      </c>
      <c r="K27">
        <v>7.2959999999999997E-2</v>
      </c>
      <c r="L27">
        <v>0.10989</v>
      </c>
      <c r="M27">
        <v>3.1298499999999998</v>
      </c>
    </row>
    <row r="28" spans="1:13" x14ac:dyDescent="0.2">
      <c r="A28" t="s">
        <v>59</v>
      </c>
      <c r="B28" t="s">
        <v>15</v>
      </c>
      <c r="C28">
        <v>27</v>
      </c>
      <c r="D28">
        <v>6.5960000000000001</v>
      </c>
      <c r="E28">
        <v>6.5149999999999997</v>
      </c>
      <c r="F28">
        <v>6.6769999999999996</v>
      </c>
      <c r="G28">
        <v>1.30915</v>
      </c>
      <c r="H28">
        <v>1.00793</v>
      </c>
      <c r="I28">
        <v>0.76375999999999999</v>
      </c>
      <c r="J28">
        <v>0.41417999999999999</v>
      </c>
      <c r="K28">
        <v>3.986E-2</v>
      </c>
      <c r="L28">
        <v>9.9290000000000003E-2</v>
      </c>
      <c r="M28">
        <v>2.96211</v>
      </c>
    </row>
    <row r="29" spans="1:13" x14ac:dyDescent="0.2">
      <c r="A29" t="s">
        <v>176</v>
      </c>
      <c r="B29" t="s">
        <v>187</v>
      </c>
      <c r="C29">
        <v>28</v>
      </c>
      <c r="D29">
        <v>6.5730000000000004</v>
      </c>
      <c r="E29">
        <v>6.4939999999999998</v>
      </c>
      <c r="F29">
        <v>6.6520000000000001</v>
      </c>
      <c r="G29">
        <v>1.57352</v>
      </c>
      <c r="H29">
        <v>0.87114000000000003</v>
      </c>
      <c r="I29">
        <v>0.72992999999999997</v>
      </c>
      <c r="J29">
        <v>0.56215000000000004</v>
      </c>
      <c r="K29">
        <v>0.35560999999999998</v>
      </c>
      <c r="L29">
        <v>0.26590999999999998</v>
      </c>
      <c r="M29">
        <v>2.2150699999999999</v>
      </c>
    </row>
    <row r="30" spans="1:13" x14ac:dyDescent="0.2">
      <c r="A30" t="s">
        <v>179</v>
      </c>
      <c r="B30" t="s">
        <v>20</v>
      </c>
      <c r="C30">
        <v>29</v>
      </c>
      <c r="D30">
        <v>6.5449999999999999</v>
      </c>
      <c r="E30">
        <v>6.4560000000000004</v>
      </c>
      <c r="F30">
        <v>6.6340000000000003</v>
      </c>
      <c r="G30">
        <v>1.18157</v>
      </c>
      <c r="H30">
        <v>1.0314300000000001</v>
      </c>
      <c r="I30">
        <v>0.72182999999999997</v>
      </c>
      <c r="J30">
        <v>0.54388000000000003</v>
      </c>
      <c r="K30">
        <v>0.21393999999999999</v>
      </c>
      <c r="L30">
        <v>0.18056</v>
      </c>
      <c r="M30">
        <v>2.6713900000000002</v>
      </c>
    </row>
    <row r="31" spans="1:13" x14ac:dyDescent="0.2">
      <c r="A31" t="s">
        <v>112</v>
      </c>
      <c r="B31" t="s">
        <v>26</v>
      </c>
      <c r="C31">
        <v>30</v>
      </c>
      <c r="D31">
        <v>6.4880000000000004</v>
      </c>
      <c r="E31">
        <v>6.4089999999999998</v>
      </c>
      <c r="F31">
        <v>6.5670000000000002</v>
      </c>
      <c r="G31">
        <v>1.30782</v>
      </c>
      <c r="H31">
        <v>1.0987899999999999</v>
      </c>
      <c r="I31">
        <v>0.80315000000000003</v>
      </c>
      <c r="J31">
        <v>0.54993999999999998</v>
      </c>
      <c r="K31">
        <v>0.17554</v>
      </c>
      <c r="L31">
        <v>0.56237000000000004</v>
      </c>
      <c r="M31">
        <v>1.9903200000000001</v>
      </c>
    </row>
    <row r="32" spans="1:13" x14ac:dyDescent="0.2">
      <c r="A32" t="s">
        <v>52</v>
      </c>
      <c r="B32" t="s">
        <v>20</v>
      </c>
      <c r="C32">
        <v>31</v>
      </c>
      <c r="D32">
        <v>6.4809999999999999</v>
      </c>
      <c r="E32">
        <v>6.3840000000000003</v>
      </c>
      <c r="F32">
        <v>6.5780000000000003</v>
      </c>
      <c r="G32">
        <v>1.0303199999999999</v>
      </c>
      <c r="H32">
        <v>1.02169</v>
      </c>
      <c r="I32">
        <v>0.59658999999999995</v>
      </c>
      <c r="J32">
        <v>0.44735000000000003</v>
      </c>
      <c r="K32">
        <v>5.3990000000000003E-2</v>
      </c>
      <c r="L32">
        <v>0.15626000000000001</v>
      </c>
      <c r="M32">
        <v>3.1747100000000001</v>
      </c>
    </row>
    <row r="33" spans="1:13" x14ac:dyDescent="0.2">
      <c r="A33" t="s">
        <v>69</v>
      </c>
      <c r="B33" t="s">
        <v>26</v>
      </c>
      <c r="C33">
        <v>32</v>
      </c>
      <c r="D33">
        <v>6.4779999999999998</v>
      </c>
      <c r="E33">
        <v>6.3970000000000002</v>
      </c>
      <c r="F33">
        <v>6.5590000000000002</v>
      </c>
      <c r="G33">
        <v>1.3948799999999999</v>
      </c>
      <c r="H33">
        <v>1.00508</v>
      </c>
      <c r="I33">
        <v>0.83794999999999997</v>
      </c>
      <c r="J33">
        <v>0.46561999999999998</v>
      </c>
      <c r="K33">
        <v>0.17807999999999999</v>
      </c>
      <c r="L33">
        <v>0.1216</v>
      </c>
      <c r="M33">
        <v>2.4744000000000002</v>
      </c>
    </row>
    <row r="34" spans="1:13" x14ac:dyDescent="0.2">
      <c r="A34" t="s">
        <v>168</v>
      </c>
      <c r="B34" t="s">
        <v>189</v>
      </c>
      <c r="C34">
        <v>33</v>
      </c>
      <c r="D34">
        <v>6.4740000000000002</v>
      </c>
      <c r="E34">
        <v>6.3959999999999999</v>
      </c>
      <c r="F34">
        <v>6.5519999999999996</v>
      </c>
      <c r="G34">
        <v>1.0892999999999999</v>
      </c>
      <c r="H34">
        <v>1.04477</v>
      </c>
      <c r="I34">
        <v>0.64915</v>
      </c>
      <c r="J34">
        <v>0.49553000000000003</v>
      </c>
      <c r="K34">
        <v>2.8330000000000001E-2</v>
      </c>
      <c r="L34">
        <v>0.58696000000000004</v>
      </c>
      <c r="M34">
        <v>2.5796000000000001</v>
      </c>
    </row>
    <row r="35" spans="1:13" x14ac:dyDescent="0.2">
      <c r="A35" t="s">
        <v>145</v>
      </c>
      <c r="B35" t="s">
        <v>187</v>
      </c>
      <c r="C35">
        <v>34</v>
      </c>
      <c r="D35">
        <v>6.3789999999999996</v>
      </c>
      <c r="E35">
        <v>6.2869999999999999</v>
      </c>
      <c r="F35">
        <v>6.4710000000000001</v>
      </c>
      <c r="G35">
        <v>1.48953</v>
      </c>
      <c r="H35">
        <v>0.84828999999999999</v>
      </c>
      <c r="I35">
        <v>0.59267000000000003</v>
      </c>
      <c r="J35">
        <v>0.37903999999999999</v>
      </c>
      <c r="K35">
        <v>0.30008000000000001</v>
      </c>
      <c r="L35">
        <v>0.15457000000000001</v>
      </c>
      <c r="M35">
        <v>2.6148199999999999</v>
      </c>
    </row>
    <row r="36" spans="1:13" x14ac:dyDescent="0.2">
      <c r="A36" t="s">
        <v>193</v>
      </c>
      <c r="B36" t="s">
        <v>190</v>
      </c>
      <c r="C36">
        <v>34</v>
      </c>
      <c r="D36">
        <v>6.3789999999999996</v>
      </c>
      <c r="E36">
        <v>6.3049999999999997</v>
      </c>
      <c r="F36">
        <v>6.4530000000000003</v>
      </c>
      <c r="G36">
        <v>1.3972899999999999</v>
      </c>
      <c r="H36">
        <v>0.92623999999999995</v>
      </c>
      <c r="I36">
        <v>0.79564999999999997</v>
      </c>
      <c r="J36">
        <v>0.32377</v>
      </c>
      <c r="K36">
        <v>6.6299999999999998E-2</v>
      </c>
      <c r="L36">
        <v>0.25495000000000001</v>
      </c>
      <c r="M36">
        <v>2.6152299999999999</v>
      </c>
    </row>
    <row r="37" spans="1:13" x14ac:dyDescent="0.2">
      <c r="A37" t="s">
        <v>141</v>
      </c>
      <c r="B37" t="s">
        <v>187</v>
      </c>
      <c r="C37">
        <v>36</v>
      </c>
      <c r="D37">
        <v>6.375</v>
      </c>
      <c r="E37">
        <v>6.1779999999999999</v>
      </c>
      <c r="F37">
        <v>6.5720000000000001</v>
      </c>
      <c r="G37">
        <v>1.8242700000000001</v>
      </c>
      <c r="H37">
        <v>0.87963999999999998</v>
      </c>
      <c r="I37">
        <v>0.71723000000000003</v>
      </c>
      <c r="J37">
        <v>0.56679000000000002</v>
      </c>
      <c r="K37">
        <v>0.48048999999999997</v>
      </c>
      <c r="L37">
        <v>0.32388</v>
      </c>
      <c r="M37">
        <v>1.5822400000000001</v>
      </c>
    </row>
    <row r="38" spans="1:13" x14ac:dyDescent="0.2">
      <c r="A38" t="s">
        <v>157</v>
      </c>
      <c r="B38" t="s">
        <v>26</v>
      </c>
      <c r="C38">
        <v>37</v>
      </c>
      <c r="D38">
        <v>6.3609999999999998</v>
      </c>
      <c r="E38">
        <v>6.2880000000000003</v>
      </c>
      <c r="F38">
        <v>6.4340000000000002</v>
      </c>
      <c r="G38">
        <v>1.34253</v>
      </c>
      <c r="H38">
        <v>1.1294500000000001</v>
      </c>
      <c r="I38">
        <v>0.87895999999999996</v>
      </c>
      <c r="J38">
        <v>0.37545000000000001</v>
      </c>
      <c r="K38">
        <v>6.1370000000000001E-2</v>
      </c>
      <c r="L38">
        <v>0.17665</v>
      </c>
      <c r="M38">
        <v>2.39663</v>
      </c>
    </row>
    <row r="39" spans="1:13" x14ac:dyDescent="0.2">
      <c r="A39" t="s">
        <v>16</v>
      </c>
      <c r="B39" t="s">
        <v>187</v>
      </c>
      <c r="C39">
        <v>38</v>
      </c>
      <c r="D39">
        <v>6.3550000000000004</v>
      </c>
      <c r="E39">
        <v>6.2270000000000003</v>
      </c>
      <c r="F39">
        <v>6.4829999999999997</v>
      </c>
      <c r="G39">
        <v>1.0526599999999999</v>
      </c>
      <c r="H39">
        <v>0.83309</v>
      </c>
      <c r="I39">
        <v>0.61804000000000003</v>
      </c>
      <c r="J39">
        <v>0.21006</v>
      </c>
      <c r="K39">
        <v>0.16156999999999999</v>
      </c>
      <c r="L39">
        <v>7.0440000000000003E-2</v>
      </c>
      <c r="M39">
        <v>3.4090400000000001</v>
      </c>
    </row>
    <row r="40" spans="1:13" x14ac:dyDescent="0.2">
      <c r="A40" t="s">
        <v>76</v>
      </c>
      <c r="B40" t="s">
        <v>20</v>
      </c>
      <c r="C40">
        <v>39</v>
      </c>
      <c r="D40">
        <v>6.3239999999999998</v>
      </c>
      <c r="E40">
        <v>6.2130000000000001</v>
      </c>
      <c r="F40">
        <v>6.4349999999999996</v>
      </c>
      <c r="G40">
        <v>0.83453999999999995</v>
      </c>
      <c r="H40">
        <v>0.87119000000000002</v>
      </c>
      <c r="I40">
        <v>0.54039000000000004</v>
      </c>
      <c r="J40">
        <v>0.50378999999999996</v>
      </c>
      <c r="K40">
        <v>8.7010000000000004E-2</v>
      </c>
      <c r="L40">
        <v>0.28808</v>
      </c>
      <c r="M40">
        <v>3.1986300000000001</v>
      </c>
    </row>
    <row r="41" spans="1:13" x14ac:dyDescent="0.2">
      <c r="A41" t="s">
        <v>160</v>
      </c>
      <c r="B41" t="s">
        <v>20</v>
      </c>
      <c r="C41">
        <v>40</v>
      </c>
      <c r="D41">
        <v>6.2690000000000001</v>
      </c>
      <c r="E41">
        <v>6.0730000000000004</v>
      </c>
      <c r="F41">
        <v>6.4649999999999999</v>
      </c>
      <c r="G41">
        <v>1.0968599999999999</v>
      </c>
      <c r="H41">
        <v>0.77866000000000002</v>
      </c>
      <c r="I41">
        <v>0.50932999999999995</v>
      </c>
      <c r="J41">
        <v>0.52234000000000003</v>
      </c>
      <c r="K41">
        <v>0.12692000000000001</v>
      </c>
      <c r="L41">
        <v>0.16664999999999999</v>
      </c>
      <c r="M41">
        <v>3.0685199999999999</v>
      </c>
    </row>
    <row r="42" spans="1:13" x14ac:dyDescent="0.2">
      <c r="A42" t="s">
        <v>97</v>
      </c>
      <c r="B42" t="s">
        <v>187</v>
      </c>
      <c r="C42">
        <v>41</v>
      </c>
      <c r="D42">
        <v>6.2389999999999999</v>
      </c>
      <c r="E42">
        <v>6.1539999999999999</v>
      </c>
      <c r="F42">
        <v>6.3239999999999998</v>
      </c>
      <c r="G42">
        <v>1.61714</v>
      </c>
      <c r="H42">
        <v>0.87758000000000003</v>
      </c>
      <c r="I42">
        <v>0.63568999999999998</v>
      </c>
      <c r="J42">
        <v>0.43165999999999999</v>
      </c>
      <c r="K42">
        <v>0.23669000000000001</v>
      </c>
      <c r="L42">
        <v>0.15964999999999999</v>
      </c>
      <c r="M42">
        <v>2.28085</v>
      </c>
    </row>
    <row r="43" spans="1:13" x14ac:dyDescent="0.2">
      <c r="A43" t="s">
        <v>28</v>
      </c>
      <c r="B43" t="s">
        <v>187</v>
      </c>
      <c r="C43">
        <v>42</v>
      </c>
      <c r="D43">
        <v>6.218</v>
      </c>
      <c r="E43">
        <v>6.1280000000000001</v>
      </c>
      <c r="F43">
        <v>6.3079999999999998</v>
      </c>
      <c r="G43">
        <v>1.44024</v>
      </c>
      <c r="H43">
        <v>0.94396999999999998</v>
      </c>
      <c r="I43">
        <v>0.65695999999999999</v>
      </c>
      <c r="J43">
        <v>0.47375</v>
      </c>
      <c r="K43">
        <v>0.25772</v>
      </c>
      <c r="L43">
        <v>0.17147000000000001</v>
      </c>
      <c r="M43">
        <v>2.2740499999999999</v>
      </c>
    </row>
    <row r="44" spans="1:13" x14ac:dyDescent="0.2">
      <c r="A44" t="s">
        <v>170</v>
      </c>
      <c r="B44" t="s">
        <v>20</v>
      </c>
      <c r="C44">
        <v>43</v>
      </c>
      <c r="D44">
        <v>6.1680000000000001</v>
      </c>
      <c r="E44">
        <v>5.95</v>
      </c>
      <c r="F44">
        <v>6.3860000000000001</v>
      </c>
      <c r="G44">
        <v>1.32572</v>
      </c>
      <c r="H44">
        <v>0.98568999999999996</v>
      </c>
      <c r="I44">
        <v>0.52607999999999999</v>
      </c>
      <c r="J44">
        <v>0.48453000000000002</v>
      </c>
      <c r="K44">
        <v>1.2409999999999999E-2</v>
      </c>
      <c r="L44">
        <v>0.31935000000000002</v>
      </c>
      <c r="M44">
        <v>2.5139399999999998</v>
      </c>
    </row>
    <row r="45" spans="1:13" x14ac:dyDescent="0.2">
      <c r="A45" t="s">
        <v>181</v>
      </c>
      <c r="B45" t="s">
        <v>20</v>
      </c>
      <c r="C45">
        <v>44</v>
      </c>
      <c r="D45">
        <v>6.0839999999999996</v>
      </c>
      <c r="E45">
        <v>5.9729999999999999</v>
      </c>
      <c r="F45">
        <v>6.1950000000000003</v>
      </c>
      <c r="G45">
        <v>1.13367</v>
      </c>
      <c r="H45">
        <v>1.03302</v>
      </c>
      <c r="I45">
        <v>0.61904000000000003</v>
      </c>
      <c r="J45">
        <v>0.19847000000000001</v>
      </c>
      <c r="K45">
        <v>8.3040000000000003E-2</v>
      </c>
      <c r="L45">
        <v>4.2500000000000003E-2</v>
      </c>
      <c r="M45">
        <v>2.9746800000000002</v>
      </c>
    </row>
    <row r="46" spans="1:13" x14ac:dyDescent="0.2">
      <c r="A46" t="s">
        <v>150</v>
      </c>
      <c r="B46" t="s">
        <v>15</v>
      </c>
      <c r="C46">
        <v>45</v>
      </c>
      <c r="D46">
        <v>6.0780000000000003</v>
      </c>
      <c r="E46">
        <v>5.9960000000000004</v>
      </c>
      <c r="F46">
        <v>6.16</v>
      </c>
      <c r="G46">
        <v>1.27973</v>
      </c>
      <c r="H46">
        <v>1.0826800000000001</v>
      </c>
      <c r="I46">
        <v>0.70367000000000002</v>
      </c>
      <c r="J46">
        <v>0.23391000000000001</v>
      </c>
      <c r="K46">
        <v>2.947E-2</v>
      </c>
      <c r="L46">
        <v>0.13836999999999999</v>
      </c>
      <c r="M46">
        <v>2.6106500000000001</v>
      </c>
    </row>
    <row r="47" spans="1:13" x14ac:dyDescent="0.2">
      <c r="A47" t="s">
        <v>65</v>
      </c>
      <c r="B47" t="s">
        <v>20</v>
      </c>
      <c r="C47">
        <v>46</v>
      </c>
      <c r="D47">
        <v>6.0679999999999996</v>
      </c>
      <c r="E47">
        <v>5.9669999999999996</v>
      </c>
      <c r="F47">
        <v>6.1689999999999996</v>
      </c>
      <c r="G47">
        <v>0.87370000000000003</v>
      </c>
      <c r="H47">
        <v>0.80974999999999997</v>
      </c>
      <c r="I47">
        <v>0.59599999999999997</v>
      </c>
      <c r="J47">
        <v>0.37269000000000002</v>
      </c>
      <c r="K47">
        <v>0.10613</v>
      </c>
      <c r="L47">
        <v>8.8770000000000002E-2</v>
      </c>
      <c r="M47">
        <v>3.2213400000000001</v>
      </c>
    </row>
    <row r="48" spans="1:13" x14ac:dyDescent="0.2">
      <c r="A48" t="s">
        <v>109</v>
      </c>
      <c r="B48" t="s">
        <v>189</v>
      </c>
      <c r="C48">
        <v>47</v>
      </c>
      <c r="D48">
        <v>6.0049999999999999</v>
      </c>
      <c r="E48">
        <v>5.9210000000000003</v>
      </c>
      <c r="F48">
        <v>6.0890000000000004</v>
      </c>
      <c r="G48">
        <v>1.25142</v>
      </c>
      <c r="H48">
        <v>0.88024999999999998</v>
      </c>
      <c r="I48">
        <v>0.62365999999999999</v>
      </c>
      <c r="J48">
        <v>0.39030999999999999</v>
      </c>
      <c r="K48">
        <v>9.0810000000000002E-2</v>
      </c>
      <c r="L48">
        <v>0.41474</v>
      </c>
      <c r="M48">
        <v>2.3538399999999999</v>
      </c>
    </row>
    <row r="49" spans="1:13" x14ac:dyDescent="0.2">
      <c r="A49" t="s">
        <v>126</v>
      </c>
      <c r="B49" t="s">
        <v>20</v>
      </c>
      <c r="C49">
        <v>48</v>
      </c>
      <c r="D49">
        <v>5.992</v>
      </c>
      <c r="E49">
        <v>5.8769999999999998</v>
      </c>
      <c r="F49">
        <v>6.1070000000000002</v>
      </c>
      <c r="G49">
        <v>0.69384000000000001</v>
      </c>
      <c r="H49">
        <v>0.89520999999999995</v>
      </c>
      <c r="I49">
        <v>0.65212999999999999</v>
      </c>
      <c r="J49">
        <v>0.46582000000000001</v>
      </c>
      <c r="K49">
        <v>0.16292000000000001</v>
      </c>
      <c r="L49">
        <v>0.29772999999999999</v>
      </c>
      <c r="M49">
        <v>2.8242799999999999</v>
      </c>
    </row>
    <row r="50" spans="1:13" x14ac:dyDescent="0.2">
      <c r="A50" t="s">
        <v>180</v>
      </c>
      <c r="B50" t="s">
        <v>15</v>
      </c>
      <c r="C50">
        <v>49</v>
      </c>
      <c r="D50">
        <v>5.9870000000000001</v>
      </c>
      <c r="E50">
        <v>5.8959999999999999</v>
      </c>
      <c r="F50">
        <v>6.0780000000000003</v>
      </c>
      <c r="G50">
        <v>0.73590999999999995</v>
      </c>
      <c r="H50">
        <v>1.1680999999999999</v>
      </c>
      <c r="I50">
        <v>0.50163000000000002</v>
      </c>
      <c r="J50">
        <v>0.60848000000000002</v>
      </c>
      <c r="K50">
        <v>0.28333000000000003</v>
      </c>
      <c r="L50">
        <v>0.34326000000000001</v>
      </c>
      <c r="M50">
        <v>2.3463799999999999</v>
      </c>
    </row>
    <row r="51" spans="1:13" x14ac:dyDescent="0.2">
      <c r="A51" t="s">
        <v>89</v>
      </c>
      <c r="B51" t="s">
        <v>26</v>
      </c>
      <c r="C51">
        <v>50</v>
      </c>
      <c r="D51">
        <v>5.9770000000000003</v>
      </c>
      <c r="E51">
        <v>5.8979999999999997</v>
      </c>
      <c r="F51">
        <v>6.056</v>
      </c>
      <c r="G51">
        <v>1.3549500000000001</v>
      </c>
      <c r="H51">
        <v>1.0416700000000001</v>
      </c>
      <c r="I51">
        <v>0.85102</v>
      </c>
      <c r="J51">
        <v>0.18826999999999999</v>
      </c>
      <c r="K51">
        <v>2.5559999999999999E-2</v>
      </c>
      <c r="L51">
        <v>0.16683999999999999</v>
      </c>
      <c r="M51">
        <v>2.34918</v>
      </c>
    </row>
    <row r="52" spans="1:13" x14ac:dyDescent="0.2">
      <c r="A52" t="s">
        <v>63</v>
      </c>
      <c r="B52" t="s">
        <v>20</v>
      </c>
      <c r="C52">
        <v>51</v>
      </c>
      <c r="D52">
        <v>5.976</v>
      </c>
      <c r="E52">
        <v>5.88</v>
      </c>
      <c r="F52">
        <v>6.0720000000000001</v>
      </c>
      <c r="G52">
        <v>0.97306000000000004</v>
      </c>
      <c r="H52">
        <v>0.85973999999999995</v>
      </c>
      <c r="I52">
        <v>0.68613000000000002</v>
      </c>
      <c r="J52">
        <v>0.4027</v>
      </c>
      <c r="K52">
        <v>0.18037</v>
      </c>
      <c r="L52">
        <v>0.10074</v>
      </c>
      <c r="M52">
        <v>2.77366</v>
      </c>
    </row>
    <row r="53" spans="1:13" x14ac:dyDescent="0.2">
      <c r="A53" t="s">
        <v>32</v>
      </c>
      <c r="B53" t="s">
        <v>20</v>
      </c>
      <c r="C53">
        <v>52</v>
      </c>
      <c r="D53">
        <v>5.9560000000000004</v>
      </c>
      <c r="E53">
        <v>5.71</v>
      </c>
      <c r="F53">
        <v>6.202</v>
      </c>
      <c r="G53">
        <v>0.87616000000000005</v>
      </c>
      <c r="H53">
        <v>0.68654999999999999</v>
      </c>
      <c r="I53">
        <v>0.45568999999999998</v>
      </c>
      <c r="J53">
        <v>0.51231000000000004</v>
      </c>
      <c r="K53">
        <v>0.10771</v>
      </c>
      <c r="L53">
        <v>0.23683999999999999</v>
      </c>
      <c r="M53">
        <v>3.08039</v>
      </c>
    </row>
    <row r="54" spans="1:13" x14ac:dyDescent="0.2">
      <c r="A54" t="s">
        <v>92</v>
      </c>
      <c r="B54" t="s">
        <v>190</v>
      </c>
      <c r="C54">
        <v>53</v>
      </c>
      <c r="D54">
        <v>5.9210000000000003</v>
      </c>
      <c r="E54">
        <v>5.85</v>
      </c>
      <c r="F54">
        <v>5.992</v>
      </c>
      <c r="G54">
        <v>1.3800699999999999</v>
      </c>
      <c r="H54">
        <v>1.06054</v>
      </c>
      <c r="I54">
        <v>0.91491</v>
      </c>
      <c r="J54">
        <v>0.46761000000000003</v>
      </c>
      <c r="K54">
        <v>0.18984999999999999</v>
      </c>
      <c r="L54">
        <v>0.10224</v>
      </c>
      <c r="M54">
        <v>1.8058399999999999</v>
      </c>
    </row>
    <row r="55" spans="1:13" x14ac:dyDescent="0.2">
      <c r="A55" t="s">
        <v>94</v>
      </c>
      <c r="B55" t="s">
        <v>15</v>
      </c>
      <c r="C55">
        <v>54</v>
      </c>
      <c r="D55">
        <v>5.9189999999999996</v>
      </c>
      <c r="E55">
        <v>5.8369999999999997</v>
      </c>
      <c r="F55">
        <v>6.0010000000000003</v>
      </c>
      <c r="G55">
        <v>1.22943</v>
      </c>
      <c r="H55">
        <v>0.95543999999999996</v>
      </c>
      <c r="I55">
        <v>0.57386000000000004</v>
      </c>
      <c r="J55">
        <v>0.4052</v>
      </c>
      <c r="K55">
        <v>0.11132</v>
      </c>
      <c r="L55">
        <v>0.15010999999999999</v>
      </c>
      <c r="M55">
        <v>2.4932500000000002</v>
      </c>
    </row>
    <row r="56" spans="1:13" x14ac:dyDescent="0.2">
      <c r="A56" t="s">
        <v>116</v>
      </c>
      <c r="B56" t="s">
        <v>15</v>
      </c>
      <c r="C56">
        <v>55</v>
      </c>
      <c r="D56">
        <v>5.8970000000000002</v>
      </c>
      <c r="E56">
        <v>5.8230000000000004</v>
      </c>
      <c r="F56">
        <v>5.9710000000000001</v>
      </c>
      <c r="G56">
        <v>0.69177</v>
      </c>
      <c r="H56">
        <v>0.83131999999999995</v>
      </c>
      <c r="I56">
        <v>0.52309000000000005</v>
      </c>
      <c r="J56">
        <v>0.25202000000000002</v>
      </c>
      <c r="K56">
        <v>1.9029999999999998E-2</v>
      </c>
      <c r="L56">
        <v>0.19997000000000001</v>
      </c>
      <c r="M56">
        <v>3.3800699999999999</v>
      </c>
    </row>
    <row r="57" spans="1:13" x14ac:dyDescent="0.2">
      <c r="A57" t="s">
        <v>143</v>
      </c>
      <c r="B57" t="s">
        <v>15</v>
      </c>
      <c r="C57">
        <v>56</v>
      </c>
      <c r="D57">
        <v>5.8559999999999999</v>
      </c>
      <c r="E57">
        <v>5.7889999999999997</v>
      </c>
      <c r="F57">
        <v>5.923</v>
      </c>
      <c r="G57">
        <v>1.23228</v>
      </c>
      <c r="H57">
        <v>1.05261</v>
      </c>
      <c r="I57">
        <v>0.58991000000000005</v>
      </c>
      <c r="J57">
        <v>0.32682</v>
      </c>
      <c r="K57">
        <v>3.5860000000000003E-2</v>
      </c>
      <c r="L57">
        <v>2.7359999999999999E-2</v>
      </c>
      <c r="M57">
        <v>2.5911499999999998</v>
      </c>
    </row>
    <row r="58" spans="1:13" x14ac:dyDescent="0.2">
      <c r="A58" t="s">
        <v>139</v>
      </c>
      <c r="B58" t="s">
        <v>15</v>
      </c>
      <c r="C58">
        <v>57</v>
      </c>
      <c r="D58">
        <v>5.835</v>
      </c>
      <c r="E58">
        <v>5.7489999999999997</v>
      </c>
      <c r="F58">
        <v>5.9210000000000003</v>
      </c>
      <c r="G58">
        <v>1.2458499999999999</v>
      </c>
      <c r="H58">
        <v>1.0468500000000001</v>
      </c>
      <c r="I58">
        <v>0.69057999999999997</v>
      </c>
      <c r="J58">
        <v>0.45190000000000002</v>
      </c>
      <c r="K58">
        <v>5.5E-2</v>
      </c>
      <c r="L58">
        <v>0.14443</v>
      </c>
      <c r="M58">
        <v>2.2003499999999998</v>
      </c>
    </row>
    <row r="59" spans="1:13" x14ac:dyDescent="0.2">
      <c r="A59" t="s">
        <v>155</v>
      </c>
      <c r="B59" t="s">
        <v>190</v>
      </c>
      <c r="C59">
        <v>57</v>
      </c>
      <c r="D59">
        <v>5.835</v>
      </c>
      <c r="E59">
        <v>5.7469999999999999</v>
      </c>
      <c r="F59">
        <v>5.923</v>
      </c>
      <c r="G59">
        <v>1.35948</v>
      </c>
      <c r="H59">
        <v>0.72194000000000003</v>
      </c>
      <c r="I59">
        <v>0.88644999999999996</v>
      </c>
      <c r="J59">
        <v>0.25168000000000001</v>
      </c>
      <c r="K59">
        <v>7.7160000000000006E-2</v>
      </c>
      <c r="L59">
        <v>0.18823999999999999</v>
      </c>
      <c r="M59">
        <v>2.3501500000000002</v>
      </c>
    </row>
    <row r="60" spans="1:13" x14ac:dyDescent="0.2">
      <c r="A60" t="s">
        <v>36</v>
      </c>
      <c r="B60" t="s">
        <v>20</v>
      </c>
      <c r="C60">
        <v>59</v>
      </c>
      <c r="D60">
        <v>5.8220000000000001</v>
      </c>
      <c r="E60">
        <v>5.74</v>
      </c>
      <c r="F60">
        <v>5.9039999999999999</v>
      </c>
      <c r="G60">
        <v>0.79422000000000004</v>
      </c>
      <c r="H60">
        <v>0.83779000000000003</v>
      </c>
      <c r="I60">
        <v>0.46970000000000001</v>
      </c>
      <c r="J60">
        <v>0.50961000000000001</v>
      </c>
      <c r="K60">
        <v>7.7460000000000001E-2</v>
      </c>
      <c r="L60">
        <v>0.21698000000000001</v>
      </c>
      <c r="M60">
        <v>2.91635</v>
      </c>
    </row>
    <row r="61" spans="1:13" x14ac:dyDescent="0.2">
      <c r="A61" t="s">
        <v>105</v>
      </c>
      <c r="B61" t="s">
        <v>15</v>
      </c>
      <c r="C61">
        <v>60</v>
      </c>
      <c r="D61">
        <v>5.8129999999999997</v>
      </c>
      <c r="E61">
        <v>5.734</v>
      </c>
      <c r="F61">
        <v>5.8920000000000003</v>
      </c>
      <c r="G61">
        <v>1.2692000000000001</v>
      </c>
      <c r="H61">
        <v>1.0641099999999999</v>
      </c>
      <c r="I61">
        <v>0.64673999999999998</v>
      </c>
      <c r="J61">
        <v>0.18929000000000001</v>
      </c>
      <c r="K61">
        <v>1.8200000000000001E-2</v>
      </c>
      <c r="L61">
        <v>2.0250000000000001E-2</v>
      </c>
      <c r="M61">
        <v>2.6052499999999998</v>
      </c>
    </row>
    <row r="62" spans="1:13" x14ac:dyDescent="0.2">
      <c r="A62" t="s">
        <v>30</v>
      </c>
      <c r="B62" t="s">
        <v>15</v>
      </c>
      <c r="C62">
        <v>61</v>
      </c>
      <c r="D62">
        <v>5.8019999999999996</v>
      </c>
      <c r="E62">
        <v>5.7229999999999999</v>
      </c>
      <c r="F62">
        <v>5.8810000000000002</v>
      </c>
      <c r="G62">
        <v>1.13062</v>
      </c>
      <c r="H62">
        <v>1.04993</v>
      </c>
      <c r="I62">
        <v>0.63104000000000005</v>
      </c>
      <c r="J62">
        <v>0.29091</v>
      </c>
      <c r="K62">
        <v>0.17457</v>
      </c>
      <c r="L62">
        <v>0.13941999999999999</v>
      </c>
      <c r="M62">
        <v>2.3858199999999998</v>
      </c>
    </row>
    <row r="63" spans="1:13" x14ac:dyDescent="0.2">
      <c r="A63" t="s">
        <v>129</v>
      </c>
      <c r="B63" t="s">
        <v>26</v>
      </c>
      <c r="C63">
        <v>62</v>
      </c>
      <c r="D63">
        <v>5.7709999999999999</v>
      </c>
      <c r="E63">
        <v>5.67</v>
      </c>
      <c r="F63">
        <v>5.8719999999999999</v>
      </c>
      <c r="G63">
        <v>1.31141</v>
      </c>
      <c r="H63">
        <v>0.81825999999999999</v>
      </c>
      <c r="I63">
        <v>0.84141999999999995</v>
      </c>
      <c r="J63">
        <v>0.43596000000000001</v>
      </c>
      <c r="K63">
        <v>0.16578000000000001</v>
      </c>
      <c r="L63">
        <v>0.26322000000000001</v>
      </c>
      <c r="M63">
        <v>1.9344699999999999</v>
      </c>
    </row>
    <row r="64" spans="1:13" x14ac:dyDescent="0.2">
      <c r="A64" t="s">
        <v>151</v>
      </c>
      <c r="B64" t="s">
        <v>15</v>
      </c>
      <c r="C64">
        <v>63</v>
      </c>
      <c r="D64">
        <v>5.7679999999999998</v>
      </c>
      <c r="E64">
        <v>5.6829999999999998</v>
      </c>
      <c r="F64">
        <v>5.8529999999999998</v>
      </c>
      <c r="G64">
        <v>1.2994699999999999</v>
      </c>
      <c r="H64">
        <v>1.05613</v>
      </c>
      <c r="I64">
        <v>0.79151000000000005</v>
      </c>
      <c r="J64">
        <v>0.53164</v>
      </c>
      <c r="K64">
        <v>3.635E-2</v>
      </c>
      <c r="L64">
        <v>0.25738</v>
      </c>
      <c r="M64">
        <v>1.79522</v>
      </c>
    </row>
    <row r="65" spans="1:13" x14ac:dyDescent="0.2">
      <c r="A65" t="s">
        <v>137</v>
      </c>
      <c r="B65" t="s">
        <v>20</v>
      </c>
      <c r="C65">
        <v>64</v>
      </c>
      <c r="D65">
        <v>5.7430000000000003</v>
      </c>
      <c r="E65">
        <v>5.6470000000000002</v>
      </c>
      <c r="F65">
        <v>5.8390000000000004</v>
      </c>
      <c r="G65">
        <v>0.99602000000000002</v>
      </c>
      <c r="H65">
        <v>0.81254999999999999</v>
      </c>
      <c r="I65">
        <v>0.62994000000000006</v>
      </c>
      <c r="J65">
        <v>0.37502000000000002</v>
      </c>
      <c r="K65">
        <v>5.2920000000000002E-2</v>
      </c>
      <c r="L65">
        <v>0.14527000000000001</v>
      </c>
      <c r="M65">
        <v>2.7311700000000001</v>
      </c>
    </row>
    <row r="66" spans="1:13" x14ac:dyDescent="0.2">
      <c r="A66" t="s">
        <v>173</v>
      </c>
      <c r="B66" t="s">
        <v>15</v>
      </c>
      <c r="C66">
        <v>65</v>
      </c>
      <c r="D66">
        <v>5.6580000000000004</v>
      </c>
      <c r="E66">
        <v>5.58</v>
      </c>
      <c r="F66">
        <v>5.7359999999999998</v>
      </c>
      <c r="G66">
        <v>1.0801700000000001</v>
      </c>
      <c r="H66">
        <v>1.03817</v>
      </c>
      <c r="I66">
        <v>0.44006000000000001</v>
      </c>
      <c r="J66">
        <v>0.37408000000000002</v>
      </c>
      <c r="K66">
        <v>0.28466999999999998</v>
      </c>
      <c r="L66">
        <v>0.22567000000000001</v>
      </c>
      <c r="M66">
        <v>2.21489</v>
      </c>
    </row>
    <row r="67" spans="1:13" x14ac:dyDescent="0.2">
      <c r="A67" t="s">
        <v>114</v>
      </c>
      <c r="B67" t="s">
        <v>34</v>
      </c>
      <c r="C67">
        <v>66</v>
      </c>
      <c r="D67">
        <v>5.6479999999999997</v>
      </c>
      <c r="E67">
        <v>5.5069999999999997</v>
      </c>
      <c r="F67">
        <v>5.7889999999999997</v>
      </c>
      <c r="G67">
        <v>1.1437200000000001</v>
      </c>
      <c r="H67">
        <v>0.75695000000000001</v>
      </c>
      <c r="I67">
        <v>0.66188999999999998</v>
      </c>
      <c r="J67">
        <v>0.46145000000000003</v>
      </c>
      <c r="K67">
        <v>5.203E-2</v>
      </c>
      <c r="L67">
        <v>0.36951000000000001</v>
      </c>
      <c r="M67">
        <v>2.2022300000000001</v>
      </c>
    </row>
    <row r="68" spans="1:13" x14ac:dyDescent="0.2">
      <c r="A68" t="s">
        <v>104</v>
      </c>
      <c r="B68" t="s">
        <v>187</v>
      </c>
      <c r="C68">
        <v>67</v>
      </c>
      <c r="D68">
        <v>5.6150000000000002</v>
      </c>
      <c r="E68">
        <v>5.4059999999999997</v>
      </c>
      <c r="F68">
        <v>5.8239999999999998</v>
      </c>
      <c r="G68">
        <v>1.0668800000000001</v>
      </c>
      <c r="H68">
        <v>0.95076000000000005</v>
      </c>
      <c r="I68">
        <v>0.52303999999999995</v>
      </c>
      <c r="J68">
        <v>0.40672000000000003</v>
      </c>
      <c r="K68">
        <v>0.10339</v>
      </c>
      <c r="L68">
        <v>0.17086999999999999</v>
      </c>
      <c r="M68">
        <v>2.3937400000000002</v>
      </c>
    </row>
    <row r="69" spans="1:13" x14ac:dyDescent="0.2">
      <c r="A69" t="s">
        <v>100</v>
      </c>
      <c r="B69" t="s">
        <v>15</v>
      </c>
      <c r="C69">
        <v>68</v>
      </c>
      <c r="D69">
        <v>5.56</v>
      </c>
      <c r="E69">
        <v>5.4859999999999998</v>
      </c>
      <c r="F69">
        <v>5.6340000000000003</v>
      </c>
      <c r="G69">
        <v>1.2178800000000001</v>
      </c>
      <c r="H69">
        <v>0.95025000000000004</v>
      </c>
      <c r="I69">
        <v>0.63951999999999998</v>
      </c>
      <c r="J69">
        <v>0.27995999999999999</v>
      </c>
      <c r="K69">
        <v>8.8900000000000007E-2</v>
      </c>
      <c r="L69">
        <v>0.17444999999999999</v>
      </c>
      <c r="M69">
        <v>2.2085900000000001</v>
      </c>
    </row>
    <row r="70" spans="1:13" x14ac:dyDescent="0.2">
      <c r="A70" t="s">
        <v>58</v>
      </c>
      <c r="B70" t="s">
        <v>26</v>
      </c>
      <c r="C70">
        <v>69</v>
      </c>
      <c r="D70">
        <v>5.5460000000000003</v>
      </c>
      <c r="E70">
        <v>5.4420000000000002</v>
      </c>
      <c r="F70">
        <v>5.65</v>
      </c>
      <c r="G70">
        <v>1.31857</v>
      </c>
      <c r="H70">
        <v>0.70696999999999999</v>
      </c>
      <c r="I70">
        <v>0.8488</v>
      </c>
      <c r="J70">
        <v>0.29507</v>
      </c>
      <c r="K70">
        <v>5.228E-2</v>
      </c>
      <c r="L70">
        <v>0.27905999999999997</v>
      </c>
      <c r="M70">
        <v>2.0449700000000002</v>
      </c>
    </row>
    <row r="71" spans="1:13" x14ac:dyDescent="0.2">
      <c r="A71" t="s">
        <v>136</v>
      </c>
      <c r="B71" t="s">
        <v>20</v>
      </c>
      <c r="C71">
        <v>70</v>
      </c>
      <c r="D71">
        <v>5.5380000000000003</v>
      </c>
      <c r="E71">
        <v>5.4530000000000003</v>
      </c>
      <c r="F71">
        <v>5.6230000000000002</v>
      </c>
      <c r="G71">
        <v>0.89373000000000002</v>
      </c>
      <c r="H71">
        <v>1.11111</v>
      </c>
      <c r="I71">
        <v>0.58294999999999997</v>
      </c>
      <c r="J71">
        <v>0.46234999999999998</v>
      </c>
      <c r="K71">
        <v>7.3959999999999998E-2</v>
      </c>
      <c r="L71">
        <v>0.25296000000000002</v>
      </c>
      <c r="M71">
        <v>2.1609099999999999</v>
      </c>
    </row>
    <row r="72" spans="1:13" x14ac:dyDescent="0.2">
      <c r="A72" t="s">
        <v>142</v>
      </c>
      <c r="B72" t="s">
        <v>15</v>
      </c>
      <c r="C72">
        <v>71</v>
      </c>
      <c r="D72">
        <v>5.5279999999999996</v>
      </c>
      <c r="E72">
        <v>5.4269999999999996</v>
      </c>
      <c r="F72">
        <v>5.6289999999999996</v>
      </c>
      <c r="G72">
        <v>1.1697</v>
      </c>
      <c r="H72">
        <v>0.72802999999999995</v>
      </c>
      <c r="I72">
        <v>0.67601999999999995</v>
      </c>
      <c r="J72">
        <v>0.36712</v>
      </c>
      <c r="K72">
        <v>6.79E-3</v>
      </c>
      <c r="L72">
        <v>0.12889</v>
      </c>
      <c r="M72">
        <v>2.4518399999999998</v>
      </c>
    </row>
    <row r="73" spans="1:13" x14ac:dyDescent="0.2">
      <c r="A73" t="s">
        <v>66</v>
      </c>
      <c r="B73" t="s">
        <v>15</v>
      </c>
      <c r="C73">
        <v>72</v>
      </c>
      <c r="D73">
        <v>5.5170000000000003</v>
      </c>
      <c r="E73">
        <v>5.4370000000000003</v>
      </c>
      <c r="F73">
        <v>5.5970000000000004</v>
      </c>
      <c r="G73">
        <v>1.2796400000000001</v>
      </c>
      <c r="H73">
        <v>1.0516300000000001</v>
      </c>
      <c r="I73">
        <v>0.68098000000000003</v>
      </c>
      <c r="J73">
        <v>0.41510999999999998</v>
      </c>
      <c r="K73">
        <v>0.18518999999999999</v>
      </c>
      <c r="L73">
        <v>8.4229999999999999E-2</v>
      </c>
      <c r="M73">
        <v>1.81985</v>
      </c>
    </row>
    <row r="74" spans="1:13" x14ac:dyDescent="0.2">
      <c r="A74" t="s">
        <v>91</v>
      </c>
      <c r="B74" t="s">
        <v>20</v>
      </c>
      <c r="C74">
        <v>73</v>
      </c>
      <c r="D74">
        <v>5.51</v>
      </c>
      <c r="E74">
        <v>5.3150000000000004</v>
      </c>
      <c r="F74">
        <v>5.7050000000000001</v>
      </c>
      <c r="G74">
        <v>0.89332999999999996</v>
      </c>
      <c r="H74">
        <v>0.96372000000000002</v>
      </c>
      <c r="I74">
        <v>0.59469000000000005</v>
      </c>
      <c r="J74">
        <v>0.43597000000000002</v>
      </c>
      <c r="K74">
        <v>4.2939999999999999E-2</v>
      </c>
      <c r="L74">
        <v>0.22245000000000001</v>
      </c>
      <c r="M74">
        <v>2.3568199999999999</v>
      </c>
    </row>
    <row r="75" spans="1:13" x14ac:dyDescent="0.2">
      <c r="A75" t="s">
        <v>57</v>
      </c>
      <c r="B75" t="s">
        <v>15</v>
      </c>
      <c r="C75">
        <v>74</v>
      </c>
      <c r="D75">
        <v>5.4880000000000004</v>
      </c>
      <c r="E75">
        <v>5.4020000000000001</v>
      </c>
      <c r="F75">
        <v>5.5739999999999998</v>
      </c>
      <c r="G75">
        <v>1.18649</v>
      </c>
      <c r="H75">
        <v>0.60809000000000002</v>
      </c>
      <c r="I75">
        <v>0.70523999999999998</v>
      </c>
      <c r="J75">
        <v>0.23907</v>
      </c>
      <c r="K75">
        <v>4.002E-2</v>
      </c>
      <c r="L75">
        <v>0.18434</v>
      </c>
      <c r="M75">
        <v>2.5246200000000001</v>
      </c>
    </row>
    <row r="76" spans="1:13" x14ac:dyDescent="0.2">
      <c r="A76" t="s">
        <v>192</v>
      </c>
      <c r="B76" t="s">
        <v>190</v>
      </c>
      <c r="C76">
        <v>75</v>
      </c>
      <c r="D76">
        <v>5.4580000000000002</v>
      </c>
      <c r="E76">
        <v>5.3620000000000001</v>
      </c>
      <c r="F76">
        <v>5.5540000000000003</v>
      </c>
      <c r="G76">
        <v>1.5106999999999999</v>
      </c>
      <c r="H76">
        <v>0.87021000000000004</v>
      </c>
      <c r="I76">
        <v>0.95277000000000001</v>
      </c>
      <c r="J76">
        <v>0.48079</v>
      </c>
      <c r="K76">
        <v>0.31646999999999997</v>
      </c>
      <c r="L76">
        <v>0.40096999999999999</v>
      </c>
      <c r="M76">
        <v>0.92613999999999996</v>
      </c>
    </row>
    <row r="77" spans="1:13" x14ac:dyDescent="0.2">
      <c r="A77" t="s">
        <v>152</v>
      </c>
      <c r="B77" t="s">
        <v>34</v>
      </c>
      <c r="C77">
        <v>76</v>
      </c>
      <c r="D77">
        <v>5.44</v>
      </c>
      <c r="E77">
        <v>5.3209999999999997</v>
      </c>
      <c r="F77">
        <v>5.5590000000000002</v>
      </c>
      <c r="G77">
        <v>0</v>
      </c>
      <c r="H77">
        <v>0.33612999999999998</v>
      </c>
      <c r="I77">
        <v>0.11466</v>
      </c>
      <c r="J77">
        <v>0.56777999999999995</v>
      </c>
      <c r="K77">
        <v>0.31180000000000002</v>
      </c>
      <c r="L77">
        <v>0.27224999999999999</v>
      </c>
      <c r="M77">
        <v>3.83772</v>
      </c>
    </row>
    <row r="78" spans="1:13" x14ac:dyDescent="0.2">
      <c r="A78" t="s">
        <v>96</v>
      </c>
      <c r="B78" t="s">
        <v>15</v>
      </c>
      <c r="C78">
        <v>77</v>
      </c>
      <c r="D78">
        <v>5.4009999999999998</v>
      </c>
      <c r="E78">
        <v>5.3079999999999998</v>
      </c>
      <c r="F78">
        <v>5.4939999999999998</v>
      </c>
      <c r="G78">
        <v>0.90144999999999997</v>
      </c>
      <c r="H78">
        <v>0.66061999999999999</v>
      </c>
      <c r="I78">
        <v>0.54</v>
      </c>
      <c r="J78">
        <v>0.14396</v>
      </c>
      <c r="K78">
        <v>6.547E-2</v>
      </c>
      <c r="L78">
        <v>0.27992</v>
      </c>
      <c r="M78">
        <v>2.8099799999999999</v>
      </c>
    </row>
    <row r="79" spans="1:13" x14ac:dyDescent="0.2">
      <c r="A79" t="s">
        <v>172</v>
      </c>
      <c r="B79" t="s">
        <v>187</v>
      </c>
      <c r="C79">
        <v>78</v>
      </c>
      <c r="D79">
        <v>5.3890000000000002</v>
      </c>
      <c r="E79">
        <v>5.2949999999999999</v>
      </c>
      <c r="F79">
        <v>5.4829999999999997</v>
      </c>
      <c r="G79">
        <v>1.16492</v>
      </c>
      <c r="H79">
        <v>0.87717000000000001</v>
      </c>
      <c r="I79">
        <v>0.64717999999999998</v>
      </c>
      <c r="J79">
        <v>0.23888999999999999</v>
      </c>
      <c r="K79">
        <v>0.12348000000000001</v>
      </c>
      <c r="L79">
        <v>4.7070000000000001E-2</v>
      </c>
      <c r="M79">
        <v>2.29074</v>
      </c>
    </row>
    <row r="80" spans="1:13" x14ac:dyDescent="0.2">
      <c r="A80" t="s">
        <v>84</v>
      </c>
      <c r="B80" t="s">
        <v>189</v>
      </c>
      <c r="C80">
        <v>79</v>
      </c>
      <c r="D80">
        <v>5.3140000000000001</v>
      </c>
      <c r="E80">
        <v>5.2370000000000001</v>
      </c>
      <c r="F80">
        <v>5.391</v>
      </c>
      <c r="G80">
        <v>0.95104</v>
      </c>
      <c r="H80">
        <v>0.87624999999999997</v>
      </c>
      <c r="I80">
        <v>0.49374000000000001</v>
      </c>
      <c r="J80">
        <v>0.39237</v>
      </c>
      <c r="K80">
        <v>3.2200000000000002E-3</v>
      </c>
      <c r="L80">
        <v>0.56520999999999999</v>
      </c>
      <c r="M80">
        <v>2.0317099999999999</v>
      </c>
    </row>
    <row r="81" spans="1:13" x14ac:dyDescent="0.2">
      <c r="A81" t="s">
        <v>93</v>
      </c>
      <c r="B81" t="s">
        <v>187</v>
      </c>
      <c r="C81">
        <v>80</v>
      </c>
      <c r="D81">
        <v>5.3029999999999999</v>
      </c>
      <c r="E81">
        <v>5.1870000000000003</v>
      </c>
      <c r="F81">
        <v>5.4189999999999996</v>
      </c>
      <c r="G81">
        <v>0.99673</v>
      </c>
      <c r="H81">
        <v>0.86216000000000004</v>
      </c>
      <c r="I81">
        <v>0.60711999999999999</v>
      </c>
      <c r="J81">
        <v>0.36022999999999999</v>
      </c>
      <c r="K81">
        <v>0.13297</v>
      </c>
      <c r="L81">
        <v>0.14262</v>
      </c>
      <c r="M81">
        <v>2.2014200000000002</v>
      </c>
    </row>
    <row r="82" spans="1:13" x14ac:dyDescent="0.2">
      <c r="A82" t="s">
        <v>27</v>
      </c>
      <c r="B82" t="s">
        <v>15</v>
      </c>
      <c r="C82">
        <v>81</v>
      </c>
      <c r="D82">
        <v>5.2910000000000004</v>
      </c>
      <c r="E82">
        <v>5.226</v>
      </c>
      <c r="F82">
        <v>5.3559999999999999</v>
      </c>
      <c r="G82">
        <v>1.1237299999999999</v>
      </c>
      <c r="H82">
        <v>0.76041999999999998</v>
      </c>
      <c r="I82">
        <v>0.54503999999999997</v>
      </c>
      <c r="J82">
        <v>0.35326999999999997</v>
      </c>
      <c r="K82">
        <v>0.17913999999999999</v>
      </c>
      <c r="L82">
        <v>5.6399999999999999E-2</v>
      </c>
      <c r="M82">
        <v>2.2734999999999999</v>
      </c>
    </row>
    <row r="83" spans="1:13" x14ac:dyDescent="0.2">
      <c r="A83" t="s">
        <v>138</v>
      </c>
      <c r="B83" t="s">
        <v>189</v>
      </c>
      <c r="C83">
        <v>82</v>
      </c>
      <c r="D83">
        <v>5.2789999999999999</v>
      </c>
      <c r="E83">
        <v>5.16</v>
      </c>
      <c r="F83">
        <v>5.3979999999999997</v>
      </c>
      <c r="G83">
        <v>0.81216999999999995</v>
      </c>
      <c r="H83">
        <v>0.87877000000000005</v>
      </c>
      <c r="I83">
        <v>0.47036</v>
      </c>
      <c r="J83">
        <v>0.54854000000000003</v>
      </c>
      <c r="K83">
        <v>0.11756999999999999</v>
      </c>
      <c r="L83">
        <v>0.21673999999999999</v>
      </c>
      <c r="M83">
        <v>2.2348400000000002</v>
      </c>
    </row>
    <row r="84" spans="1:13" x14ac:dyDescent="0.2">
      <c r="A84" t="s">
        <v>50</v>
      </c>
      <c r="B84" t="s">
        <v>190</v>
      </c>
      <c r="C84">
        <v>83</v>
      </c>
      <c r="D84">
        <v>5.2450000000000001</v>
      </c>
      <c r="E84">
        <v>5.1989999999999998</v>
      </c>
      <c r="F84">
        <v>5.2910000000000004</v>
      </c>
      <c r="G84">
        <v>1.0278</v>
      </c>
      <c r="H84">
        <v>0.79381000000000002</v>
      </c>
      <c r="I84">
        <v>0.73560999999999999</v>
      </c>
      <c r="J84">
        <v>0.44012000000000001</v>
      </c>
      <c r="K84">
        <v>2.7449999999999999E-2</v>
      </c>
      <c r="L84">
        <v>4.9590000000000002E-2</v>
      </c>
      <c r="M84">
        <v>2.1708699999999999</v>
      </c>
    </row>
    <row r="85" spans="1:13" x14ac:dyDescent="0.2">
      <c r="A85" t="s">
        <v>35</v>
      </c>
      <c r="B85" t="s">
        <v>188</v>
      </c>
      <c r="C85">
        <v>84</v>
      </c>
      <c r="D85">
        <v>5.1959999999999997</v>
      </c>
      <c r="E85">
        <v>5.1379999999999999</v>
      </c>
      <c r="F85">
        <v>5.2539999999999996</v>
      </c>
      <c r="G85">
        <v>0.85270000000000001</v>
      </c>
      <c r="H85">
        <v>0.90835999999999995</v>
      </c>
      <c r="I85">
        <v>0.49758999999999998</v>
      </c>
      <c r="J85">
        <v>0.46073999999999998</v>
      </c>
      <c r="K85">
        <v>0.16159999999999999</v>
      </c>
      <c r="L85">
        <v>0.48546</v>
      </c>
      <c r="M85">
        <v>1.8291599999999999</v>
      </c>
    </row>
    <row r="86" spans="1:13" x14ac:dyDescent="0.2">
      <c r="A86" t="s">
        <v>98</v>
      </c>
      <c r="B86" t="s">
        <v>15</v>
      </c>
      <c r="C86">
        <v>85</v>
      </c>
      <c r="D86">
        <v>5.1849999999999996</v>
      </c>
      <c r="E86">
        <v>5.1029999999999998</v>
      </c>
      <c r="F86">
        <v>5.2670000000000003</v>
      </c>
      <c r="G86">
        <v>0.56044000000000005</v>
      </c>
      <c r="H86">
        <v>0.95433999999999997</v>
      </c>
      <c r="I86">
        <v>0.55449000000000004</v>
      </c>
      <c r="J86">
        <v>0.40211999999999998</v>
      </c>
      <c r="K86">
        <v>4.7620000000000003E-2</v>
      </c>
      <c r="L86">
        <v>0.38431999999999999</v>
      </c>
      <c r="M86">
        <v>2.2813599999999998</v>
      </c>
    </row>
    <row r="87" spans="1:13" x14ac:dyDescent="0.2">
      <c r="A87" t="s">
        <v>147</v>
      </c>
      <c r="B87" t="s">
        <v>15</v>
      </c>
      <c r="C87">
        <v>86</v>
      </c>
      <c r="D87">
        <v>5.1769999999999996</v>
      </c>
      <c r="E87">
        <v>5.0830000000000002</v>
      </c>
      <c r="F87">
        <v>5.2709999999999999</v>
      </c>
      <c r="G87">
        <v>1.03437</v>
      </c>
      <c r="H87">
        <v>0.81328999999999996</v>
      </c>
      <c r="I87">
        <v>0.64580000000000004</v>
      </c>
      <c r="J87">
        <v>0.15717999999999999</v>
      </c>
      <c r="K87">
        <v>4.3389999999999998E-2</v>
      </c>
      <c r="L87">
        <v>0.20737</v>
      </c>
      <c r="M87">
        <v>2.2753899999999998</v>
      </c>
    </row>
    <row r="88" spans="1:13" x14ac:dyDescent="0.2">
      <c r="A88" t="s">
        <v>37</v>
      </c>
      <c r="B88" t="s">
        <v>15</v>
      </c>
      <c r="C88">
        <v>87</v>
      </c>
      <c r="D88">
        <v>5.1630000000000003</v>
      </c>
      <c r="E88">
        <v>5.0629999999999997</v>
      </c>
      <c r="F88">
        <v>5.2629999999999999</v>
      </c>
      <c r="G88">
        <v>0.93383000000000005</v>
      </c>
      <c r="H88">
        <v>0.64366999999999996</v>
      </c>
      <c r="I88">
        <v>0.70765999999999996</v>
      </c>
      <c r="J88">
        <v>9.511E-2</v>
      </c>
      <c r="K88">
        <v>0</v>
      </c>
      <c r="L88">
        <v>0.29888999999999999</v>
      </c>
      <c r="M88">
        <v>2.4840599999999999</v>
      </c>
    </row>
    <row r="89" spans="1:13" x14ac:dyDescent="0.2">
      <c r="A89" t="s">
        <v>118</v>
      </c>
      <c r="B89" t="s">
        <v>15</v>
      </c>
      <c r="C89">
        <v>88</v>
      </c>
      <c r="D89">
        <v>5.1609999999999996</v>
      </c>
      <c r="E89">
        <v>5.0549999999999997</v>
      </c>
      <c r="F89">
        <v>5.2670000000000003</v>
      </c>
      <c r="G89">
        <v>1.0783799999999999</v>
      </c>
      <c r="H89">
        <v>0.74173</v>
      </c>
      <c r="I89">
        <v>0.63532999999999995</v>
      </c>
      <c r="J89">
        <v>0.15110999999999999</v>
      </c>
      <c r="K89">
        <v>0.12720999999999999</v>
      </c>
      <c r="L89">
        <v>0.17191000000000001</v>
      </c>
      <c r="M89">
        <v>2.2553100000000001</v>
      </c>
    </row>
    <row r="90" spans="1:13" x14ac:dyDescent="0.2">
      <c r="A90" t="s">
        <v>62</v>
      </c>
      <c r="B90" t="s">
        <v>20</v>
      </c>
      <c r="C90">
        <v>89</v>
      </c>
      <c r="D90">
        <v>5.1550000000000002</v>
      </c>
      <c r="E90">
        <v>5.0369999999999999</v>
      </c>
      <c r="F90">
        <v>5.2729999999999997</v>
      </c>
      <c r="G90">
        <v>1.0278700000000001</v>
      </c>
      <c r="H90">
        <v>0.99495999999999996</v>
      </c>
      <c r="I90">
        <v>0.57669000000000004</v>
      </c>
      <c r="J90">
        <v>0.52259</v>
      </c>
      <c r="K90">
        <v>0.12372</v>
      </c>
      <c r="L90">
        <v>0.21285999999999999</v>
      </c>
      <c r="M90">
        <v>1.6962600000000001</v>
      </c>
    </row>
    <row r="91" spans="1:13" x14ac:dyDescent="0.2">
      <c r="A91" t="s">
        <v>119</v>
      </c>
      <c r="B91" t="s">
        <v>187</v>
      </c>
      <c r="C91">
        <v>90</v>
      </c>
      <c r="D91">
        <v>5.1509999999999998</v>
      </c>
      <c r="E91">
        <v>5.0579999999999998</v>
      </c>
      <c r="F91">
        <v>5.2439999999999998</v>
      </c>
      <c r="G91">
        <v>0.84057999999999999</v>
      </c>
      <c r="H91">
        <v>0.38595000000000002</v>
      </c>
      <c r="I91">
        <v>0.59470999999999996</v>
      </c>
      <c r="J91">
        <v>0.25646000000000002</v>
      </c>
      <c r="K91">
        <v>8.4040000000000004E-2</v>
      </c>
      <c r="L91">
        <v>4.0529999999999997E-2</v>
      </c>
      <c r="M91">
        <v>2.9489100000000001</v>
      </c>
    </row>
    <row r="92" spans="1:13" x14ac:dyDescent="0.2">
      <c r="A92" t="s">
        <v>81</v>
      </c>
      <c r="B92" t="s">
        <v>15</v>
      </c>
      <c r="C92">
        <v>91</v>
      </c>
      <c r="D92">
        <v>5.1449999999999996</v>
      </c>
      <c r="E92">
        <v>5.056</v>
      </c>
      <c r="F92">
        <v>5.234</v>
      </c>
      <c r="G92">
        <v>1.24142</v>
      </c>
      <c r="H92">
        <v>0.93164000000000002</v>
      </c>
      <c r="I92">
        <v>0.67608000000000001</v>
      </c>
      <c r="J92">
        <v>0.19769999999999999</v>
      </c>
      <c r="K92">
        <v>4.4720000000000003E-2</v>
      </c>
      <c r="L92">
        <v>9.9000000000000005E-2</v>
      </c>
      <c r="M92">
        <v>1.9547300000000001</v>
      </c>
    </row>
    <row r="93" spans="1:13" x14ac:dyDescent="0.2">
      <c r="A93" t="s">
        <v>133</v>
      </c>
      <c r="B93" t="s">
        <v>188</v>
      </c>
      <c r="C93">
        <v>92</v>
      </c>
      <c r="D93">
        <v>5.1319999999999997</v>
      </c>
      <c r="E93">
        <v>5.0380000000000003</v>
      </c>
      <c r="F93">
        <v>5.226</v>
      </c>
      <c r="G93">
        <v>0.68815999999999999</v>
      </c>
      <c r="H93">
        <v>0.26135000000000003</v>
      </c>
      <c r="I93">
        <v>0.40305999999999997</v>
      </c>
      <c r="J93">
        <v>0.14621999999999999</v>
      </c>
      <c r="K93">
        <v>0.13880000000000001</v>
      </c>
      <c r="L93">
        <v>0.31185000000000002</v>
      </c>
      <c r="M93">
        <v>3.1828599999999998</v>
      </c>
    </row>
    <row r="94" spans="1:13" x14ac:dyDescent="0.2">
      <c r="A94" t="s">
        <v>101</v>
      </c>
      <c r="B94" t="s">
        <v>187</v>
      </c>
      <c r="C94">
        <v>93</v>
      </c>
      <c r="D94">
        <v>5.1289999999999996</v>
      </c>
      <c r="E94">
        <v>5.0309999999999997</v>
      </c>
      <c r="F94">
        <v>5.2270000000000003</v>
      </c>
      <c r="G94">
        <v>1.1226799999999999</v>
      </c>
      <c r="H94">
        <v>0.64183999999999997</v>
      </c>
      <c r="I94">
        <v>0.76171</v>
      </c>
      <c r="J94">
        <v>0.26228000000000001</v>
      </c>
      <c r="K94">
        <v>3.0609999999999998E-2</v>
      </c>
      <c r="L94">
        <v>0.23693</v>
      </c>
      <c r="M94">
        <v>2.0733899999999998</v>
      </c>
    </row>
    <row r="95" spans="1:13" x14ac:dyDescent="0.2">
      <c r="A95" t="s">
        <v>140</v>
      </c>
      <c r="B95" t="s">
        <v>26</v>
      </c>
      <c r="C95">
        <v>94</v>
      </c>
      <c r="D95">
        <v>5.1230000000000002</v>
      </c>
      <c r="E95">
        <v>5.03</v>
      </c>
      <c r="F95">
        <v>5.2160000000000002</v>
      </c>
      <c r="G95">
        <v>1.27607</v>
      </c>
      <c r="H95">
        <v>0.94367000000000001</v>
      </c>
      <c r="I95">
        <v>0.79362999999999995</v>
      </c>
      <c r="J95">
        <v>0.44727</v>
      </c>
      <c r="K95">
        <v>1.521E-2</v>
      </c>
      <c r="L95">
        <v>0.11691</v>
      </c>
      <c r="M95">
        <v>1.5301499999999999</v>
      </c>
    </row>
    <row r="96" spans="1:13" x14ac:dyDescent="0.2">
      <c r="A96" t="s">
        <v>191</v>
      </c>
      <c r="B96" t="s">
        <v>15</v>
      </c>
      <c r="C96">
        <v>95</v>
      </c>
      <c r="D96">
        <v>5.1210000000000004</v>
      </c>
      <c r="E96">
        <v>5.0170000000000003</v>
      </c>
      <c r="F96">
        <v>5.2249999999999996</v>
      </c>
      <c r="G96">
        <v>1.0193000000000001</v>
      </c>
      <c r="H96">
        <v>0.78236000000000006</v>
      </c>
      <c r="I96">
        <v>0.64737999999999996</v>
      </c>
      <c r="J96">
        <v>0.27667999999999998</v>
      </c>
      <c r="K96">
        <v>7.0470000000000005E-2</v>
      </c>
      <c r="L96">
        <v>0.23507</v>
      </c>
      <c r="M96">
        <v>2.0894699999999999</v>
      </c>
    </row>
    <row r="97" spans="1:13" x14ac:dyDescent="0.2">
      <c r="A97" t="s">
        <v>182</v>
      </c>
      <c r="B97" t="s">
        <v>189</v>
      </c>
      <c r="C97">
        <v>96</v>
      </c>
      <c r="D97">
        <v>5.0609999999999999</v>
      </c>
      <c r="E97">
        <v>4.9909999999999997</v>
      </c>
      <c r="F97">
        <v>5.1310000000000002</v>
      </c>
      <c r="G97">
        <v>0.74036999999999997</v>
      </c>
      <c r="H97">
        <v>0.79117000000000004</v>
      </c>
      <c r="I97">
        <v>0.66156999999999999</v>
      </c>
      <c r="J97">
        <v>0.55954000000000004</v>
      </c>
      <c r="K97">
        <v>0.11556</v>
      </c>
      <c r="L97">
        <v>0.25074999999999997</v>
      </c>
      <c r="M97">
        <v>1.9418</v>
      </c>
    </row>
    <row r="98" spans="1:13" x14ac:dyDescent="0.2">
      <c r="A98" t="s">
        <v>203</v>
      </c>
      <c r="B98" t="s">
        <v>34</v>
      </c>
      <c r="C98">
        <v>97</v>
      </c>
      <c r="D98">
        <v>5.0570000000000004</v>
      </c>
      <c r="E98">
        <v>4.9340000000000002</v>
      </c>
      <c r="F98">
        <v>5.18</v>
      </c>
      <c r="G98">
        <v>0.25557999999999997</v>
      </c>
      <c r="H98">
        <v>0.75861999999999996</v>
      </c>
      <c r="I98">
        <v>0.33107999999999999</v>
      </c>
      <c r="J98">
        <v>0.39129999999999998</v>
      </c>
      <c r="K98">
        <v>0.36793999999999999</v>
      </c>
      <c r="L98">
        <v>0.51478999999999997</v>
      </c>
      <c r="M98">
        <v>2.4380099999999998</v>
      </c>
    </row>
    <row r="99" spans="1:13" x14ac:dyDescent="0.2">
      <c r="A99" t="s">
        <v>171</v>
      </c>
      <c r="B99" t="s">
        <v>187</v>
      </c>
      <c r="C99">
        <v>98</v>
      </c>
      <c r="D99">
        <v>5.0449999999999999</v>
      </c>
      <c r="E99">
        <v>4.9649999999999999</v>
      </c>
      <c r="F99">
        <v>5.125</v>
      </c>
      <c r="G99">
        <v>0.97724</v>
      </c>
      <c r="H99">
        <v>0.43164999999999998</v>
      </c>
      <c r="I99">
        <v>0.59577000000000002</v>
      </c>
      <c r="J99">
        <v>0.23552999999999999</v>
      </c>
      <c r="K99">
        <v>8.1699999999999995E-2</v>
      </c>
      <c r="L99">
        <v>3.9359999999999999E-2</v>
      </c>
      <c r="M99">
        <v>2.6841300000000001</v>
      </c>
    </row>
    <row r="100" spans="1:13" x14ac:dyDescent="0.2">
      <c r="A100" t="s">
        <v>75</v>
      </c>
      <c r="B100" t="s">
        <v>26</v>
      </c>
      <c r="C100">
        <v>99</v>
      </c>
      <c r="D100">
        <v>5.0330000000000004</v>
      </c>
      <c r="E100">
        <v>4.9349999999999996</v>
      </c>
      <c r="F100">
        <v>5.1310000000000002</v>
      </c>
      <c r="G100">
        <v>1.2488600000000001</v>
      </c>
      <c r="H100">
        <v>0.75473000000000001</v>
      </c>
      <c r="I100">
        <v>0.80028999999999995</v>
      </c>
      <c r="J100">
        <v>5.8220000000000001E-2</v>
      </c>
      <c r="K100">
        <v>4.1270000000000001E-2</v>
      </c>
      <c r="L100">
        <v>0</v>
      </c>
      <c r="M100">
        <v>2.1294400000000002</v>
      </c>
    </row>
    <row r="101" spans="1:13" x14ac:dyDescent="0.2">
      <c r="A101" t="s">
        <v>166</v>
      </c>
      <c r="B101" t="s">
        <v>15</v>
      </c>
      <c r="C101">
        <v>100</v>
      </c>
      <c r="D101">
        <v>4.9960000000000004</v>
      </c>
      <c r="E101">
        <v>4.923</v>
      </c>
      <c r="F101">
        <v>5.069</v>
      </c>
      <c r="G101">
        <v>0.48835000000000001</v>
      </c>
      <c r="H101">
        <v>0.75602000000000003</v>
      </c>
      <c r="I101">
        <v>0.53119000000000005</v>
      </c>
      <c r="J101">
        <v>0.43408000000000002</v>
      </c>
      <c r="K101">
        <v>0.13508999999999999</v>
      </c>
      <c r="L101">
        <v>0.25997999999999999</v>
      </c>
      <c r="M101">
        <v>2.39106</v>
      </c>
    </row>
    <row r="102" spans="1:13" x14ac:dyDescent="0.2">
      <c r="A102" t="s">
        <v>117</v>
      </c>
      <c r="B102" t="s">
        <v>190</v>
      </c>
      <c r="C102">
        <v>101</v>
      </c>
      <c r="D102">
        <v>4.907</v>
      </c>
      <c r="E102">
        <v>4.8380000000000001</v>
      </c>
      <c r="F102">
        <v>4.976</v>
      </c>
      <c r="G102">
        <v>0.98853000000000002</v>
      </c>
      <c r="H102">
        <v>1.0898300000000001</v>
      </c>
      <c r="I102">
        <v>0.55469000000000002</v>
      </c>
      <c r="J102">
        <v>0.35971999999999998</v>
      </c>
      <c r="K102">
        <v>3.2849999999999997E-2</v>
      </c>
      <c r="L102">
        <v>0.34538999999999997</v>
      </c>
      <c r="M102">
        <v>1.53586</v>
      </c>
    </row>
    <row r="103" spans="1:13" x14ac:dyDescent="0.2">
      <c r="A103" t="s">
        <v>99</v>
      </c>
      <c r="B103" t="s">
        <v>189</v>
      </c>
      <c r="C103">
        <v>102</v>
      </c>
      <c r="D103">
        <v>4.8760000000000003</v>
      </c>
      <c r="E103">
        <v>4.742</v>
      </c>
      <c r="F103">
        <v>5.01</v>
      </c>
      <c r="G103">
        <v>0.68042000000000002</v>
      </c>
      <c r="H103">
        <v>0.54969999999999997</v>
      </c>
      <c r="I103">
        <v>0.38290999999999997</v>
      </c>
      <c r="J103">
        <v>0.52168000000000003</v>
      </c>
      <c r="K103">
        <v>0.22423000000000001</v>
      </c>
      <c r="L103">
        <v>0.43079000000000001</v>
      </c>
      <c r="M103">
        <v>2.0863700000000001</v>
      </c>
    </row>
    <row r="104" spans="1:13" x14ac:dyDescent="0.2">
      <c r="A104" t="s">
        <v>128</v>
      </c>
      <c r="B104" t="s">
        <v>34</v>
      </c>
      <c r="C104">
        <v>103</v>
      </c>
      <c r="D104">
        <v>4.875</v>
      </c>
      <c r="E104">
        <v>4.75</v>
      </c>
      <c r="F104">
        <v>5</v>
      </c>
      <c r="G104">
        <v>0.75216000000000005</v>
      </c>
      <c r="H104">
        <v>0.64498</v>
      </c>
      <c r="I104">
        <v>5.108E-2</v>
      </c>
      <c r="J104">
        <v>0.27854000000000001</v>
      </c>
      <c r="K104">
        <v>3.0499999999999999E-2</v>
      </c>
      <c r="L104">
        <v>0.23219000000000001</v>
      </c>
      <c r="M104">
        <v>2.8858600000000001</v>
      </c>
    </row>
    <row r="105" spans="1:13" x14ac:dyDescent="0.2">
      <c r="A105" t="s">
        <v>79</v>
      </c>
      <c r="B105" t="s">
        <v>20</v>
      </c>
      <c r="C105">
        <v>104</v>
      </c>
      <c r="D105">
        <v>4.8710000000000004</v>
      </c>
      <c r="E105">
        <v>4.75</v>
      </c>
      <c r="F105">
        <v>4.992</v>
      </c>
      <c r="G105">
        <v>0.69428999999999996</v>
      </c>
      <c r="H105">
        <v>0.75595999999999997</v>
      </c>
      <c r="I105">
        <v>0.58382999999999996</v>
      </c>
      <c r="J105">
        <v>0.26755000000000001</v>
      </c>
      <c r="K105">
        <v>6.9059999999999996E-2</v>
      </c>
      <c r="L105">
        <v>0.2044</v>
      </c>
      <c r="M105">
        <v>2.2955100000000002</v>
      </c>
    </row>
    <row r="106" spans="1:13" x14ac:dyDescent="0.2">
      <c r="A106" t="s">
        <v>85</v>
      </c>
      <c r="B106" t="s">
        <v>187</v>
      </c>
      <c r="C106">
        <v>105</v>
      </c>
      <c r="D106">
        <v>4.8129999999999997</v>
      </c>
      <c r="E106">
        <v>4.7030000000000003</v>
      </c>
      <c r="F106">
        <v>4.923</v>
      </c>
      <c r="G106">
        <v>1.11758</v>
      </c>
      <c r="H106">
        <v>0.38857000000000003</v>
      </c>
      <c r="I106">
        <v>0.64232</v>
      </c>
      <c r="J106">
        <v>0.22544</v>
      </c>
      <c r="K106">
        <v>5.57E-2</v>
      </c>
      <c r="L106">
        <v>0.38538</v>
      </c>
      <c r="M106">
        <v>1.99817</v>
      </c>
    </row>
    <row r="107" spans="1:13" x14ac:dyDescent="0.2">
      <c r="A107" t="s">
        <v>184</v>
      </c>
      <c r="B107" t="s">
        <v>34</v>
      </c>
      <c r="C107">
        <v>106</v>
      </c>
      <c r="D107">
        <v>4.7949999999999999</v>
      </c>
      <c r="E107">
        <v>4.6449999999999996</v>
      </c>
      <c r="F107">
        <v>4.9450000000000003</v>
      </c>
      <c r="G107">
        <v>0.61202000000000001</v>
      </c>
      <c r="H107">
        <v>0.63759999999999994</v>
      </c>
      <c r="I107">
        <v>0.23573</v>
      </c>
      <c r="J107">
        <v>0.42662</v>
      </c>
      <c r="K107">
        <v>0.11479</v>
      </c>
      <c r="L107">
        <v>0.17866000000000001</v>
      </c>
      <c r="M107">
        <v>2.5899100000000002</v>
      </c>
    </row>
    <row r="108" spans="1:13" x14ac:dyDescent="0.2">
      <c r="A108" t="s">
        <v>123</v>
      </c>
      <c r="B108" t="s">
        <v>188</v>
      </c>
      <c r="C108">
        <v>107</v>
      </c>
      <c r="D108">
        <v>4.7930000000000001</v>
      </c>
      <c r="E108">
        <v>4.6980000000000004</v>
      </c>
      <c r="F108">
        <v>4.8879999999999999</v>
      </c>
      <c r="G108">
        <v>0.44625999999999999</v>
      </c>
      <c r="H108">
        <v>0.69699</v>
      </c>
      <c r="I108">
        <v>0.50073000000000001</v>
      </c>
      <c r="J108">
        <v>0.37012</v>
      </c>
      <c r="K108">
        <v>7.0080000000000003E-2</v>
      </c>
      <c r="L108">
        <v>0.38159999999999999</v>
      </c>
      <c r="M108">
        <v>2.32694</v>
      </c>
    </row>
    <row r="109" spans="1:13" x14ac:dyDescent="0.2">
      <c r="A109" t="s">
        <v>134</v>
      </c>
      <c r="B109" t="s">
        <v>187</v>
      </c>
      <c r="C109">
        <v>108</v>
      </c>
      <c r="D109">
        <v>4.7539999999999996</v>
      </c>
      <c r="E109">
        <v>4.649</v>
      </c>
      <c r="F109">
        <v>4.859</v>
      </c>
      <c r="G109">
        <v>0.67023999999999995</v>
      </c>
      <c r="H109">
        <v>0.71628999999999998</v>
      </c>
      <c r="I109">
        <v>0.56843999999999995</v>
      </c>
      <c r="J109">
        <v>0.17743999999999999</v>
      </c>
      <c r="K109">
        <v>0.10613</v>
      </c>
      <c r="L109">
        <v>0.11154</v>
      </c>
      <c r="M109">
        <v>2.4036400000000002</v>
      </c>
    </row>
    <row r="110" spans="1:13" x14ac:dyDescent="0.2">
      <c r="A110" t="s">
        <v>14</v>
      </c>
      <c r="B110" t="s">
        <v>15</v>
      </c>
      <c r="C110">
        <v>109</v>
      </c>
      <c r="D110">
        <v>4.6550000000000002</v>
      </c>
      <c r="E110">
        <v>4.5460000000000003</v>
      </c>
      <c r="F110">
        <v>4.7640000000000002</v>
      </c>
      <c r="G110">
        <v>0.95530000000000004</v>
      </c>
      <c r="H110">
        <v>0.50163000000000002</v>
      </c>
      <c r="I110">
        <v>0.73007</v>
      </c>
      <c r="J110">
        <v>0.31866</v>
      </c>
      <c r="K110">
        <v>5.3010000000000002E-2</v>
      </c>
      <c r="L110">
        <v>0.16839999999999999</v>
      </c>
      <c r="M110">
        <v>1.9281600000000001</v>
      </c>
    </row>
    <row r="111" spans="1:13" x14ac:dyDescent="0.2">
      <c r="A111" t="s">
        <v>29</v>
      </c>
      <c r="B111" t="s">
        <v>188</v>
      </c>
      <c r="C111">
        <v>110</v>
      </c>
      <c r="D111">
        <v>4.6429999999999998</v>
      </c>
      <c r="E111">
        <v>4.5599999999999996</v>
      </c>
      <c r="F111">
        <v>4.726</v>
      </c>
      <c r="G111">
        <v>0.54176999999999997</v>
      </c>
      <c r="H111">
        <v>0.24748999999999999</v>
      </c>
      <c r="I111">
        <v>0.52988999999999997</v>
      </c>
      <c r="J111">
        <v>0.39778000000000002</v>
      </c>
      <c r="K111">
        <v>0.12583</v>
      </c>
      <c r="L111">
        <v>0.19131999999999999</v>
      </c>
      <c r="M111">
        <v>2.6090399999999998</v>
      </c>
    </row>
    <row r="112" spans="1:13" x14ac:dyDescent="0.2">
      <c r="A112" t="s">
        <v>148</v>
      </c>
      <c r="B112" t="s">
        <v>34</v>
      </c>
      <c r="C112">
        <v>111</v>
      </c>
      <c r="D112">
        <v>4.6349999999999998</v>
      </c>
      <c r="E112">
        <v>4.5049999999999999</v>
      </c>
      <c r="F112">
        <v>4.7649999999999997</v>
      </c>
      <c r="G112">
        <v>0.36485000000000001</v>
      </c>
      <c r="H112">
        <v>0.628</v>
      </c>
      <c r="I112">
        <v>0</v>
      </c>
      <c r="J112">
        <v>0.30685000000000001</v>
      </c>
      <c r="K112">
        <v>8.1960000000000005E-2</v>
      </c>
      <c r="L112">
        <v>0.23896999999999999</v>
      </c>
      <c r="M112">
        <v>3.0140199999999999</v>
      </c>
    </row>
    <row r="113" spans="1:13" x14ac:dyDescent="0.2">
      <c r="A113" t="s">
        <v>86</v>
      </c>
      <c r="B113" t="s">
        <v>187</v>
      </c>
      <c r="C113">
        <v>112</v>
      </c>
      <c r="D113">
        <v>4.5750000000000002</v>
      </c>
      <c r="E113">
        <v>4.4459999999999997</v>
      </c>
      <c r="F113">
        <v>4.7039999999999997</v>
      </c>
      <c r="G113">
        <v>1.07474</v>
      </c>
      <c r="H113">
        <v>0.59204999999999997</v>
      </c>
      <c r="I113">
        <v>0.51075999999999999</v>
      </c>
      <c r="J113">
        <v>0.24856</v>
      </c>
      <c r="K113">
        <v>0.13636000000000001</v>
      </c>
      <c r="L113">
        <v>0.19589000000000001</v>
      </c>
      <c r="M113">
        <v>1.81657</v>
      </c>
    </row>
    <row r="114" spans="1:13" x14ac:dyDescent="0.2">
      <c r="A114" t="s">
        <v>122</v>
      </c>
      <c r="B114" t="s">
        <v>34</v>
      </c>
      <c r="C114">
        <v>113</v>
      </c>
      <c r="D114">
        <v>4.5739999999999998</v>
      </c>
      <c r="E114">
        <v>4.3739999999999997</v>
      </c>
      <c r="F114">
        <v>4.774</v>
      </c>
      <c r="G114">
        <v>0.93286999999999998</v>
      </c>
      <c r="H114">
        <v>0.70362000000000002</v>
      </c>
      <c r="I114">
        <v>0.34744999999999998</v>
      </c>
      <c r="J114">
        <v>0.48614000000000002</v>
      </c>
      <c r="K114">
        <v>0.10398</v>
      </c>
      <c r="L114">
        <v>7.7950000000000005E-2</v>
      </c>
      <c r="M114">
        <v>1.92198</v>
      </c>
    </row>
    <row r="115" spans="1:13" x14ac:dyDescent="0.2">
      <c r="A115" t="s">
        <v>45</v>
      </c>
      <c r="B115" t="s">
        <v>34</v>
      </c>
      <c r="C115">
        <v>114</v>
      </c>
      <c r="D115">
        <v>4.5129999999999999</v>
      </c>
      <c r="E115">
        <v>4.4169999999999998</v>
      </c>
      <c r="F115">
        <v>4.609</v>
      </c>
      <c r="G115">
        <v>0.52497000000000005</v>
      </c>
      <c r="H115">
        <v>0.62541999999999998</v>
      </c>
      <c r="I115">
        <v>0.12698000000000001</v>
      </c>
      <c r="J115">
        <v>0.42736000000000002</v>
      </c>
      <c r="K115">
        <v>6.1260000000000002E-2</v>
      </c>
      <c r="L115">
        <v>0.2268</v>
      </c>
      <c r="M115">
        <v>2.5198</v>
      </c>
    </row>
    <row r="116" spans="1:13" x14ac:dyDescent="0.2">
      <c r="A116" t="s">
        <v>67</v>
      </c>
      <c r="B116" t="s">
        <v>34</v>
      </c>
      <c r="C116">
        <v>115</v>
      </c>
      <c r="D116">
        <v>4.508</v>
      </c>
      <c r="E116">
        <v>4.4249999999999998</v>
      </c>
      <c r="F116">
        <v>4.5910000000000002</v>
      </c>
      <c r="G116">
        <v>0.29282999999999998</v>
      </c>
      <c r="H116">
        <v>0.37931999999999999</v>
      </c>
      <c r="I116">
        <v>0.34577999999999998</v>
      </c>
      <c r="J116">
        <v>0.36703000000000002</v>
      </c>
      <c r="K116">
        <v>0.17169999999999999</v>
      </c>
      <c r="L116">
        <v>0.29521999999999998</v>
      </c>
      <c r="M116">
        <v>2.6561400000000002</v>
      </c>
    </row>
    <row r="117" spans="1:13" x14ac:dyDescent="0.2">
      <c r="A117" t="s">
        <v>154</v>
      </c>
      <c r="B117" t="s">
        <v>34</v>
      </c>
      <c r="C117">
        <v>116</v>
      </c>
      <c r="D117">
        <v>4.4589999999999996</v>
      </c>
      <c r="E117">
        <v>4.3710000000000004</v>
      </c>
      <c r="F117">
        <v>4.5469999999999997</v>
      </c>
      <c r="G117">
        <v>1.02416</v>
      </c>
      <c r="H117">
        <v>0.96052999999999999</v>
      </c>
      <c r="I117">
        <v>0.18611</v>
      </c>
      <c r="J117">
        <v>0.42482999999999999</v>
      </c>
      <c r="K117">
        <v>8.4150000000000003E-2</v>
      </c>
      <c r="L117">
        <v>0.13655999999999999</v>
      </c>
      <c r="M117">
        <v>1.6422699999999999</v>
      </c>
    </row>
    <row r="118" spans="1:13" x14ac:dyDescent="0.2">
      <c r="A118" t="s">
        <v>158</v>
      </c>
      <c r="B118" t="s">
        <v>188</v>
      </c>
      <c r="C118">
        <v>117</v>
      </c>
      <c r="D118">
        <v>4.415</v>
      </c>
      <c r="E118">
        <v>4.3220000000000001</v>
      </c>
      <c r="F118">
        <v>4.508</v>
      </c>
      <c r="G118">
        <v>0.97318000000000005</v>
      </c>
      <c r="H118">
        <v>0.84782999999999997</v>
      </c>
      <c r="I118">
        <v>0.62007000000000001</v>
      </c>
      <c r="J118">
        <v>0.50817000000000001</v>
      </c>
      <c r="K118">
        <v>7.9640000000000002E-2</v>
      </c>
      <c r="L118">
        <v>0.46977999999999998</v>
      </c>
      <c r="M118">
        <v>0.91681000000000001</v>
      </c>
    </row>
    <row r="119" spans="1:13" x14ac:dyDescent="0.2">
      <c r="A119" t="s">
        <v>83</v>
      </c>
      <c r="B119" t="s">
        <v>188</v>
      </c>
      <c r="C119">
        <v>118</v>
      </c>
      <c r="D119">
        <v>4.4039999999999999</v>
      </c>
      <c r="E119">
        <v>4.351</v>
      </c>
      <c r="F119">
        <v>4.4569999999999999</v>
      </c>
      <c r="G119">
        <v>0.74036000000000002</v>
      </c>
      <c r="H119">
        <v>0.29247000000000001</v>
      </c>
      <c r="I119">
        <v>0.45090999999999998</v>
      </c>
      <c r="J119">
        <v>0.40284999999999999</v>
      </c>
      <c r="K119">
        <v>8.7220000000000006E-2</v>
      </c>
      <c r="L119">
        <v>0.25028</v>
      </c>
      <c r="M119">
        <v>2.18032</v>
      </c>
    </row>
    <row r="120" spans="1:13" x14ac:dyDescent="0.2">
      <c r="A120" t="s">
        <v>121</v>
      </c>
      <c r="B120" t="s">
        <v>189</v>
      </c>
      <c r="C120">
        <v>119</v>
      </c>
      <c r="D120">
        <v>4.3949999999999996</v>
      </c>
      <c r="E120">
        <v>4.327</v>
      </c>
      <c r="F120">
        <v>4.4630000000000001</v>
      </c>
      <c r="G120">
        <v>0.34111999999999998</v>
      </c>
      <c r="H120">
        <v>0.69981000000000004</v>
      </c>
      <c r="I120">
        <v>0.39879999999999999</v>
      </c>
      <c r="J120">
        <v>0.42692000000000002</v>
      </c>
      <c r="K120">
        <v>0.20243</v>
      </c>
      <c r="L120">
        <v>0.81971000000000005</v>
      </c>
      <c r="M120">
        <v>1.5065500000000001</v>
      </c>
    </row>
    <row r="121" spans="1:13" x14ac:dyDescent="0.2">
      <c r="A121" t="s">
        <v>64</v>
      </c>
      <c r="B121" t="s">
        <v>187</v>
      </c>
      <c r="C121">
        <v>120</v>
      </c>
      <c r="D121">
        <v>4.3620000000000001</v>
      </c>
      <c r="E121">
        <v>4.2590000000000003</v>
      </c>
      <c r="F121">
        <v>4.4649999999999999</v>
      </c>
      <c r="G121">
        <v>0.95394999999999996</v>
      </c>
      <c r="H121">
        <v>0.49813000000000002</v>
      </c>
      <c r="I121">
        <v>0.52115999999999996</v>
      </c>
      <c r="J121">
        <v>0.18847</v>
      </c>
      <c r="K121">
        <v>0.10392999999999999</v>
      </c>
      <c r="L121">
        <v>0.12706000000000001</v>
      </c>
      <c r="M121">
        <v>1.96895</v>
      </c>
    </row>
    <row r="122" spans="1:13" x14ac:dyDescent="0.2">
      <c r="A122" t="s">
        <v>21</v>
      </c>
      <c r="B122" t="s">
        <v>15</v>
      </c>
      <c r="C122">
        <v>121</v>
      </c>
      <c r="D122">
        <v>4.3600000000000003</v>
      </c>
      <c r="E122">
        <v>4.266</v>
      </c>
      <c r="F122">
        <v>4.4539999999999997</v>
      </c>
      <c r="G122">
        <v>0.86085999999999996</v>
      </c>
      <c r="H122">
        <v>0.62477000000000005</v>
      </c>
      <c r="I122">
        <v>0.64083000000000001</v>
      </c>
      <c r="J122">
        <v>0.14036999999999999</v>
      </c>
      <c r="K122">
        <v>3.6159999999999998E-2</v>
      </c>
      <c r="L122">
        <v>7.7929999999999999E-2</v>
      </c>
      <c r="M122">
        <v>1.97864</v>
      </c>
    </row>
    <row r="123" spans="1:13" x14ac:dyDescent="0.2">
      <c r="A123" t="s">
        <v>95</v>
      </c>
      <c r="B123" t="s">
        <v>34</v>
      </c>
      <c r="C123">
        <v>122</v>
      </c>
      <c r="D123">
        <v>4.3559999999999999</v>
      </c>
      <c r="E123">
        <v>4.2590000000000003</v>
      </c>
      <c r="F123">
        <v>4.4530000000000003</v>
      </c>
      <c r="G123">
        <v>0.52266999999999997</v>
      </c>
      <c r="H123">
        <v>0.76239999999999997</v>
      </c>
      <c r="I123">
        <v>0.30147000000000002</v>
      </c>
      <c r="J123">
        <v>0.40576000000000001</v>
      </c>
      <c r="K123">
        <v>6.6860000000000003E-2</v>
      </c>
      <c r="L123">
        <v>0.41327999999999998</v>
      </c>
      <c r="M123">
        <v>1.8832599999999999</v>
      </c>
    </row>
    <row r="124" spans="1:13" x14ac:dyDescent="0.2">
      <c r="A124" t="s">
        <v>175</v>
      </c>
      <c r="B124" t="s">
        <v>15</v>
      </c>
      <c r="C124">
        <v>123</v>
      </c>
      <c r="D124">
        <v>4.3239999999999998</v>
      </c>
      <c r="E124">
        <v>4.2359999999999998</v>
      </c>
      <c r="F124">
        <v>4.4119999999999999</v>
      </c>
      <c r="G124">
        <v>0.87287000000000003</v>
      </c>
      <c r="H124">
        <v>1.01413</v>
      </c>
      <c r="I124">
        <v>0.58628000000000002</v>
      </c>
      <c r="J124">
        <v>0.12859000000000001</v>
      </c>
      <c r="K124">
        <v>1.8290000000000001E-2</v>
      </c>
      <c r="L124">
        <v>0.20363000000000001</v>
      </c>
      <c r="M124">
        <v>1.5006600000000001</v>
      </c>
    </row>
    <row r="125" spans="1:13" x14ac:dyDescent="0.2">
      <c r="A125" t="s">
        <v>74</v>
      </c>
      <c r="B125" t="s">
        <v>34</v>
      </c>
      <c r="C125">
        <v>124</v>
      </c>
      <c r="D125">
        <v>4.2759999999999998</v>
      </c>
      <c r="E125">
        <v>4.1849999999999996</v>
      </c>
      <c r="F125">
        <v>4.367</v>
      </c>
      <c r="G125">
        <v>0.63107000000000002</v>
      </c>
      <c r="H125">
        <v>0.49353000000000002</v>
      </c>
      <c r="I125">
        <v>0.29681000000000002</v>
      </c>
      <c r="J125">
        <v>0.40972999999999998</v>
      </c>
      <c r="K125">
        <v>3.2599999999999997E-2</v>
      </c>
      <c r="L125">
        <v>0.21203</v>
      </c>
      <c r="M125">
        <v>2.2002000000000002</v>
      </c>
    </row>
    <row r="126" spans="1:13" x14ac:dyDescent="0.2">
      <c r="A126" t="s">
        <v>55</v>
      </c>
      <c r="B126" t="s">
        <v>34</v>
      </c>
      <c r="C126">
        <v>125</v>
      </c>
      <c r="D126">
        <v>4.2720000000000002</v>
      </c>
      <c r="E126">
        <v>4.1909999999999998</v>
      </c>
      <c r="F126">
        <v>4.3529999999999998</v>
      </c>
      <c r="G126">
        <v>5.6610000000000001E-2</v>
      </c>
      <c r="H126">
        <v>0.80676000000000003</v>
      </c>
      <c r="I126">
        <v>0.188</v>
      </c>
      <c r="J126">
        <v>0.15601999999999999</v>
      </c>
      <c r="K126">
        <v>6.0749999999999998E-2</v>
      </c>
      <c r="L126">
        <v>0.25457999999999997</v>
      </c>
      <c r="M126">
        <v>2.7492399999999999</v>
      </c>
    </row>
    <row r="127" spans="1:13" x14ac:dyDescent="0.2">
      <c r="A127" t="s">
        <v>72</v>
      </c>
      <c r="B127" t="s">
        <v>15</v>
      </c>
      <c r="C127">
        <v>126</v>
      </c>
      <c r="D127">
        <v>4.2519999999999998</v>
      </c>
      <c r="E127">
        <v>4.1639999999999997</v>
      </c>
      <c r="F127">
        <v>4.34</v>
      </c>
      <c r="G127">
        <v>0.83792</v>
      </c>
      <c r="H127">
        <v>0.19248999999999999</v>
      </c>
      <c r="I127">
        <v>0.64034999999999997</v>
      </c>
      <c r="J127">
        <v>0.32461000000000001</v>
      </c>
      <c r="K127">
        <v>0.31879999999999997</v>
      </c>
      <c r="L127">
        <v>6.7860000000000004E-2</v>
      </c>
      <c r="M127">
        <v>1.8703099999999999</v>
      </c>
    </row>
    <row r="128" spans="1:13" x14ac:dyDescent="0.2">
      <c r="A128" t="s">
        <v>54</v>
      </c>
      <c r="B128" t="s">
        <v>34</v>
      </c>
      <c r="C128">
        <v>127</v>
      </c>
      <c r="D128">
        <v>4.2359999999999998</v>
      </c>
      <c r="E128">
        <v>4.1070000000000002</v>
      </c>
      <c r="F128">
        <v>4.3650000000000002</v>
      </c>
      <c r="G128">
        <v>0.77109000000000005</v>
      </c>
      <c r="H128">
        <v>0.47799000000000003</v>
      </c>
      <c r="I128">
        <v>0.28211999999999998</v>
      </c>
      <c r="J128">
        <v>0.37938</v>
      </c>
      <c r="K128">
        <v>9.7530000000000006E-2</v>
      </c>
      <c r="L128">
        <v>0.12077</v>
      </c>
      <c r="M128">
        <v>2.1068099999999998</v>
      </c>
    </row>
    <row r="129" spans="1:13" x14ac:dyDescent="0.2">
      <c r="A129" t="s">
        <v>146</v>
      </c>
      <c r="B129" t="s">
        <v>34</v>
      </c>
      <c r="C129">
        <v>128</v>
      </c>
      <c r="D129">
        <v>4.2190000000000003</v>
      </c>
      <c r="E129">
        <v>4.1509999999999998</v>
      </c>
      <c r="F129">
        <v>4.2869999999999999</v>
      </c>
      <c r="G129">
        <v>0.44313999999999998</v>
      </c>
      <c r="H129">
        <v>0.77415999999999996</v>
      </c>
      <c r="I129">
        <v>0.40456999999999999</v>
      </c>
      <c r="J129">
        <v>0.31056</v>
      </c>
      <c r="K129">
        <v>0.11681</v>
      </c>
      <c r="L129">
        <v>0.19103000000000001</v>
      </c>
      <c r="M129">
        <v>1.97861</v>
      </c>
    </row>
    <row r="130" spans="1:13" x14ac:dyDescent="0.2">
      <c r="A130" t="s">
        <v>40</v>
      </c>
      <c r="B130" t="s">
        <v>15</v>
      </c>
      <c r="C130">
        <v>129</v>
      </c>
      <c r="D130">
        <v>4.2169999999999996</v>
      </c>
      <c r="E130">
        <v>4.1040000000000001</v>
      </c>
      <c r="F130">
        <v>4.33</v>
      </c>
      <c r="G130">
        <v>1.1130599999999999</v>
      </c>
      <c r="H130">
        <v>0.92542000000000002</v>
      </c>
      <c r="I130">
        <v>0.67806</v>
      </c>
      <c r="J130">
        <v>0.21218999999999999</v>
      </c>
      <c r="K130">
        <v>6.1500000000000001E-3</v>
      </c>
      <c r="L130">
        <v>0.12792999999999999</v>
      </c>
      <c r="M130">
        <v>1.15377</v>
      </c>
    </row>
    <row r="131" spans="1:13" x14ac:dyDescent="0.2">
      <c r="A131" t="s">
        <v>113</v>
      </c>
      <c r="B131" t="s">
        <v>34</v>
      </c>
      <c r="C131">
        <v>130</v>
      </c>
      <c r="D131">
        <v>4.2009999999999996</v>
      </c>
      <c r="E131">
        <v>4.1269999999999998</v>
      </c>
      <c r="F131">
        <v>4.2750000000000004</v>
      </c>
      <c r="G131">
        <v>0.61390999999999996</v>
      </c>
      <c r="H131">
        <v>0.84141999999999995</v>
      </c>
      <c r="I131">
        <v>0.28638999999999998</v>
      </c>
      <c r="J131">
        <v>0.1268</v>
      </c>
      <c r="K131">
        <v>0.17954999999999999</v>
      </c>
      <c r="L131">
        <v>0.22686000000000001</v>
      </c>
      <c r="M131">
        <v>1.9262999999999999</v>
      </c>
    </row>
    <row r="132" spans="1:13" x14ac:dyDescent="0.2">
      <c r="A132" t="s">
        <v>185</v>
      </c>
      <c r="B132" t="s">
        <v>34</v>
      </c>
      <c r="C132">
        <v>131</v>
      </c>
      <c r="D132">
        <v>4.1929999999999996</v>
      </c>
      <c r="E132">
        <v>4.101</v>
      </c>
      <c r="F132">
        <v>4.2850000000000001</v>
      </c>
      <c r="G132">
        <v>0.35041</v>
      </c>
      <c r="H132">
        <v>0.71477999999999997</v>
      </c>
      <c r="I132">
        <v>0.1595</v>
      </c>
      <c r="J132">
        <v>0.25429000000000002</v>
      </c>
      <c r="K132">
        <v>8.5819999999999994E-2</v>
      </c>
      <c r="L132">
        <v>0.18503</v>
      </c>
      <c r="M132">
        <v>2.4426999999999999</v>
      </c>
    </row>
    <row r="133" spans="1:13" x14ac:dyDescent="0.2">
      <c r="A133" t="s">
        <v>108</v>
      </c>
      <c r="B133" t="s">
        <v>34</v>
      </c>
      <c r="C133">
        <v>132</v>
      </c>
      <c r="D133">
        <v>4.1559999999999997</v>
      </c>
      <c r="E133">
        <v>4.0410000000000004</v>
      </c>
      <c r="F133">
        <v>4.2709999999999999</v>
      </c>
      <c r="G133">
        <v>8.7090000000000001E-2</v>
      </c>
      <c r="H133">
        <v>0.14699999999999999</v>
      </c>
      <c r="I133">
        <v>0.29364000000000001</v>
      </c>
      <c r="J133">
        <v>0.4143</v>
      </c>
      <c r="K133">
        <v>7.5639999999999999E-2</v>
      </c>
      <c r="L133">
        <v>0.30968000000000001</v>
      </c>
      <c r="M133">
        <v>2.8285900000000002</v>
      </c>
    </row>
    <row r="134" spans="1:13" x14ac:dyDescent="0.2">
      <c r="A134" t="s">
        <v>159</v>
      </c>
      <c r="B134" t="s">
        <v>34</v>
      </c>
      <c r="C134">
        <v>133</v>
      </c>
      <c r="D134">
        <v>4.1390000000000002</v>
      </c>
      <c r="E134">
        <v>3.9279999999999999</v>
      </c>
      <c r="F134">
        <v>4.3499999999999996</v>
      </c>
      <c r="G134">
        <v>0.63068999999999997</v>
      </c>
      <c r="H134">
        <v>0.81928000000000001</v>
      </c>
      <c r="I134">
        <v>0.29759000000000002</v>
      </c>
      <c r="J134">
        <v>0</v>
      </c>
      <c r="K134">
        <v>0.10038999999999999</v>
      </c>
      <c r="L134">
        <v>0.18076999999999999</v>
      </c>
      <c r="M134">
        <v>2.10995</v>
      </c>
    </row>
    <row r="135" spans="1:13" x14ac:dyDescent="0.2">
      <c r="A135" t="s">
        <v>70</v>
      </c>
      <c r="B135" t="s">
        <v>34</v>
      </c>
      <c r="C135">
        <v>134</v>
      </c>
      <c r="D135">
        <v>4.1210000000000004</v>
      </c>
      <c r="E135">
        <v>4.03</v>
      </c>
      <c r="F135">
        <v>4.2119999999999997</v>
      </c>
      <c r="G135">
        <v>1.1585099999999999</v>
      </c>
      <c r="H135">
        <v>0.72367999999999999</v>
      </c>
      <c r="I135">
        <v>0.34939999999999999</v>
      </c>
      <c r="J135">
        <v>0.28098000000000001</v>
      </c>
      <c r="K135">
        <v>9.3140000000000001E-2</v>
      </c>
      <c r="L135">
        <v>6.2440000000000002E-2</v>
      </c>
      <c r="M135">
        <v>1.4533199999999999</v>
      </c>
    </row>
    <row r="136" spans="1:13" x14ac:dyDescent="0.2">
      <c r="A136" t="s">
        <v>111</v>
      </c>
      <c r="B136" t="s">
        <v>34</v>
      </c>
      <c r="C136">
        <v>135</v>
      </c>
      <c r="D136">
        <v>4.0730000000000004</v>
      </c>
      <c r="E136">
        <v>3.988</v>
      </c>
      <c r="F136">
        <v>4.1580000000000004</v>
      </c>
      <c r="G136">
        <v>0.31291999999999998</v>
      </c>
      <c r="H136">
        <v>0.86333000000000004</v>
      </c>
      <c r="I136">
        <v>0.16347</v>
      </c>
      <c r="J136">
        <v>0.27544000000000002</v>
      </c>
      <c r="K136">
        <v>0.13647000000000001</v>
      </c>
      <c r="L136">
        <v>0.21063999999999999</v>
      </c>
      <c r="M136">
        <v>2.1108699999999998</v>
      </c>
    </row>
    <row r="137" spans="1:13" x14ac:dyDescent="0.2">
      <c r="A137" t="s">
        <v>78</v>
      </c>
      <c r="B137" t="s">
        <v>20</v>
      </c>
      <c r="C137">
        <v>136</v>
      </c>
      <c r="D137">
        <v>4.0279999999999996</v>
      </c>
      <c r="E137">
        <v>3.8929999999999998</v>
      </c>
      <c r="F137">
        <v>4.1630000000000003</v>
      </c>
      <c r="G137">
        <v>0.34097</v>
      </c>
      <c r="H137">
        <v>0.29560999999999998</v>
      </c>
      <c r="I137">
        <v>0.27494000000000002</v>
      </c>
      <c r="J137">
        <v>0.12071999999999999</v>
      </c>
      <c r="K137">
        <v>0.14476</v>
      </c>
      <c r="L137">
        <v>0.47958000000000001</v>
      </c>
      <c r="M137">
        <v>2.3711600000000002</v>
      </c>
    </row>
    <row r="138" spans="1:13" x14ac:dyDescent="0.2">
      <c r="A138" t="s">
        <v>38</v>
      </c>
      <c r="B138" t="s">
        <v>34</v>
      </c>
      <c r="C138">
        <v>137</v>
      </c>
      <c r="D138">
        <v>3.9740000000000002</v>
      </c>
      <c r="E138">
        <v>3.875</v>
      </c>
      <c r="F138">
        <v>4.0730000000000004</v>
      </c>
      <c r="G138">
        <v>1.09426</v>
      </c>
      <c r="H138">
        <v>0.89185999999999999</v>
      </c>
      <c r="I138">
        <v>0.34752</v>
      </c>
      <c r="J138">
        <v>0.44089</v>
      </c>
      <c r="K138">
        <v>0.10768999999999999</v>
      </c>
      <c r="L138">
        <v>0.12425</v>
      </c>
      <c r="M138">
        <v>0.96740999999999999</v>
      </c>
    </row>
    <row r="139" spans="1:13" x14ac:dyDescent="0.2">
      <c r="A139" t="s">
        <v>53</v>
      </c>
      <c r="B139" t="s">
        <v>34</v>
      </c>
      <c r="C139">
        <v>138</v>
      </c>
      <c r="D139">
        <v>3.956</v>
      </c>
      <c r="E139">
        <v>3.86</v>
      </c>
      <c r="F139">
        <v>4.0519999999999996</v>
      </c>
      <c r="G139">
        <v>0.27509</v>
      </c>
      <c r="H139">
        <v>0.60323000000000004</v>
      </c>
      <c r="I139">
        <v>0.29981000000000002</v>
      </c>
      <c r="J139">
        <v>0.15412000000000001</v>
      </c>
      <c r="K139">
        <v>0.18437000000000001</v>
      </c>
      <c r="L139">
        <v>0.1827</v>
      </c>
      <c r="M139">
        <v>2.2563200000000001</v>
      </c>
    </row>
    <row r="140" spans="1:13" x14ac:dyDescent="0.2">
      <c r="A140" t="s">
        <v>90</v>
      </c>
      <c r="B140" t="s">
        <v>34</v>
      </c>
      <c r="C140">
        <v>139</v>
      </c>
      <c r="D140">
        <v>3.9159999999999999</v>
      </c>
      <c r="E140">
        <v>3.8260000000000001</v>
      </c>
      <c r="F140">
        <v>4.0060000000000002</v>
      </c>
      <c r="G140">
        <v>0.55506999999999995</v>
      </c>
      <c r="H140">
        <v>0.57576000000000005</v>
      </c>
      <c r="I140">
        <v>4.4760000000000001E-2</v>
      </c>
      <c r="J140">
        <v>0.40662999999999999</v>
      </c>
      <c r="K140">
        <v>0.15529999999999999</v>
      </c>
      <c r="L140">
        <v>0.20338000000000001</v>
      </c>
      <c r="M140">
        <v>1.97478</v>
      </c>
    </row>
    <row r="141" spans="1:13" x14ac:dyDescent="0.2">
      <c r="A141" t="s">
        <v>43</v>
      </c>
      <c r="B141" t="s">
        <v>189</v>
      </c>
      <c r="C141">
        <v>140</v>
      </c>
      <c r="D141">
        <v>3.907</v>
      </c>
      <c r="E141">
        <v>3.798</v>
      </c>
      <c r="F141">
        <v>4.016</v>
      </c>
      <c r="G141">
        <v>0.55603999999999998</v>
      </c>
      <c r="H141">
        <v>0.53749999999999998</v>
      </c>
      <c r="I141">
        <v>0.42493999999999998</v>
      </c>
      <c r="J141">
        <v>0.58852000000000004</v>
      </c>
      <c r="K141">
        <v>8.0920000000000006E-2</v>
      </c>
      <c r="L141">
        <v>0.40339000000000003</v>
      </c>
      <c r="M141">
        <v>1.3157300000000001</v>
      </c>
    </row>
    <row r="142" spans="1:13" x14ac:dyDescent="0.2">
      <c r="A142" t="s">
        <v>18</v>
      </c>
      <c r="B142" t="s">
        <v>34</v>
      </c>
      <c r="C142">
        <v>141</v>
      </c>
      <c r="D142">
        <v>3.8660000000000001</v>
      </c>
      <c r="E142">
        <v>3.7530000000000001</v>
      </c>
      <c r="F142">
        <v>3.9790000000000001</v>
      </c>
      <c r="G142">
        <v>0.84731000000000001</v>
      </c>
      <c r="H142">
        <v>0.66366000000000003</v>
      </c>
      <c r="I142">
        <v>4.9910000000000003E-2</v>
      </c>
      <c r="J142">
        <v>5.8900000000000003E-3</v>
      </c>
      <c r="K142">
        <v>8.4339999999999998E-2</v>
      </c>
      <c r="L142">
        <v>0.12071</v>
      </c>
      <c r="M142">
        <v>2.0945900000000002</v>
      </c>
    </row>
    <row r="143" spans="1:13" x14ac:dyDescent="0.2">
      <c r="A143" t="s">
        <v>127</v>
      </c>
      <c r="B143" t="s">
        <v>34</v>
      </c>
      <c r="C143">
        <v>142</v>
      </c>
      <c r="D143">
        <v>3.8559999999999999</v>
      </c>
      <c r="E143">
        <v>3.7810000000000001</v>
      </c>
      <c r="F143">
        <v>3.931</v>
      </c>
      <c r="G143">
        <v>0.13270000000000001</v>
      </c>
      <c r="H143">
        <v>0.60529999999999995</v>
      </c>
      <c r="I143">
        <v>0.26162000000000002</v>
      </c>
      <c r="J143">
        <v>0.38041000000000003</v>
      </c>
      <c r="K143">
        <v>0.17176</v>
      </c>
      <c r="L143">
        <v>0.2097</v>
      </c>
      <c r="M143">
        <v>2.0946899999999999</v>
      </c>
    </row>
    <row r="144" spans="1:13" x14ac:dyDescent="0.2">
      <c r="A144" t="s">
        <v>156</v>
      </c>
      <c r="B144" t="s">
        <v>34</v>
      </c>
      <c r="C144">
        <v>143</v>
      </c>
      <c r="D144">
        <v>3.8319999999999999</v>
      </c>
      <c r="E144">
        <v>3.5960000000000001</v>
      </c>
      <c r="F144">
        <v>4.0679999999999996</v>
      </c>
      <c r="G144">
        <v>0.39394000000000001</v>
      </c>
      <c r="H144">
        <v>0.18518999999999999</v>
      </c>
      <c r="I144">
        <v>0.15781000000000001</v>
      </c>
      <c r="J144">
        <v>0.19661999999999999</v>
      </c>
      <c r="K144">
        <v>0.13014999999999999</v>
      </c>
      <c r="L144">
        <v>0.25899</v>
      </c>
      <c r="M144">
        <v>2.50929</v>
      </c>
    </row>
    <row r="145" spans="1:13" x14ac:dyDescent="0.2">
      <c r="A145" t="s">
        <v>48</v>
      </c>
      <c r="B145" t="s">
        <v>34</v>
      </c>
      <c r="C145">
        <v>144</v>
      </c>
      <c r="D145">
        <v>3.7629999999999999</v>
      </c>
      <c r="E145">
        <v>3.6720000000000002</v>
      </c>
      <c r="F145">
        <v>3.8540000000000001</v>
      </c>
      <c r="G145">
        <v>0.42214000000000002</v>
      </c>
      <c r="H145">
        <v>0.63178000000000001</v>
      </c>
      <c r="I145">
        <v>3.8240000000000003E-2</v>
      </c>
      <c r="J145">
        <v>0.12806999999999999</v>
      </c>
      <c r="K145">
        <v>4.9520000000000002E-2</v>
      </c>
      <c r="L145">
        <v>0.18667</v>
      </c>
      <c r="M145">
        <v>2.3063699999999998</v>
      </c>
    </row>
    <row r="146" spans="1:13" x14ac:dyDescent="0.2">
      <c r="A146" t="s">
        <v>41</v>
      </c>
      <c r="B146" t="s">
        <v>34</v>
      </c>
      <c r="C146">
        <v>145</v>
      </c>
      <c r="D146">
        <v>3.7389999999999999</v>
      </c>
      <c r="E146">
        <v>3.6469999999999998</v>
      </c>
      <c r="F146">
        <v>3.831</v>
      </c>
      <c r="G146">
        <v>0.31995000000000001</v>
      </c>
      <c r="H146">
        <v>0.63053999999999999</v>
      </c>
      <c r="I146">
        <v>0.21296999999999999</v>
      </c>
      <c r="J146">
        <v>0.3337</v>
      </c>
      <c r="K146">
        <v>0.12533</v>
      </c>
      <c r="L146">
        <v>0.24353</v>
      </c>
      <c r="M146">
        <v>1.8731899999999999</v>
      </c>
    </row>
    <row r="147" spans="1:13" x14ac:dyDescent="0.2">
      <c r="A147" t="s">
        <v>174</v>
      </c>
      <c r="B147" t="s">
        <v>34</v>
      </c>
      <c r="C147">
        <v>145</v>
      </c>
      <c r="D147">
        <v>3.7389999999999999</v>
      </c>
      <c r="E147">
        <v>3.629</v>
      </c>
      <c r="F147">
        <v>3.8490000000000002</v>
      </c>
      <c r="G147">
        <v>0.34719</v>
      </c>
      <c r="H147">
        <v>0.90981000000000001</v>
      </c>
      <c r="I147">
        <v>0.19625000000000001</v>
      </c>
      <c r="J147">
        <v>0.43652999999999997</v>
      </c>
      <c r="K147">
        <v>6.4420000000000005E-2</v>
      </c>
      <c r="L147">
        <v>0.27101999999999998</v>
      </c>
      <c r="M147">
        <v>1.51416</v>
      </c>
    </row>
    <row r="148" spans="1:13" x14ac:dyDescent="0.2">
      <c r="A148" t="s">
        <v>183</v>
      </c>
      <c r="B148" t="s">
        <v>187</v>
      </c>
      <c r="C148">
        <v>147</v>
      </c>
      <c r="D148">
        <v>3.7240000000000002</v>
      </c>
      <c r="E148">
        <v>3.621</v>
      </c>
      <c r="F148">
        <v>3.827</v>
      </c>
      <c r="G148">
        <v>0.57938999999999996</v>
      </c>
      <c r="H148">
        <v>0.47493000000000002</v>
      </c>
      <c r="I148">
        <v>0.31047999999999998</v>
      </c>
      <c r="J148">
        <v>0.22869999999999999</v>
      </c>
      <c r="K148">
        <v>5.892E-2</v>
      </c>
      <c r="L148">
        <v>9.8210000000000006E-2</v>
      </c>
      <c r="M148">
        <v>1.97295</v>
      </c>
    </row>
    <row r="149" spans="1:13" x14ac:dyDescent="0.2">
      <c r="A149" t="s">
        <v>107</v>
      </c>
      <c r="B149" t="s">
        <v>34</v>
      </c>
      <c r="C149">
        <v>148</v>
      </c>
      <c r="D149">
        <v>3.6949999999999998</v>
      </c>
      <c r="E149">
        <v>3.621</v>
      </c>
      <c r="F149">
        <v>3.7690000000000001</v>
      </c>
      <c r="G149">
        <v>0.27954000000000001</v>
      </c>
      <c r="H149">
        <v>0.46115</v>
      </c>
      <c r="I149">
        <v>0.37108999999999998</v>
      </c>
      <c r="J149">
        <v>0.13683999999999999</v>
      </c>
      <c r="K149">
        <v>7.5060000000000002E-2</v>
      </c>
      <c r="L149">
        <v>0.22040000000000001</v>
      </c>
      <c r="M149">
        <v>2.1507499999999999</v>
      </c>
    </row>
    <row r="150" spans="1:13" x14ac:dyDescent="0.2">
      <c r="A150" t="s">
        <v>167</v>
      </c>
      <c r="B150" t="s">
        <v>34</v>
      </c>
      <c r="C150">
        <v>149</v>
      </c>
      <c r="D150">
        <v>3.6659999999999999</v>
      </c>
      <c r="E150">
        <v>3.5609999999999999</v>
      </c>
      <c r="F150">
        <v>3.7709999999999999</v>
      </c>
      <c r="G150">
        <v>0.47155000000000002</v>
      </c>
      <c r="H150">
        <v>0.77622999999999998</v>
      </c>
      <c r="I150">
        <v>0.35699999999999998</v>
      </c>
      <c r="J150">
        <v>0.31759999999999999</v>
      </c>
      <c r="K150">
        <v>5.0990000000000001E-2</v>
      </c>
      <c r="L150">
        <v>0.31472</v>
      </c>
      <c r="M150">
        <v>1.3776900000000001</v>
      </c>
    </row>
    <row r="151" spans="1:13" x14ac:dyDescent="0.2">
      <c r="A151" t="s">
        <v>103</v>
      </c>
      <c r="B151" t="s">
        <v>34</v>
      </c>
      <c r="C151">
        <v>150</v>
      </c>
      <c r="D151">
        <v>3.6219999999999999</v>
      </c>
      <c r="E151">
        <v>3.4630000000000001</v>
      </c>
      <c r="F151">
        <v>3.7810000000000001</v>
      </c>
      <c r="G151">
        <v>0.10706</v>
      </c>
      <c r="H151">
        <v>0.50353000000000003</v>
      </c>
      <c r="I151">
        <v>0.23164999999999999</v>
      </c>
      <c r="J151">
        <v>0.25747999999999999</v>
      </c>
      <c r="K151">
        <v>4.8520000000000001E-2</v>
      </c>
      <c r="L151">
        <v>0.24063000000000001</v>
      </c>
      <c r="M151">
        <v>2.2328399999999999</v>
      </c>
    </row>
    <row r="152" spans="1:13" x14ac:dyDescent="0.2">
      <c r="A152" t="s">
        <v>77</v>
      </c>
      <c r="B152" t="s">
        <v>34</v>
      </c>
      <c r="C152">
        <v>151</v>
      </c>
      <c r="D152">
        <v>3.6070000000000002</v>
      </c>
      <c r="E152">
        <v>3.5329999999999999</v>
      </c>
      <c r="F152">
        <v>3.681</v>
      </c>
      <c r="G152">
        <v>0.22414999999999999</v>
      </c>
      <c r="H152">
        <v>0.31090000000000001</v>
      </c>
      <c r="I152">
        <v>0.18829000000000001</v>
      </c>
      <c r="J152">
        <v>0.30953000000000003</v>
      </c>
      <c r="K152">
        <v>0.1192</v>
      </c>
      <c r="L152">
        <v>0.29914000000000002</v>
      </c>
      <c r="M152">
        <v>2.15604</v>
      </c>
    </row>
    <row r="153" spans="1:13" x14ac:dyDescent="0.2">
      <c r="A153" t="s">
        <v>144</v>
      </c>
      <c r="B153" t="s">
        <v>34</v>
      </c>
      <c r="C153">
        <v>152</v>
      </c>
      <c r="D153">
        <v>3.5150000000000001</v>
      </c>
      <c r="E153">
        <v>3.444</v>
      </c>
      <c r="F153">
        <v>3.5859999999999999</v>
      </c>
      <c r="G153">
        <v>0.32845999999999997</v>
      </c>
      <c r="H153">
        <v>0.61585999999999996</v>
      </c>
      <c r="I153">
        <v>0.31864999999999999</v>
      </c>
      <c r="J153">
        <v>0.54320000000000002</v>
      </c>
      <c r="K153">
        <v>0.50521000000000005</v>
      </c>
      <c r="L153">
        <v>0.23552000000000001</v>
      </c>
      <c r="M153">
        <v>0.96819</v>
      </c>
    </row>
    <row r="154" spans="1:13" x14ac:dyDescent="0.2">
      <c r="A154" t="s">
        <v>33</v>
      </c>
      <c r="B154" t="s">
        <v>34</v>
      </c>
      <c r="C154">
        <v>153</v>
      </c>
      <c r="D154">
        <v>3.484</v>
      </c>
      <c r="E154">
        <v>3.4039999999999999</v>
      </c>
      <c r="F154">
        <v>3.5640000000000001</v>
      </c>
      <c r="G154">
        <v>0.39499000000000001</v>
      </c>
      <c r="H154">
        <v>0.10419</v>
      </c>
      <c r="I154">
        <v>0.21027999999999999</v>
      </c>
      <c r="J154">
        <v>0.39746999999999999</v>
      </c>
      <c r="K154">
        <v>6.6809999999999994E-2</v>
      </c>
      <c r="L154">
        <v>0.20180000000000001</v>
      </c>
      <c r="M154">
        <v>2.10812</v>
      </c>
    </row>
    <row r="155" spans="1:13" x14ac:dyDescent="0.2">
      <c r="A155" t="s">
        <v>12</v>
      </c>
      <c r="B155" t="s">
        <v>188</v>
      </c>
      <c r="C155">
        <v>154</v>
      </c>
      <c r="D155">
        <v>3.36</v>
      </c>
      <c r="E155">
        <v>3.2879999999999998</v>
      </c>
      <c r="F155">
        <v>3.4319999999999999</v>
      </c>
      <c r="G155">
        <v>0.38227</v>
      </c>
      <c r="H155">
        <v>0.11037</v>
      </c>
      <c r="I155">
        <v>0.17344000000000001</v>
      </c>
      <c r="J155">
        <v>0.1643</v>
      </c>
      <c r="K155">
        <v>7.1120000000000003E-2</v>
      </c>
      <c r="L155">
        <v>0.31268000000000001</v>
      </c>
      <c r="M155">
        <v>2.1455799999999998</v>
      </c>
    </row>
    <row r="156" spans="1:13" x14ac:dyDescent="0.2">
      <c r="A156" t="s">
        <v>169</v>
      </c>
      <c r="B156" t="s">
        <v>34</v>
      </c>
      <c r="C156">
        <v>155</v>
      </c>
      <c r="D156">
        <v>3.3029999999999999</v>
      </c>
      <c r="E156">
        <v>3.1920000000000002</v>
      </c>
      <c r="F156">
        <v>3.4140000000000001</v>
      </c>
      <c r="G156">
        <v>0.28122999999999998</v>
      </c>
      <c r="H156">
        <v>0</v>
      </c>
      <c r="I156">
        <v>0.24811</v>
      </c>
      <c r="J156">
        <v>0.34677999999999998</v>
      </c>
      <c r="K156">
        <v>0.11587</v>
      </c>
      <c r="L156">
        <v>0.17516999999999999</v>
      </c>
      <c r="M156">
        <v>2.1354000000000002</v>
      </c>
    </row>
    <row r="157" spans="1:13" x14ac:dyDescent="0.2">
      <c r="A157" t="s">
        <v>164</v>
      </c>
      <c r="B157" t="s">
        <v>187</v>
      </c>
      <c r="C157">
        <v>156</v>
      </c>
      <c r="D157">
        <v>3.069</v>
      </c>
      <c r="E157">
        <v>2.9359999999999999</v>
      </c>
      <c r="F157">
        <v>3.202</v>
      </c>
      <c r="G157">
        <v>0.74719000000000002</v>
      </c>
      <c r="H157">
        <v>0.14865999999999999</v>
      </c>
      <c r="I157">
        <v>0.62994000000000006</v>
      </c>
      <c r="J157">
        <v>6.9120000000000001E-2</v>
      </c>
      <c r="K157">
        <v>0.17233000000000001</v>
      </c>
      <c r="L157">
        <v>0.48397000000000001</v>
      </c>
      <c r="M157">
        <v>0.81789000000000001</v>
      </c>
    </row>
    <row r="158" spans="1:13" x14ac:dyDescent="0.2">
      <c r="A158" t="s">
        <v>42</v>
      </c>
      <c r="B158" t="s">
        <v>34</v>
      </c>
      <c r="C158">
        <v>157</v>
      </c>
      <c r="D158">
        <v>2.9049999999999998</v>
      </c>
      <c r="E158">
        <v>2.7320000000000002</v>
      </c>
      <c r="F158">
        <v>3.0779999999999998</v>
      </c>
      <c r="G158">
        <v>6.8309999999999996E-2</v>
      </c>
      <c r="H158">
        <v>0.23441999999999999</v>
      </c>
      <c r="I158">
        <v>0.15747</v>
      </c>
      <c r="J158">
        <v>4.3200000000000002E-2</v>
      </c>
      <c r="K158">
        <v>9.4189999999999996E-2</v>
      </c>
      <c r="L158">
        <v>0.2029</v>
      </c>
      <c r="M158">
        <v>2.1040399999999999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6"/>
  <sheetViews>
    <sheetView workbookViewId="0">
      <selection activeCell="C142" sqref="C142"/>
    </sheetView>
  </sheetViews>
  <sheetFormatPr baseColWidth="10" defaultRowHeight="16" x14ac:dyDescent="0.2"/>
  <sheetData>
    <row r="1" spans="1:12" x14ac:dyDescent="0.2">
      <c r="A1" t="s">
        <v>0</v>
      </c>
      <c r="B1" t="s">
        <v>223</v>
      </c>
      <c r="C1" t="s">
        <v>186</v>
      </c>
      <c r="D1" t="s">
        <v>222</v>
      </c>
      <c r="E1" t="s">
        <v>221</v>
      </c>
      <c r="F1" t="s">
        <v>220</v>
      </c>
      <c r="G1" t="s">
        <v>199</v>
      </c>
      <c r="H1" t="s">
        <v>219</v>
      </c>
      <c r="I1" t="s">
        <v>7</v>
      </c>
      <c r="J1" t="s">
        <v>8</v>
      </c>
      <c r="K1" t="s">
        <v>218</v>
      </c>
      <c r="L1" t="s">
        <v>217</v>
      </c>
    </row>
    <row r="2" spans="1:12" x14ac:dyDescent="0.2">
      <c r="A2" t="s">
        <v>131</v>
      </c>
      <c r="B2">
        <v>1</v>
      </c>
      <c r="C2">
        <v>7.5370001792907697</v>
      </c>
      <c r="D2">
        <v>7.5944448205828703</v>
      </c>
      <c r="E2">
        <v>7.4795555379986798</v>
      </c>
      <c r="F2">
        <v>1.6164631843566899</v>
      </c>
      <c r="G2">
        <v>1.5335235595703101</v>
      </c>
      <c r="H2">
        <v>0.79666650295257602</v>
      </c>
      <c r="I2">
        <v>0.63542258739471402</v>
      </c>
      <c r="J2">
        <v>0.36201223731040999</v>
      </c>
      <c r="K2">
        <v>0.315963834524155</v>
      </c>
      <c r="L2">
        <v>2.27702665328979</v>
      </c>
    </row>
    <row r="3" spans="1:12" x14ac:dyDescent="0.2">
      <c r="A3" t="s">
        <v>60</v>
      </c>
      <c r="B3">
        <v>2</v>
      </c>
      <c r="C3">
        <v>7.5219998359680202</v>
      </c>
      <c r="D3">
        <v>7.5817280648648699</v>
      </c>
      <c r="E3">
        <v>7.4622716070711599</v>
      </c>
      <c r="F3">
        <v>1.48238301277161</v>
      </c>
      <c r="G3">
        <v>1.5511215925216699</v>
      </c>
      <c r="H3">
        <v>0.79256552457809404</v>
      </c>
      <c r="I3">
        <v>0.62600672245025601</v>
      </c>
      <c r="J3">
        <v>0.35528048872947698</v>
      </c>
      <c r="K3">
        <v>0.40077006816864003</v>
      </c>
      <c r="L3">
        <v>2.3137073516845699</v>
      </c>
    </row>
    <row r="4" spans="1:12" x14ac:dyDescent="0.2">
      <c r="A4" t="s">
        <v>82</v>
      </c>
      <c r="B4">
        <v>3</v>
      </c>
      <c r="C4">
        <v>7.5040001869201696</v>
      </c>
      <c r="D4">
        <v>7.62203047305346</v>
      </c>
      <c r="E4">
        <v>7.38596990078688</v>
      </c>
      <c r="F4">
        <v>1.4806330204010001</v>
      </c>
      <c r="G4">
        <v>1.6105740070343</v>
      </c>
      <c r="H4">
        <v>0.83355212211608898</v>
      </c>
      <c r="I4">
        <v>0.62716263532638505</v>
      </c>
      <c r="J4">
        <v>0.475540220737457</v>
      </c>
      <c r="K4">
        <v>0.15352655947208399</v>
      </c>
      <c r="L4">
        <v>2.32271528244019</v>
      </c>
    </row>
    <row r="5" spans="1:12" x14ac:dyDescent="0.2">
      <c r="A5" t="s">
        <v>163</v>
      </c>
      <c r="B5">
        <v>4</v>
      </c>
      <c r="C5">
        <v>7.4939999580383301</v>
      </c>
      <c r="D5">
        <v>7.5617724204063403</v>
      </c>
      <c r="E5">
        <v>7.4262274956703198</v>
      </c>
      <c r="F5">
        <v>1.56497955322266</v>
      </c>
      <c r="G5">
        <v>1.51691174507141</v>
      </c>
      <c r="H5">
        <v>0.85813128948211703</v>
      </c>
      <c r="I5">
        <v>0.62007057666778598</v>
      </c>
      <c r="J5">
        <v>0.29054927825927701</v>
      </c>
      <c r="K5">
        <v>0.367007285356522</v>
      </c>
      <c r="L5">
        <v>2.2767162322997998</v>
      </c>
    </row>
    <row r="6" spans="1:12" x14ac:dyDescent="0.2">
      <c r="A6" t="s">
        <v>68</v>
      </c>
      <c r="B6">
        <v>5</v>
      </c>
      <c r="C6">
        <v>7.4689998626709002</v>
      </c>
      <c r="D6">
        <v>7.5275420758128204</v>
      </c>
      <c r="E6">
        <v>7.41045764952898</v>
      </c>
      <c r="F6">
        <v>1.4435719251632699</v>
      </c>
      <c r="G6">
        <v>1.5402467250823999</v>
      </c>
      <c r="H6">
        <v>0.80915766954421997</v>
      </c>
      <c r="I6">
        <v>0.61795085668563798</v>
      </c>
      <c r="J6">
        <v>0.24548277258873</v>
      </c>
      <c r="K6">
        <v>0.38261154294013999</v>
      </c>
      <c r="L6">
        <v>2.4301815032959002</v>
      </c>
    </row>
    <row r="7" spans="1:12" x14ac:dyDescent="0.2">
      <c r="A7" t="s">
        <v>124</v>
      </c>
      <c r="B7">
        <v>6</v>
      </c>
      <c r="C7">
        <v>7.3769998550415004</v>
      </c>
      <c r="D7">
        <v>7.4274258412420702</v>
      </c>
      <c r="E7">
        <v>7.3265738688409296</v>
      </c>
      <c r="F7">
        <v>1.50394463539124</v>
      </c>
      <c r="G7">
        <v>1.42893922328949</v>
      </c>
      <c r="H7">
        <v>0.81069612503051802</v>
      </c>
      <c r="I7">
        <v>0.58538448810577404</v>
      </c>
      <c r="J7">
        <v>0.47048982977867099</v>
      </c>
      <c r="K7">
        <v>0.28266182541847201</v>
      </c>
      <c r="L7">
        <v>2.2948040962219198</v>
      </c>
    </row>
    <row r="8" spans="1:12" x14ac:dyDescent="0.2">
      <c r="A8" t="s">
        <v>46</v>
      </c>
      <c r="B8">
        <v>7</v>
      </c>
      <c r="C8">
        <v>7.31599998474121</v>
      </c>
      <c r="D8">
        <v>7.3844028353691096</v>
      </c>
      <c r="E8">
        <v>7.2475971341133096</v>
      </c>
      <c r="F8">
        <v>1.47920441627502</v>
      </c>
      <c r="G8">
        <v>1.4813489913940401</v>
      </c>
      <c r="H8">
        <v>0.83455765247345004</v>
      </c>
      <c r="I8">
        <v>0.61110091209411599</v>
      </c>
      <c r="J8">
        <v>0.43553972244262701</v>
      </c>
      <c r="K8">
        <v>0.287371516227722</v>
      </c>
      <c r="L8">
        <v>2.1872644424438499</v>
      </c>
    </row>
    <row r="9" spans="1:12" x14ac:dyDescent="0.2">
      <c r="A9" t="s">
        <v>125</v>
      </c>
      <c r="B9">
        <v>8</v>
      </c>
      <c r="C9">
        <v>7.3140001296997097</v>
      </c>
      <c r="D9">
        <v>7.3795104418694999</v>
      </c>
      <c r="E9">
        <v>7.2484898175299204</v>
      </c>
      <c r="F9">
        <v>1.40570604801178</v>
      </c>
      <c r="G9">
        <v>1.54819512367249</v>
      </c>
      <c r="H9">
        <v>0.81675970554351796</v>
      </c>
      <c r="I9">
        <v>0.61406213045120195</v>
      </c>
      <c r="J9">
        <v>0.50000512599945102</v>
      </c>
      <c r="K9">
        <v>0.382816702127457</v>
      </c>
      <c r="L9">
        <v>2.0464563369750999</v>
      </c>
    </row>
    <row r="10" spans="1:12" x14ac:dyDescent="0.2">
      <c r="A10" t="s">
        <v>162</v>
      </c>
      <c r="B10">
        <v>9</v>
      </c>
      <c r="C10">
        <v>7.2839999198913601</v>
      </c>
      <c r="D10">
        <v>7.3440948773920498</v>
      </c>
      <c r="E10">
        <v>7.2239049623906597</v>
      </c>
      <c r="F10">
        <v>1.4943872690200799</v>
      </c>
      <c r="G10">
        <v>1.4781621694564799</v>
      </c>
      <c r="H10">
        <v>0.83087515830993697</v>
      </c>
      <c r="I10">
        <v>0.61292409896850597</v>
      </c>
      <c r="J10">
        <v>0.38539925217628501</v>
      </c>
      <c r="K10">
        <v>0.38439872860908503</v>
      </c>
      <c r="L10">
        <v>2.0975379943847701</v>
      </c>
    </row>
    <row r="11" spans="1:12" x14ac:dyDescent="0.2">
      <c r="A11" t="s">
        <v>23</v>
      </c>
      <c r="B11">
        <v>10</v>
      </c>
      <c r="C11">
        <v>7.2839999198913601</v>
      </c>
      <c r="D11">
        <v>7.3566512249410199</v>
      </c>
      <c r="E11">
        <v>7.2113486148417003</v>
      </c>
      <c r="F11">
        <v>1.484414935112</v>
      </c>
      <c r="G11">
        <v>1.51004195213318</v>
      </c>
      <c r="H11">
        <v>0.84388679265975997</v>
      </c>
      <c r="I11">
        <v>0.60160738229751598</v>
      </c>
      <c r="J11">
        <v>0.47769924998283397</v>
      </c>
      <c r="K11">
        <v>0.30118373036384599</v>
      </c>
      <c r="L11">
        <v>2.0652108192443799</v>
      </c>
    </row>
    <row r="12" spans="1:12" x14ac:dyDescent="0.2">
      <c r="A12" t="s">
        <v>88</v>
      </c>
      <c r="B12">
        <v>11</v>
      </c>
      <c r="C12">
        <v>7.2129998207092303</v>
      </c>
      <c r="D12">
        <v>7.2798532564938103</v>
      </c>
      <c r="E12">
        <v>7.1461463849246503</v>
      </c>
      <c r="F12">
        <v>1.37538242340088</v>
      </c>
      <c r="G12">
        <v>1.3762899637222299</v>
      </c>
      <c r="H12">
        <v>0.83840399980545</v>
      </c>
      <c r="I12">
        <v>0.40598860383033802</v>
      </c>
      <c r="J12">
        <v>0.33008265495300299</v>
      </c>
      <c r="K12">
        <v>8.5242100059986101E-2</v>
      </c>
      <c r="L12">
        <v>2.80175733566284</v>
      </c>
    </row>
    <row r="13" spans="1:12" x14ac:dyDescent="0.2">
      <c r="A13" t="s">
        <v>56</v>
      </c>
      <c r="B13">
        <v>12</v>
      </c>
      <c r="C13">
        <v>7.0789999961853001</v>
      </c>
      <c r="D13">
        <v>7.1681116662919502</v>
      </c>
      <c r="E13">
        <v>6.98988832607865</v>
      </c>
      <c r="F13">
        <v>1.1097062826156601</v>
      </c>
      <c r="G13">
        <v>1.41640365123749</v>
      </c>
      <c r="H13">
        <v>0.75950926542282104</v>
      </c>
      <c r="I13">
        <v>0.58013164997100797</v>
      </c>
      <c r="J13">
        <v>0.21461322903633101</v>
      </c>
      <c r="K13">
        <v>0.100106589496136</v>
      </c>
      <c r="L13">
        <v>2.8986392021179199</v>
      </c>
    </row>
    <row r="14" spans="1:12" x14ac:dyDescent="0.2">
      <c r="A14" t="s">
        <v>25</v>
      </c>
      <c r="B14">
        <v>13</v>
      </c>
      <c r="C14">
        <v>7.0060000419616699</v>
      </c>
      <c r="D14">
        <v>7.0706698121130502</v>
      </c>
      <c r="E14">
        <v>6.9413302718102896</v>
      </c>
      <c r="F14">
        <v>1.4870972633361801</v>
      </c>
      <c r="G14">
        <v>1.4599449634552</v>
      </c>
      <c r="H14">
        <v>0.81532841920852706</v>
      </c>
      <c r="I14">
        <v>0.56776618957519498</v>
      </c>
      <c r="J14">
        <v>0.31647232174873402</v>
      </c>
      <c r="K14">
        <v>0.221060365438461</v>
      </c>
      <c r="L14">
        <v>2.1385064125061</v>
      </c>
    </row>
    <row r="15" spans="1:12" x14ac:dyDescent="0.2">
      <c r="A15" t="s">
        <v>178</v>
      </c>
      <c r="B15">
        <v>14</v>
      </c>
      <c r="C15">
        <v>6.9930000305175799</v>
      </c>
      <c r="D15">
        <v>7.0746567475795699</v>
      </c>
      <c r="E15">
        <v>6.9113433134555802</v>
      </c>
      <c r="F15">
        <v>1.54625928401947</v>
      </c>
      <c r="G15">
        <v>1.4199205636978101</v>
      </c>
      <c r="H15">
        <v>0.77428662776946999</v>
      </c>
      <c r="I15">
        <v>0.50574052333831798</v>
      </c>
      <c r="J15">
        <v>0.39257878065109297</v>
      </c>
      <c r="K15">
        <v>0.135638788342476</v>
      </c>
      <c r="L15">
        <v>2.2181134223938002</v>
      </c>
    </row>
    <row r="16" spans="1:12" x14ac:dyDescent="0.2">
      <c r="A16" t="s">
        <v>87</v>
      </c>
      <c r="B16">
        <v>15</v>
      </c>
      <c r="C16">
        <v>6.9770002365112296</v>
      </c>
      <c r="D16">
        <v>7.04335166752338</v>
      </c>
      <c r="E16">
        <v>6.91064880549908</v>
      </c>
      <c r="F16">
        <v>1.53570663928986</v>
      </c>
      <c r="G16">
        <v>1.5582311153411901</v>
      </c>
      <c r="H16">
        <v>0.80978262424469005</v>
      </c>
      <c r="I16">
        <v>0.57311034202575695</v>
      </c>
      <c r="J16">
        <v>0.42785832285880998</v>
      </c>
      <c r="K16">
        <v>0.29838815331459001</v>
      </c>
      <c r="L16">
        <v>1.7738690376281701</v>
      </c>
    </row>
    <row r="17" spans="1:12" x14ac:dyDescent="0.2">
      <c r="A17" t="s">
        <v>73</v>
      </c>
      <c r="B17">
        <v>16</v>
      </c>
      <c r="C17">
        <v>6.9510002136230504</v>
      </c>
      <c r="D17">
        <v>7.0053815692663202</v>
      </c>
      <c r="E17">
        <v>6.89661885797977</v>
      </c>
      <c r="F17">
        <v>1.4879233837127701</v>
      </c>
      <c r="G17">
        <v>1.4725203514099099</v>
      </c>
      <c r="H17">
        <v>0.79895073175430298</v>
      </c>
      <c r="I17">
        <v>0.56251138448715199</v>
      </c>
      <c r="J17">
        <v>0.33626917004585299</v>
      </c>
      <c r="K17">
        <v>0.276731938123703</v>
      </c>
      <c r="L17">
        <v>2.0157699584960902</v>
      </c>
    </row>
    <row r="18" spans="1:12" x14ac:dyDescent="0.2">
      <c r="A18" t="s">
        <v>31</v>
      </c>
      <c r="B18">
        <v>17</v>
      </c>
      <c r="C18">
        <v>6.8909997940063503</v>
      </c>
      <c r="D18">
        <v>6.9558207504451302</v>
      </c>
      <c r="E18">
        <v>6.8261788375675696</v>
      </c>
      <c r="F18">
        <v>1.4637807607650799</v>
      </c>
      <c r="G18">
        <v>1.46231269836426</v>
      </c>
      <c r="H18">
        <v>0.81809186935424805</v>
      </c>
      <c r="I18">
        <v>0.53977072238922097</v>
      </c>
      <c r="J18">
        <v>0.23150333762168901</v>
      </c>
      <c r="K18">
        <v>0.25134313106536899</v>
      </c>
      <c r="L18">
        <v>2.1242103576660201</v>
      </c>
    </row>
    <row r="19" spans="1:12" x14ac:dyDescent="0.2">
      <c r="A19" t="s">
        <v>106</v>
      </c>
      <c r="B19">
        <v>18</v>
      </c>
      <c r="C19">
        <v>6.8629999160766602</v>
      </c>
      <c r="D19">
        <v>6.9236860998719898</v>
      </c>
      <c r="E19">
        <v>6.8023137322813296</v>
      </c>
      <c r="F19">
        <v>1.74194359779358</v>
      </c>
      <c r="G19">
        <v>1.4575836658477801</v>
      </c>
      <c r="H19">
        <v>0.84508949518203702</v>
      </c>
      <c r="I19">
        <v>0.59662789106368996</v>
      </c>
      <c r="J19">
        <v>0.283180981874466</v>
      </c>
      <c r="K19">
        <v>0.31883442401885997</v>
      </c>
      <c r="L19">
        <v>1.61951208114624</v>
      </c>
    </row>
    <row r="20" spans="1:12" x14ac:dyDescent="0.2">
      <c r="A20" t="s">
        <v>177</v>
      </c>
      <c r="B20">
        <v>19</v>
      </c>
      <c r="C20">
        <v>6.7140002250671396</v>
      </c>
      <c r="D20">
        <v>6.7837917611002903</v>
      </c>
      <c r="E20">
        <v>6.6442086890339898</v>
      </c>
      <c r="F20">
        <v>1.44163393974304</v>
      </c>
      <c r="G20">
        <v>1.49646008014679</v>
      </c>
      <c r="H20">
        <v>0.80533593893051103</v>
      </c>
      <c r="I20">
        <v>0.50819003582000699</v>
      </c>
      <c r="J20">
        <v>0.492774158716202</v>
      </c>
      <c r="K20">
        <v>0.265428066253662</v>
      </c>
      <c r="L20">
        <v>1.7041435241699201</v>
      </c>
    </row>
    <row r="21" spans="1:12" x14ac:dyDescent="0.2">
      <c r="A21" t="s">
        <v>49</v>
      </c>
      <c r="B21">
        <v>20</v>
      </c>
      <c r="C21">
        <v>6.65199995040894</v>
      </c>
      <c r="D21">
        <v>6.7392505601048498</v>
      </c>
      <c r="E21">
        <v>6.5647493407130204</v>
      </c>
      <c r="F21">
        <v>1.25278460979462</v>
      </c>
      <c r="G21">
        <v>1.28402495384216</v>
      </c>
      <c r="H21">
        <v>0.81947970390319802</v>
      </c>
      <c r="I21">
        <v>0.37689527869224498</v>
      </c>
      <c r="J21">
        <v>0.32666242122650102</v>
      </c>
      <c r="K21">
        <v>8.2287982106208801E-2</v>
      </c>
      <c r="L21">
        <v>2.5095858573913601</v>
      </c>
    </row>
    <row r="22" spans="1:12" x14ac:dyDescent="0.2">
      <c r="A22" t="s">
        <v>176</v>
      </c>
      <c r="B22">
        <v>21</v>
      </c>
      <c r="C22">
        <v>6.6479997634887704</v>
      </c>
      <c r="D22">
        <v>6.7220473037660096</v>
      </c>
      <c r="E22">
        <v>6.5739522232115304</v>
      </c>
      <c r="F22">
        <v>1.62634336948395</v>
      </c>
      <c r="G22">
        <v>1.2664102315902701</v>
      </c>
      <c r="H22">
        <v>0.726798236370087</v>
      </c>
      <c r="I22">
        <v>0.60834527015686002</v>
      </c>
      <c r="J22">
        <v>0.36094194650650002</v>
      </c>
      <c r="K22">
        <v>0.32448956370353699</v>
      </c>
      <c r="L22">
        <v>1.734703540802</v>
      </c>
    </row>
    <row r="23" spans="1:12" x14ac:dyDescent="0.2">
      <c r="A23" t="s">
        <v>39</v>
      </c>
      <c r="B23">
        <v>22</v>
      </c>
      <c r="C23">
        <v>6.6350002288818404</v>
      </c>
      <c r="D23">
        <v>6.7254695016145698</v>
      </c>
      <c r="E23">
        <v>6.5445309561491003</v>
      </c>
      <c r="F23">
        <v>1.1073532104492201</v>
      </c>
      <c r="G23">
        <v>1.4313060045242301</v>
      </c>
      <c r="H23">
        <v>0.61655235290527299</v>
      </c>
      <c r="I23">
        <v>0.43745374679565402</v>
      </c>
      <c r="J23">
        <v>0.16234989464283001</v>
      </c>
      <c r="K23">
        <v>0.111092761158943</v>
      </c>
      <c r="L23">
        <v>2.7692670822143599</v>
      </c>
    </row>
    <row r="24" spans="1:12" x14ac:dyDescent="0.2">
      <c r="A24" t="s">
        <v>59</v>
      </c>
      <c r="B24">
        <v>23</v>
      </c>
      <c r="C24">
        <v>6.6090002059936497</v>
      </c>
      <c r="D24">
        <v>6.6838624626398104</v>
      </c>
      <c r="E24">
        <v>6.5341379493474996</v>
      </c>
      <c r="F24">
        <v>1.35268235206604</v>
      </c>
      <c r="G24">
        <v>1.4338852167129501</v>
      </c>
      <c r="H24">
        <v>0.75444400310516402</v>
      </c>
      <c r="I24">
        <v>0.49094617366790799</v>
      </c>
      <c r="J24">
        <v>8.8106758892536205E-2</v>
      </c>
      <c r="K24">
        <v>3.6872927099466303E-2</v>
      </c>
      <c r="L24">
        <v>2.4518618583679199</v>
      </c>
    </row>
    <row r="25" spans="1:12" x14ac:dyDescent="0.2">
      <c r="A25" t="s">
        <v>19</v>
      </c>
      <c r="B25">
        <v>24</v>
      </c>
      <c r="C25">
        <v>6.59899997711182</v>
      </c>
      <c r="D25">
        <v>6.6900850860774499</v>
      </c>
      <c r="E25">
        <v>6.5079148681461803</v>
      </c>
      <c r="F25">
        <v>1.1852954626083401</v>
      </c>
      <c r="G25">
        <v>1.44045114517212</v>
      </c>
      <c r="H25">
        <v>0.69513708353042603</v>
      </c>
      <c r="I25">
        <v>0.494519203901291</v>
      </c>
      <c r="J25">
        <v>0.109457060694695</v>
      </c>
      <c r="K25">
        <v>5.9739887714386E-2</v>
      </c>
      <c r="L25">
        <v>2.6140053272247301</v>
      </c>
    </row>
    <row r="26" spans="1:12" x14ac:dyDescent="0.2">
      <c r="A26" t="s">
        <v>115</v>
      </c>
      <c r="B26">
        <v>25</v>
      </c>
      <c r="C26">
        <v>6.5780000686645499</v>
      </c>
      <c r="D26">
        <v>6.67114890769124</v>
      </c>
      <c r="E26">
        <v>6.4848512296378598</v>
      </c>
      <c r="F26">
        <v>1.1531838178634599</v>
      </c>
      <c r="G26">
        <v>1.2108621597289999</v>
      </c>
      <c r="H26">
        <v>0.70997899770736705</v>
      </c>
      <c r="I26">
        <v>0.41273000836372398</v>
      </c>
      <c r="J26">
        <v>0.120990432798862</v>
      </c>
      <c r="K26">
        <v>0.13277411460876501</v>
      </c>
      <c r="L26">
        <v>2.8371548652648899</v>
      </c>
    </row>
    <row r="27" spans="1:12" x14ac:dyDescent="0.2">
      <c r="A27" t="s">
        <v>149</v>
      </c>
      <c r="B27">
        <v>26</v>
      </c>
      <c r="C27">
        <v>6.57200002670288</v>
      </c>
      <c r="D27">
        <v>6.6367230691015697</v>
      </c>
      <c r="E27">
        <v>6.5072769843041902</v>
      </c>
      <c r="F27">
        <v>1.69227766990662</v>
      </c>
      <c r="G27">
        <v>1.35381436347961</v>
      </c>
      <c r="H27">
        <v>0.94949239492416404</v>
      </c>
      <c r="I27">
        <v>0.54984056949615501</v>
      </c>
      <c r="J27">
        <v>0.34596598148345897</v>
      </c>
      <c r="K27">
        <v>0.46430778503418002</v>
      </c>
      <c r="L27">
        <v>1.2163619995117201</v>
      </c>
    </row>
    <row r="28" spans="1:12" x14ac:dyDescent="0.2">
      <c r="A28" t="s">
        <v>112</v>
      </c>
      <c r="B28">
        <v>27</v>
      </c>
      <c r="C28">
        <v>6.52699995040894</v>
      </c>
      <c r="D28">
        <v>6.59839677289128</v>
      </c>
      <c r="E28">
        <v>6.4556031279265902</v>
      </c>
      <c r="F28">
        <v>1.3432798385620099</v>
      </c>
      <c r="G28">
        <v>1.4884116649627701</v>
      </c>
      <c r="H28">
        <v>0.82194423675537098</v>
      </c>
      <c r="I28">
        <v>0.58876705169677701</v>
      </c>
      <c r="J28">
        <v>0.57473057508468595</v>
      </c>
      <c r="K28">
        <v>0.15306606888771099</v>
      </c>
      <c r="L28">
        <v>1.55686283111572</v>
      </c>
    </row>
    <row r="29" spans="1:12" x14ac:dyDescent="0.2">
      <c r="A29" t="s">
        <v>179</v>
      </c>
      <c r="B29">
        <v>28</v>
      </c>
      <c r="C29">
        <v>6.4539999961853001</v>
      </c>
      <c r="D29">
        <v>6.5459062176942799</v>
      </c>
      <c r="E29">
        <v>6.3620937746763202</v>
      </c>
      <c r="F29">
        <v>1.2175596952438399</v>
      </c>
      <c r="G29">
        <v>1.4122278690338099</v>
      </c>
      <c r="H29">
        <v>0.71921682357788097</v>
      </c>
      <c r="I29">
        <v>0.57939225435257002</v>
      </c>
      <c r="J29">
        <v>0.17509692907333399</v>
      </c>
      <c r="K29">
        <v>0.178061872720718</v>
      </c>
      <c r="L29">
        <v>2.1724095344543501</v>
      </c>
    </row>
    <row r="30" spans="1:12" x14ac:dyDescent="0.2">
      <c r="A30" t="s">
        <v>76</v>
      </c>
      <c r="B30">
        <v>29</v>
      </c>
      <c r="C30">
        <v>6.4539999961853001</v>
      </c>
      <c r="D30">
        <v>6.5668739727139496</v>
      </c>
      <c r="E30">
        <v>6.3411260196566603</v>
      </c>
      <c r="F30">
        <v>0.87200194597244296</v>
      </c>
      <c r="G30">
        <v>1.2555851936340301</v>
      </c>
      <c r="H30">
        <v>0.54023998975753795</v>
      </c>
      <c r="I30">
        <v>0.53131061792373702</v>
      </c>
      <c r="J30">
        <v>0.28348839282989502</v>
      </c>
      <c r="K30">
        <v>7.72232785820961E-2</v>
      </c>
      <c r="L30">
        <v>2.8938910961151101</v>
      </c>
    </row>
    <row r="31" spans="1:12" x14ac:dyDescent="0.2">
      <c r="A31" t="s">
        <v>135</v>
      </c>
      <c r="B31">
        <v>30</v>
      </c>
      <c r="C31">
        <v>6.4520001411437997</v>
      </c>
      <c r="D31">
        <v>6.5571307161450401</v>
      </c>
      <c r="E31">
        <v>6.3468695661425603</v>
      </c>
      <c r="F31">
        <v>1.23374843597412</v>
      </c>
      <c r="G31">
        <v>1.3731925487518299</v>
      </c>
      <c r="H31">
        <v>0.70615613460540805</v>
      </c>
      <c r="I31">
        <v>0.55002683401107799</v>
      </c>
      <c r="J31">
        <v>0.21055693924426999</v>
      </c>
      <c r="K31">
        <v>7.0983923971652998E-2</v>
      </c>
      <c r="L31">
        <v>2.30719995498657</v>
      </c>
    </row>
    <row r="32" spans="1:12" x14ac:dyDescent="0.2">
      <c r="A32" t="s">
        <v>69</v>
      </c>
      <c r="B32">
        <v>31</v>
      </c>
      <c r="C32">
        <v>6.4419999122619602</v>
      </c>
      <c r="D32">
        <v>6.5157678024470798</v>
      </c>
      <c r="E32">
        <v>6.3682320220768496</v>
      </c>
      <c r="F32">
        <v>1.4309234619140601</v>
      </c>
      <c r="G32">
        <v>1.3877768516540501</v>
      </c>
      <c r="H32">
        <v>0.844465851783752</v>
      </c>
      <c r="I32">
        <v>0.47022211551666299</v>
      </c>
      <c r="J32">
        <v>0.12976230680942499</v>
      </c>
      <c r="K32">
        <v>0.17250242829322801</v>
      </c>
      <c r="L32">
        <v>2.0059547424316402</v>
      </c>
    </row>
    <row r="33" spans="1:12" x14ac:dyDescent="0.2">
      <c r="A33" t="s">
        <v>168</v>
      </c>
      <c r="B33">
        <v>32</v>
      </c>
      <c r="C33">
        <v>6.4239997863769496</v>
      </c>
      <c r="D33">
        <v>6.5091168557107402</v>
      </c>
      <c r="E33">
        <v>6.3388827170431599</v>
      </c>
      <c r="F33">
        <v>1.12786877155304</v>
      </c>
      <c r="G33">
        <v>1.42579245567322</v>
      </c>
      <c r="H33">
        <v>0.647239029407501</v>
      </c>
      <c r="I33">
        <v>0.58020073175430298</v>
      </c>
      <c r="J33">
        <v>0.57212311029434204</v>
      </c>
      <c r="K33">
        <v>3.16127352416515E-2</v>
      </c>
      <c r="L33">
        <v>2.0395083427429199</v>
      </c>
    </row>
    <row r="34" spans="1:12" x14ac:dyDescent="0.2">
      <c r="A34" t="s">
        <v>165</v>
      </c>
      <c r="B34">
        <v>33</v>
      </c>
      <c r="C34">
        <v>6.4219999313354501</v>
      </c>
      <c r="D34">
        <v>6.4945960219204402</v>
      </c>
      <c r="E34">
        <v>6.34940384075046</v>
      </c>
      <c r="F34">
        <v>1.43362653255463</v>
      </c>
      <c r="G34">
        <v>1.38456535339355</v>
      </c>
      <c r="H34">
        <v>0.793984234333038</v>
      </c>
      <c r="I34">
        <v>0.36146658658981301</v>
      </c>
      <c r="J34">
        <v>0.258360475301743</v>
      </c>
      <c r="K34">
        <v>6.3829235732555403E-2</v>
      </c>
      <c r="L34">
        <v>2.1266074180603001</v>
      </c>
    </row>
    <row r="35" spans="1:12" x14ac:dyDescent="0.2">
      <c r="A35" t="s">
        <v>157</v>
      </c>
      <c r="B35">
        <v>34</v>
      </c>
      <c r="C35">
        <v>6.4029998779296902</v>
      </c>
      <c r="D35">
        <v>6.4710548453032999</v>
      </c>
      <c r="E35">
        <v>6.3349449105560804</v>
      </c>
      <c r="F35">
        <v>1.3843978643417401</v>
      </c>
      <c r="G35">
        <v>1.5320909023284901</v>
      </c>
      <c r="H35">
        <v>0.88896059989929199</v>
      </c>
      <c r="I35">
        <v>0.40878123044967701</v>
      </c>
      <c r="J35">
        <v>0.190133571624756</v>
      </c>
      <c r="K35">
        <v>7.0914097130298601E-2</v>
      </c>
      <c r="L35">
        <v>1.92775774002075</v>
      </c>
    </row>
    <row r="36" spans="1:12" x14ac:dyDescent="0.2">
      <c r="A36" t="s">
        <v>141</v>
      </c>
      <c r="B36">
        <v>35</v>
      </c>
      <c r="C36">
        <v>6.375</v>
      </c>
      <c r="D36">
        <v>6.5684768143296202</v>
      </c>
      <c r="E36">
        <v>6.1815231856703798</v>
      </c>
      <c r="F36">
        <v>1.87076568603516</v>
      </c>
      <c r="G36">
        <v>1.27429687976837</v>
      </c>
      <c r="H36">
        <v>0.71009808778762795</v>
      </c>
      <c r="I36">
        <v>0.60413098335266102</v>
      </c>
      <c r="J36">
        <v>0.33047387003898598</v>
      </c>
      <c r="K36">
        <v>0.439299255609512</v>
      </c>
      <c r="L36">
        <v>1.1454644203186</v>
      </c>
    </row>
    <row r="37" spans="1:12" x14ac:dyDescent="0.2">
      <c r="A37" t="s">
        <v>52</v>
      </c>
      <c r="B37">
        <v>36</v>
      </c>
      <c r="C37">
        <v>6.3569998741149902</v>
      </c>
      <c r="D37">
        <v>6.45202005416155</v>
      </c>
      <c r="E37">
        <v>6.2619796940684296</v>
      </c>
      <c r="F37">
        <v>1.07062232494354</v>
      </c>
      <c r="G37">
        <v>1.4021829366684</v>
      </c>
      <c r="H37">
        <v>0.59502792358398404</v>
      </c>
      <c r="I37">
        <v>0.47748741507530201</v>
      </c>
      <c r="J37">
        <v>0.149014472961426</v>
      </c>
      <c r="K37">
        <v>4.6668741852045101E-2</v>
      </c>
      <c r="L37">
        <v>2.6160681247711199</v>
      </c>
    </row>
    <row r="38" spans="1:12" x14ac:dyDescent="0.2">
      <c r="A38" t="s">
        <v>145</v>
      </c>
      <c r="B38">
        <v>37</v>
      </c>
      <c r="C38">
        <v>6.3439998626709002</v>
      </c>
      <c r="D38">
        <v>6.4441666120290799</v>
      </c>
      <c r="E38">
        <v>6.2438331133127196</v>
      </c>
      <c r="F38">
        <v>1.53062355518341</v>
      </c>
      <c r="G38">
        <v>1.28667759895325</v>
      </c>
      <c r="H38">
        <v>0.59014832973480202</v>
      </c>
      <c r="I38">
        <v>0.44975057244300798</v>
      </c>
      <c r="J38">
        <v>0.14761601388454401</v>
      </c>
      <c r="K38">
        <v>0.27343225479125999</v>
      </c>
      <c r="L38">
        <v>2.0654296875</v>
      </c>
    </row>
    <row r="39" spans="1:12" x14ac:dyDescent="0.2">
      <c r="A39" t="s">
        <v>170</v>
      </c>
      <c r="B39">
        <v>38</v>
      </c>
      <c r="C39">
        <v>6.1680002212524396</v>
      </c>
      <c r="D39">
        <v>6.3815338906645804</v>
      </c>
      <c r="E39">
        <v>5.9544665518403104</v>
      </c>
      <c r="F39">
        <v>1.36135590076447</v>
      </c>
      <c r="G39">
        <v>1.3802285194396999</v>
      </c>
      <c r="H39">
        <v>0.51998329162597701</v>
      </c>
      <c r="I39">
        <v>0.51863074302673295</v>
      </c>
      <c r="J39">
        <v>0.325296461582184</v>
      </c>
      <c r="K39">
        <v>8.9648161083459906E-3</v>
      </c>
      <c r="L39">
        <v>2.0532474517822301</v>
      </c>
    </row>
    <row r="40" spans="1:12" x14ac:dyDescent="0.2">
      <c r="A40" t="s">
        <v>97</v>
      </c>
      <c r="B40">
        <v>39</v>
      </c>
      <c r="C40">
        <v>6.1050000190734899</v>
      </c>
      <c r="D40">
        <v>6.1919569888710999</v>
      </c>
      <c r="E40">
        <v>6.0180430492758799</v>
      </c>
      <c r="F40">
        <v>1.63295245170593</v>
      </c>
      <c r="G40">
        <v>1.25969874858856</v>
      </c>
      <c r="H40">
        <v>0.63210570812225297</v>
      </c>
      <c r="I40">
        <v>0.49633759260177601</v>
      </c>
      <c r="J40">
        <v>0.22828979790210699</v>
      </c>
      <c r="K40">
        <v>0.21515955030918099</v>
      </c>
      <c r="L40">
        <v>1.64042520523071</v>
      </c>
    </row>
    <row r="41" spans="1:12" x14ac:dyDescent="0.2">
      <c r="A41" t="s">
        <v>150</v>
      </c>
      <c r="B41">
        <v>40</v>
      </c>
      <c r="C41">
        <v>6.09800004959106</v>
      </c>
      <c r="D41">
        <v>6.1773484121262996</v>
      </c>
      <c r="E41">
        <v>6.0186516870558302</v>
      </c>
      <c r="F41">
        <v>1.3253935575485201</v>
      </c>
      <c r="G41">
        <v>1.50505924224854</v>
      </c>
      <c r="H41">
        <v>0.71273291110992398</v>
      </c>
      <c r="I41">
        <v>0.29581746459007302</v>
      </c>
      <c r="J41">
        <v>0.13654448091983801</v>
      </c>
      <c r="K41">
        <v>2.4210851639509201E-2</v>
      </c>
      <c r="L41">
        <v>2.0977766513824498</v>
      </c>
    </row>
    <row r="42" spans="1:12" x14ac:dyDescent="0.2">
      <c r="A42" t="s">
        <v>28</v>
      </c>
      <c r="B42">
        <v>41</v>
      </c>
      <c r="C42">
        <v>6.0869998931884801</v>
      </c>
      <c r="D42">
        <v>6.1789890678226902</v>
      </c>
      <c r="E42">
        <v>5.9950107185542603</v>
      </c>
      <c r="F42">
        <v>1.4884122610092201</v>
      </c>
      <c r="G42">
        <v>1.3231104612350499</v>
      </c>
      <c r="H42">
        <v>0.65313303470611594</v>
      </c>
      <c r="I42">
        <v>0.53674691915512096</v>
      </c>
      <c r="J42">
        <v>0.172668486833572</v>
      </c>
      <c r="K42">
        <v>0.25704216957092302</v>
      </c>
      <c r="L42">
        <v>1.65614938735962</v>
      </c>
    </row>
    <row r="43" spans="1:12" x14ac:dyDescent="0.2">
      <c r="A43" t="s">
        <v>109</v>
      </c>
      <c r="B43">
        <v>42</v>
      </c>
      <c r="C43">
        <v>6.0840001106262198</v>
      </c>
      <c r="D43">
        <v>6.1799796365201498</v>
      </c>
      <c r="E43">
        <v>5.9880205847322898</v>
      </c>
      <c r="F43">
        <v>1.29121541976929</v>
      </c>
      <c r="G43">
        <v>1.28464603424072</v>
      </c>
      <c r="H43">
        <v>0.61878442764282204</v>
      </c>
      <c r="I43">
        <v>0.40226498246192899</v>
      </c>
      <c r="J43">
        <v>0.41660892963409402</v>
      </c>
      <c r="K43">
        <v>6.5600708127021803E-2</v>
      </c>
      <c r="L43">
        <v>2.00444889068604</v>
      </c>
    </row>
    <row r="44" spans="1:12" x14ac:dyDescent="0.2">
      <c r="A44" t="s">
        <v>126</v>
      </c>
      <c r="B44">
        <v>43</v>
      </c>
      <c r="C44">
        <v>6.0710000991821298</v>
      </c>
      <c r="D44">
        <v>6.1865836003422698</v>
      </c>
      <c r="E44">
        <v>5.95541659802198</v>
      </c>
      <c r="F44">
        <v>0.737299203872681</v>
      </c>
      <c r="G44">
        <v>1.28721570968628</v>
      </c>
      <c r="H44">
        <v>0.65309596061706499</v>
      </c>
      <c r="I44">
        <v>0.44755184650421098</v>
      </c>
      <c r="J44">
        <v>0.30167421698570301</v>
      </c>
      <c r="K44">
        <v>0.130687981843948</v>
      </c>
      <c r="L44">
        <v>2.5139305591583301</v>
      </c>
    </row>
    <row r="45" spans="1:12" x14ac:dyDescent="0.2">
      <c r="A45" t="s">
        <v>63</v>
      </c>
      <c r="B45">
        <v>44</v>
      </c>
      <c r="C45">
        <v>6.0079998970031703</v>
      </c>
      <c r="D45">
        <v>6.1058476753532904</v>
      </c>
      <c r="E45">
        <v>5.9101521186530599</v>
      </c>
      <c r="F45">
        <v>1.00082039833069</v>
      </c>
      <c r="G45">
        <v>1.2861688137054399</v>
      </c>
      <c r="H45">
        <v>0.68563622236251798</v>
      </c>
      <c r="I45">
        <v>0.45519819855690002</v>
      </c>
      <c r="J45">
        <v>0.150112465023994</v>
      </c>
      <c r="K45">
        <v>0.140134647488594</v>
      </c>
      <c r="L45">
        <v>2.2903525829315199</v>
      </c>
    </row>
    <row r="46" spans="1:12" x14ac:dyDescent="0.2">
      <c r="A46" t="s">
        <v>65</v>
      </c>
      <c r="B46">
        <v>45</v>
      </c>
      <c r="C46">
        <v>6.0029997825622603</v>
      </c>
      <c r="D46">
        <v>6.1086351223289999</v>
      </c>
      <c r="E46">
        <v>5.8973644427955199</v>
      </c>
      <c r="F46">
        <v>0.909784495830536</v>
      </c>
      <c r="G46">
        <v>1.1821250915527299</v>
      </c>
      <c r="H46">
        <v>0.59601855278015103</v>
      </c>
      <c r="I46">
        <v>0.43245252966880798</v>
      </c>
      <c r="J46">
        <v>7.8257985413074493E-2</v>
      </c>
      <c r="K46">
        <v>8.9980959892272894E-2</v>
      </c>
      <c r="L46">
        <v>2.7145938873290998</v>
      </c>
    </row>
    <row r="47" spans="1:12" x14ac:dyDescent="0.2">
      <c r="A47" t="s">
        <v>139</v>
      </c>
      <c r="B47">
        <v>46</v>
      </c>
      <c r="C47">
        <v>5.97300004959106</v>
      </c>
      <c r="D47">
        <v>6.0539083412289596</v>
      </c>
      <c r="E47">
        <v>5.8920917579531702</v>
      </c>
      <c r="F47">
        <v>1.29178786277771</v>
      </c>
      <c r="G47">
        <v>1.44571197032928</v>
      </c>
      <c r="H47">
        <v>0.69947534799575795</v>
      </c>
      <c r="I47">
        <v>0.52034211158752397</v>
      </c>
      <c r="J47">
        <v>0.158465966582298</v>
      </c>
      <c r="K47">
        <v>5.9307806193828597E-2</v>
      </c>
      <c r="L47">
        <v>1.79772281646729</v>
      </c>
    </row>
    <row r="48" spans="1:12" x14ac:dyDescent="0.2">
      <c r="A48" t="s">
        <v>180</v>
      </c>
      <c r="B48">
        <v>47</v>
      </c>
      <c r="C48">
        <v>5.9710001945495597</v>
      </c>
      <c r="D48">
        <v>6.0655375729501202</v>
      </c>
      <c r="E48">
        <v>5.876462816149</v>
      </c>
      <c r="F48">
        <v>0.78644108772277799</v>
      </c>
      <c r="G48">
        <v>1.5489691495895399</v>
      </c>
      <c r="H48">
        <v>0.49827262759208701</v>
      </c>
      <c r="I48">
        <v>0.65824866294860795</v>
      </c>
      <c r="J48">
        <v>0.415983647108078</v>
      </c>
      <c r="K48">
        <v>0.24652822315692899</v>
      </c>
      <c r="L48">
        <v>1.8169136047363299</v>
      </c>
    </row>
    <row r="49" spans="1:12" x14ac:dyDescent="0.2">
      <c r="A49" t="s">
        <v>89</v>
      </c>
      <c r="B49">
        <v>48</v>
      </c>
      <c r="C49">
        <v>5.9640002250671396</v>
      </c>
      <c r="D49">
        <v>6.0427369059622302</v>
      </c>
      <c r="E49">
        <v>5.8852635441720498</v>
      </c>
      <c r="F49">
        <v>1.3950666189193699</v>
      </c>
      <c r="G49">
        <v>1.44492328166962</v>
      </c>
      <c r="H49">
        <v>0.85314434766769398</v>
      </c>
      <c r="I49">
        <v>0.25645071268081698</v>
      </c>
      <c r="J49">
        <v>0.17278964817524001</v>
      </c>
      <c r="K49">
        <v>2.8028091415762901E-2</v>
      </c>
      <c r="L49">
        <v>1.8133120536804199</v>
      </c>
    </row>
    <row r="50" spans="1:12" x14ac:dyDescent="0.2">
      <c r="A50" t="s">
        <v>143</v>
      </c>
      <c r="B50">
        <v>49</v>
      </c>
      <c r="C50">
        <v>5.9629998207092303</v>
      </c>
      <c r="D50">
        <v>6.0302749074995496</v>
      </c>
      <c r="E50">
        <v>5.8957247339189101</v>
      </c>
      <c r="F50">
        <v>1.28177809715271</v>
      </c>
      <c r="G50">
        <v>1.46928238868713</v>
      </c>
      <c r="H50">
        <v>0.547349333763123</v>
      </c>
      <c r="I50">
        <v>0.37378311157226601</v>
      </c>
      <c r="J50">
        <v>5.2263822406530401E-2</v>
      </c>
      <c r="K50">
        <v>3.2962881028652198E-2</v>
      </c>
      <c r="L50">
        <v>2.2056074142456099</v>
      </c>
    </row>
    <row r="51" spans="1:12" x14ac:dyDescent="0.2">
      <c r="A51" t="s">
        <v>32</v>
      </c>
      <c r="B51">
        <v>50</v>
      </c>
      <c r="C51">
        <v>5.9559998512268102</v>
      </c>
      <c r="D51">
        <v>6.1972423177957499</v>
      </c>
      <c r="E51">
        <v>5.7147573846578599</v>
      </c>
      <c r="F51">
        <v>0.90797531604766801</v>
      </c>
      <c r="G51">
        <v>1.0814177989959699</v>
      </c>
      <c r="H51">
        <v>0.45019176602363598</v>
      </c>
      <c r="I51">
        <v>0.54750937223434404</v>
      </c>
      <c r="J51">
        <v>0.24001564085483601</v>
      </c>
      <c r="K51">
        <v>9.6581071615219102E-2</v>
      </c>
      <c r="L51">
        <v>2.6319556236267099</v>
      </c>
    </row>
    <row r="52" spans="1:12" x14ac:dyDescent="0.2">
      <c r="A52" t="s">
        <v>92</v>
      </c>
      <c r="B52">
        <v>51</v>
      </c>
      <c r="C52">
        <v>5.9200000762939498</v>
      </c>
      <c r="D52">
        <v>5.9907194446027301</v>
      </c>
      <c r="E52">
        <v>5.8492807079851596</v>
      </c>
      <c r="F52">
        <v>1.41691517829895</v>
      </c>
      <c r="G52">
        <v>1.4363378286361701</v>
      </c>
      <c r="H52">
        <v>0.91347587108612105</v>
      </c>
      <c r="I52">
        <v>0.50562554597854603</v>
      </c>
      <c r="J52">
        <v>0.12057276815176</v>
      </c>
      <c r="K52">
        <v>0.163760736584663</v>
      </c>
      <c r="L52">
        <v>1.3632235527038601</v>
      </c>
    </row>
    <row r="53" spans="1:12" x14ac:dyDescent="0.2">
      <c r="A53" t="s">
        <v>105</v>
      </c>
      <c r="B53">
        <v>52</v>
      </c>
      <c r="C53">
        <v>5.90199995040894</v>
      </c>
      <c r="D53">
        <v>5.9826696413755398</v>
      </c>
      <c r="E53">
        <v>5.8213302594423304</v>
      </c>
      <c r="F53">
        <v>1.3145823478698699</v>
      </c>
      <c r="G53">
        <v>1.47351610660553</v>
      </c>
      <c r="H53">
        <v>0.62894994020462003</v>
      </c>
      <c r="I53">
        <v>0.23423178493976601</v>
      </c>
      <c r="J53">
        <v>1.0164656676352E-2</v>
      </c>
      <c r="K53">
        <v>1.18656428530812E-2</v>
      </c>
      <c r="L53">
        <v>2.2284405231475799</v>
      </c>
    </row>
    <row r="54" spans="1:12" x14ac:dyDescent="0.2">
      <c r="A54" t="s">
        <v>16</v>
      </c>
      <c r="B54">
        <v>53</v>
      </c>
      <c r="C54">
        <v>5.8720002174377397</v>
      </c>
      <c r="D54">
        <v>5.9782864336669403</v>
      </c>
      <c r="E54">
        <v>5.7657140012085399</v>
      </c>
      <c r="F54">
        <v>1.09186446666718</v>
      </c>
      <c r="G54">
        <v>1.1462174654007</v>
      </c>
      <c r="H54">
        <v>0.61758464574813798</v>
      </c>
      <c r="I54">
        <v>0.23333580791950201</v>
      </c>
      <c r="J54">
        <v>6.9436646997928606E-2</v>
      </c>
      <c r="K54">
        <v>0.14609611034393299</v>
      </c>
      <c r="L54">
        <v>2.5676038265228298</v>
      </c>
    </row>
    <row r="55" spans="1:12" x14ac:dyDescent="0.2">
      <c r="A55" t="s">
        <v>100</v>
      </c>
      <c r="B55">
        <v>54</v>
      </c>
      <c r="C55">
        <v>5.8499999046325701</v>
      </c>
      <c r="D55">
        <v>5.9202635382115796</v>
      </c>
      <c r="E55">
        <v>5.77973627105355</v>
      </c>
      <c r="F55">
        <v>1.26074862480164</v>
      </c>
      <c r="G55">
        <v>1.4047149419784499</v>
      </c>
      <c r="H55">
        <v>0.63856697082519498</v>
      </c>
      <c r="I55">
        <v>0.32570791244506803</v>
      </c>
      <c r="J55">
        <v>0.153074786067009</v>
      </c>
      <c r="K55">
        <v>7.3842726647853907E-2</v>
      </c>
      <c r="L55">
        <v>1.9936552047729501</v>
      </c>
    </row>
    <row r="56" spans="1:12" x14ac:dyDescent="0.2">
      <c r="A56" t="s">
        <v>155</v>
      </c>
      <c r="B56">
        <v>55</v>
      </c>
      <c r="C56">
        <v>5.8379998207092303</v>
      </c>
      <c r="D56">
        <v>5.9225590282678597</v>
      </c>
      <c r="E56">
        <v>5.7534406131506</v>
      </c>
      <c r="F56">
        <v>1.40167844295502</v>
      </c>
      <c r="G56">
        <v>1.12827444076538</v>
      </c>
      <c r="H56">
        <v>0.90021407604217496</v>
      </c>
      <c r="I56">
        <v>0.25792166590690602</v>
      </c>
      <c r="J56">
        <v>0.20667436718940699</v>
      </c>
      <c r="K56">
        <v>6.3282668590545696E-2</v>
      </c>
      <c r="L56">
        <v>1.8803780078887899</v>
      </c>
    </row>
    <row r="57" spans="1:12" x14ac:dyDescent="0.2">
      <c r="A57" t="s">
        <v>116</v>
      </c>
      <c r="B57">
        <v>56</v>
      </c>
      <c r="C57">
        <v>5.8379998207092303</v>
      </c>
      <c r="D57">
        <v>5.90837083846331</v>
      </c>
      <c r="E57">
        <v>5.7676288029551497</v>
      </c>
      <c r="F57">
        <v>0.728870630264282</v>
      </c>
      <c r="G57">
        <v>1.25182557106018</v>
      </c>
      <c r="H57">
        <v>0.58946520090103105</v>
      </c>
      <c r="I57">
        <v>0.24072904884815199</v>
      </c>
      <c r="J57">
        <v>0.208779126405716</v>
      </c>
      <c r="K57">
        <v>1.00912861526012E-2</v>
      </c>
      <c r="L57">
        <v>2.8078083992004399</v>
      </c>
    </row>
    <row r="58" spans="1:12" x14ac:dyDescent="0.2">
      <c r="A58" t="s">
        <v>142</v>
      </c>
      <c r="B58">
        <v>57</v>
      </c>
      <c r="C58">
        <v>5.8249998092651403</v>
      </c>
      <c r="D58">
        <v>5.9196941567957397</v>
      </c>
      <c r="E58">
        <v>5.7303054617345301</v>
      </c>
      <c r="F58">
        <v>1.21768391132355</v>
      </c>
      <c r="G58">
        <v>1.15009129047394</v>
      </c>
      <c r="H58">
        <v>0.68515831232070901</v>
      </c>
      <c r="I58">
        <v>0.45700374245643599</v>
      </c>
      <c r="J58">
        <v>0.133519917726517</v>
      </c>
      <c r="K58">
        <v>4.3879006989300303E-3</v>
      </c>
      <c r="L58">
        <v>2.1768314838409402</v>
      </c>
    </row>
    <row r="59" spans="1:12" x14ac:dyDescent="0.2">
      <c r="A59" t="s">
        <v>36</v>
      </c>
      <c r="B59">
        <v>58</v>
      </c>
      <c r="C59">
        <v>5.8229999542236301</v>
      </c>
      <c r="D59">
        <v>5.9039769025147004</v>
      </c>
      <c r="E59">
        <v>5.7420230059325696</v>
      </c>
      <c r="F59">
        <v>0.83375656604766801</v>
      </c>
      <c r="G59">
        <v>1.2276190519332899</v>
      </c>
      <c r="H59">
        <v>0.47363024950027499</v>
      </c>
      <c r="I59">
        <v>0.55873292684555098</v>
      </c>
      <c r="J59">
        <v>0.22556072473526001</v>
      </c>
      <c r="K59">
        <v>6.0477726161479901E-2</v>
      </c>
      <c r="L59">
        <v>2.4432790279388401</v>
      </c>
    </row>
    <row r="60" spans="1:12" x14ac:dyDescent="0.2">
      <c r="A60" t="s">
        <v>173</v>
      </c>
      <c r="B60">
        <v>59</v>
      </c>
      <c r="C60">
        <v>5.82200002670288</v>
      </c>
      <c r="D60">
        <v>5.8851808755099801</v>
      </c>
      <c r="E60">
        <v>5.7588191778957798</v>
      </c>
      <c r="F60">
        <v>1.13077676296234</v>
      </c>
      <c r="G60">
        <v>1.4931491613388099</v>
      </c>
      <c r="H60">
        <v>0.437726080417633</v>
      </c>
      <c r="I60">
        <v>0.41827192902565002</v>
      </c>
      <c r="J60">
        <v>0.24992498755455</v>
      </c>
      <c r="K60">
        <v>0.259270340204239</v>
      </c>
      <c r="L60">
        <v>1.8329098224639899</v>
      </c>
    </row>
    <row r="61" spans="1:12" x14ac:dyDescent="0.2">
      <c r="A61" t="s">
        <v>94</v>
      </c>
      <c r="B61">
        <v>60</v>
      </c>
      <c r="C61">
        <v>5.8189997673034703</v>
      </c>
      <c r="D61">
        <v>5.9036417746543899</v>
      </c>
      <c r="E61">
        <v>5.7343577599525499</v>
      </c>
      <c r="F61">
        <v>1.28455626964569</v>
      </c>
      <c r="G61">
        <v>1.3843690156936601</v>
      </c>
      <c r="H61">
        <v>0.60604155063629195</v>
      </c>
      <c r="I61">
        <v>0.437454283237457</v>
      </c>
      <c r="J61">
        <v>0.20196442306041701</v>
      </c>
      <c r="K61">
        <v>0.119282886385918</v>
      </c>
      <c r="L61">
        <v>1.7848925590515099</v>
      </c>
    </row>
    <row r="62" spans="1:12" x14ac:dyDescent="0.2">
      <c r="A62" t="s">
        <v>129</v>
      </c>
      <c r="B62">
        <v>61</v>
      </c>
      <c r="C62">
        <v>5.8099999427795401</v>
      </c>
      <c r="D62">
        <v>5.8973664648830901</v>
      </c>
      <c r="E62">
        <v>5.7226334206759901</v>
      </c>
      <c r="F62">
        <v>1.3469113111496001</v>
      </c>
      <c r="G62">
        <v>1.1863033771514899</v>
      </c>
      <c r="H62">
        <v>0.83464723825454701</v>
      </c>
      <c r="I62">
        <v>0.47120362520217901</v>
      </c>
      <c r="J62">
        <v>0.266845703125</v>
      </c>
      <c r="K62">
        <v>0.15535335242748299</v>
      </c>
      <c r="L62">
        <v>1.5491576194763199</v>
      </c>
    </row>
    <row r="63" spans="1:12" x14ac:dyDescent="0.2">
      <c r="A63" t="s">
        <v>151</v>
      </c>
      <c r="B63">
        <v>62</v>
      </c>
      <c r="C63">
        <v>5.7579998970031703</v>
      </c>
      <c r="D63">
        <v>5.8422251600027097</v>
      </c>
      <c r="E63">
        <v>5.6737746340036397</v>
      </c>
      <c r="F63">
        <v>1.3412059545517001</v>
      </c>
      <c r="G63">
        <v>1.4525188207626301</v>
      </c>
      <c r="H63">
        <v>0.79082822799682595</v>
      </c>
      <c r="I63">
        <v>0.57257580757141102</v>
      </c>
      <c r="J63">
        <v>0.24264909327030201</v>
      </c>
      <c r="K63">
        <v>4.5128978788852699E-2</v>
      </c>
      <c r="L63">
        <v>1.3133172988891599</v>
      </c>
    </row>
    <row r="64" spans="1:12" x14ac:dyDescent="0.2">
      <c r="A64" t="s">
        <v>137</v>
      </c>
      <c r="B64">
        <v>63</v>
      </c>
      <c r="C64">
        <v>5.7150001525878897</v>
      </c>
      <c r="D64">
        <v>5.8119467785954502</v>
      </c>
      <c r="E64">
        <v>5.6180535265803302</v>
      </c>
      <c r="F64">
        <v>1.0352252721786499</v>
      </c>
      <c r="G64">
        <v>1.2187703847885101</v>
      </c>
      <c r="H64">
        <v>0.63016611337661699</v>
      </c>
      <c r="I64">
        <v>0.45000287890434298</v>
      </c>
      <c r="J64">
        <v>0.12681971490383101</v>
      </c>
      <c r="K64">
        <v>4.7049086540937403E-2</v>
      </c>
      <c r="L64">
        <v>2.2072694301605198</v>
      </c>
    </row>
    <row r="65" spans="1:12" x14ac:dyDescent="0.2">
      <c r="A65" t="s">
        <v>114</v>
      </c>
      <c r="B65">
        <v>64</v>
      </c>
      <c r="C65">
        <v>5.6290001869201696</v>
      </c>
      <c r="D65">
        <v>5.72986219167709</v>
      </c>
      <c r="E65">
        <v>5.5281381821632403</v>
      </c>
      <c r="F65">
        <v>1.1893955469131501</v>
      </c>
      <c r="G65">
        <v>1.20956099033356</v>
      </c>
      <c r="H65">
        <v>0.63800746202468905</v>
      </c>
      <c r="I65">
        <v>0.49124732613563499</v>
      </c>
      <c r="J65">
        <v>0.36093375086784402</v>
      </c>
      <c r="K65">
        <v>4.2181555181741701E-2</v>
      </c>
      <c r="L65">
        <v>1.6975839138030999</v>
      </c>
    </row>
    <row r="66" spans="1:12" x14ac:dyDescent="0.2">
      <c r="A66" t="s">
        <v>58</v>
      </c>
      <c r="B66">
        <v>65</v>
      </c>
      <c r="C66">
        <v>5.6209998130798304</v>
      </c>
      <c r="D66">
        <v>5.7146926993131597</v>
      </c>
      <c r="E66">
        <v>5.5273069268465003</v>
      </c>
      <c r="F66">
        <v>1.3559380769729601</v>
      </c>
      <c r="G66">
        <v>1.13136327266693</v>
      </c>
      <c r="H66">
        <v>0.84471470117569003</v>
      </c>
      <c r="I66">
        <v>0.35511153936386097</v>
      </c>
      <c r="J66">
        <v>0.27125430107116699</v>
      </c>
      <c r="K66">
        <v>4.1237976402044303E-2</v>
      </c>
      <c r="L66">
        <v>1.62124919891357</v>
      </c>
    </row>
    <row r="67" spans="1:12" x14ac:dyDescent="0.2">
      <c r="A67" t="s">
        <v>66</v>
      </c>
      <c r="B67">
        <v>66</v>
      </c>
      <c r="C67">
        <v>5.6110000610351598</v>
      </c>
      <c r="D67">
        <v>5.6881398741900897</v>
      </c>
      <c r="E67">
        <v>5.5338602478802201</v>
      </c>
      <c r="F67">
        <v>1.32087934017181</v>
      </c>
      <c r="G67">
        <v>1.4766710996627801</v>
      </c>
      <c r="H67">
        <v>0.695168316364288</v>
      </c>
      <c r="I67">
        <v>0.479131430387497</v>
      </c>
      <c r="J67">
        <v>9.8890811204910306E-2</v>
      </c>
      <c r="K67">
        <v>0.183248922228813</v>
      </c>
      <c r="L67">
        <v>1.3575086593627901</v>
      </c>
    </row>
    <row r="68" spans="1:12" x14ac:dyDescent="0.2">
      <c r="A68" t="s">
        <v>30</v>
      </c>
      <c r="B68">
        <v>67</v>
      </c>
      <c r="C68">
        <v>5.5689997673034703</v>
      </c>
      <c r="D68">
        <v>5.6461142440140204</v>
      </c>
      <c r="E68">
        <v>5.4918852905929096</v>
      </c>
      <c r="F68">
        <v>1.1565575599670399</v>
      </c>
      <c r="G68">
        <v>1.44494521617889</v>
      </c>
      <c r="H68">
        <v>0.63771426677703902</v>
      </c>
      <c r="I68">
        <v>0.29540026187896701</v>
      </c>
      <c r="J68">
        <v>0.15513750910759</v>
      </c>
      <c r="K68">
        <v>0.156313821673393</v>
      </c>
      <c r="L68">
        <v>1.72323298454285</v>
      </c>
    </row>
    <row r="69" spans="1:12" x14ac:dyDescent="0.2">
      <c r="A69" t="s">
        <v>104</v>
      </c>
      <c r="B69">
        <v>68</v>
      </c>
      <c r="C69">
        <v>5.5250000953674299</v>
      </c>
      <c r="D69">
        <v>5.6769538068771404</v>
      </c>
      <c r="E69">
        <v>5.37304638385773</v>
      </c>
      <c r="F69">
        <v>1.1018030643463099</v>
      </c>
      <c r="G69">
        <v>1.3575643301010101</v>
      </c>
      <c r="H69">
        <v>0.52016901969909701</v>
      </c>
      <c r="I69">
        <v>0.46573323011398299</v>
      </c>
      <c r="J69">
        <v>0.15207366645336201</v>
      </c>
      <c r="K69">
        <v>9.2610210180282607E-2</v>
      </c>
      <c r="L69">
        <v>1.83501124382019</v>
      </c>
    </row>
    <row r="70" spans="1:12" x14ac:dyDescent="0.2">
      <c r="A70" t="s">
        <v>172</v>
      </c>
      <c r="B70">
        <v>69</v>
      </c>
      <c r="C70">
        <v>5.5</v>
      </c>
      <c r="D70">
        <v>5.5948649632930803</v>
      </c>
      <c r="E70">
        <v>5.4051350367069197</v>
      </c>
      <c r="F70">
        <v>1.19827437400818</v>
      </c>
      <c r="G70">
        <v>1.3377531766891499</v>
      </c>
      <c r="H70">
        <v>0.63760560750961304</v>
      </c>
      <c r="I70">
        <v>0.30074059963226302</v>
      </c>
      <c r="J70">
        <v>4.6693041920661899E-2</v>
      </c>
      <c r="K70">
        <v>9.9671579897403703E-2</v>
      </c>
      <c r="L70">
        <v>1.87927794456482</v>
      </c>
    </row>
    <row r="71" spans="1:12" x14ac:dyDescent="0.2">
      <c r="A71" t="s">
        <v>136</v>
      </c>
      <c r="B71">
        <v>70</v>
      </c>
      <c r="C71">
        <v>5.4930000305175799</v>
      </c>
      <c r="D71">
        <v>5.5773812696337703</v>
      </c>
      <c r="E71">
        <v>5.4086187914013903</v>
      </c>
      <c r="F71">
        <v>0.93253731727600098</v>
      </c>
      <c r="G71">
        <v>1.50728487968445</v>
      </c>
      <c r="H71">
        <v>0.57925069332122803</v>
      </c>
      <c r="I71">
        <v>0.47350779175758401</v>
      </c>
      <c r="J71">
        <v>0.22415065765380901</v>
      </c>
      <c r="K71">
        <v>9.1065913438796997E-2</v>
      </c>
      <c r="L71">
        <v>1.6853334903717001</v>
      </c>
    </row>
    <row r="72" spans="1:12" x14ac:dyDescent="0.2">
      <c r="A72" t="s">
        <v>216</v>
      </c>
      <c r="B72">
        <v>71</v>
      </c>
      <c r="C72">
        <v>5.4720001220703098</v>
      </c>
      <c r="D72">
        <v>5.5495941731333698</v>
      </c>
      <c r="E72">
        <v>5.3944060710072499</v>
      </c>
      <c r="F72">
        <v>1.55167484283447</v>
      </c>
      <c r="G72">
        <v>1.2627909183502199</v>
      </c>
      <c r="H72">
        <v>0.943062424659729</v>
      </c>
      <c r="I72">
        <v>0.49096864461898798</v>
      </c>
      <c r="J72">
        <v>0.37446579337120101</v>
      </c>
      <c r="K72">
        <v>0.29393374919891402</v>
      </c>
      <c r="L72">
        <v>0.55463314056396495</v>
      </c>
    </row>
    <row r="73" spans="1:12" x14ac:dyDescent="0.2">
      <c r="A73" t="s">
        <v>138</v>
      </c>
      <c r="B73">
        <v>72</v>
      </c>
      <c r="C73">
        <v>5.4299998283386204</v>
      </c>
      <c r="D73">
        <v>5.5453350542485698</v>
      </c>
      <c r="E73">
        <v>5.3146646024286701</v>
      </c>
      <c r="F73">
        <v>0.85769921541214</v>
      </c>
      <c r="G73">
        <v>1.25391757488251</v>
      </c>
      <c r="H73">
        <v>0.46800905466079701</v>
      </c>
      <c r="I73">
        <v>0.58521467447280895</v>
      </c>
      <c r="J73">
        <v>0.193513423204422</v>
      </c>
      <c r="K73">
        <v>9.9331893026828794E-2</v>
      </c>
      <c r="L73">
        <v>1.9726047515869101</v>
      </c>
    </row>
    <row r="74" spans="1:12" x14ac:dyDescent="0.2">
      <c r="A74" t="s">
        <v>147</v>
      </c>
      <c r="B74">
        <v>73</v>
      </c>
      <c r="C74">
        <v>5.3949999809265101</v>
      </c>
      <c r="D74">
        <v>5.4915696561336498</v>
      </c>
      <c r="E74">
        <v>5.2984303057193802</v>
      </c>
      <c r="F74">
        <v>1.0693175792694101</v>
      </c>
      <c r="G74">
        <v>1.25818979740143</v>
      </c>
      <c r="H74">
        <v>0.65078467130661</v>
      </c>
      <c r="I74">
        <v>0.20871552824974099</v>
      </c>
      <c r="J74">
        <v>0.22012588381767301</v>
      </c>
      <c r="K74">
        <v>4.0903780609369299E-2</v>
      </c>
      <c r="L74">
        <v>1.9470844268798799</v>
      </c>
    </row>
    <row r="75" spans="1:12" x14ac:dyDescent="0.2">
      <c r="A75" t="s">
        <v>93</v>
      </c>
      <c r="B75">
        <v>74</v>
      </c>
      <c r="C75">
        <v>5.3359999656677202</v>
      </c>
      <c r="D75">
        <v>5.4484100224077698</v>
      </c>
      <c r="E75">
        <v>5.2235899089276803</v>
      </c>
      <c r="F75">
        <v>0.99101239442825295</v>
      </c>
      <c r="G75">
        <v>1.2390888929367101</v>
      </c>
      <c r="H75">
        <v>0.60459005832672097</v>
      </c>
      <c r="I75">
        <v>0.41842114925384499</v>
      </c>
      <c r="J75">
        <v>0.172170460224152</v>
      </c>
      <c r="K75">
        <v>0.11980327218771</v>
      </c>
      <c r="L75">
        <v>1.79117655754089</v>
      </c>
    </row>
    <row r="76" spans="1:12" x14ac:dyDescent="0.2">
      <c r="A76" t="s">
        <v>81</v>
      </c>
      <c r="B76">
        <v>75</v>
      </c>
      <c r="C76">
        <v>5.3239998817443803</v>
      </c>
      <c r="D76">
        <v>5.4030397091805904</v>
      </c>
      <c r="E76">
        <v>5.24496005430818</v>
      </c>
      <c r="F76">
        <v>1.2860119342803999</v>
      </c>
      <c r="G76">
        <v>1.34313309192657</v>
      </c>
      <c r="H76">
        <v>0.687763452529907</v>
      </c>
      <c r="I76">
        <v>0.17586351931095101</v>
      </c>
      <c r="J76">
        <v>7.84016624093056E-2</v>
      </c>
      <c r="K76">
        <v>3.66369374096394E-2</v>
      </c>
      <c r="L76">
        <v>1.71645927429199</v>
      </c>
    </row>
    <row r="77" spans="1:12" x14ac:dyDescent="0.2">
      <c r="A77" t="s">
        <v>91</v>
      </c>
      <c r="B77">
        <v>76</v>
      </c>
      <c r="C77">
        <v>5.3109998703002903</v>
      </c>
      <c r="D77">
        <v>5.5813987284898801</v>
      </c>
      <c r="E77">
        <v>5.0406010121107103</v>
      </c>
      <c r="F77">
        <v>0.92557930946350098</v>
      </c>
      <c r="G77">
        <v>1.3682180643081701</v>
      </c>
      <c r="H77">
        <v>0.64102238416671797</v>
      </c>
      <c r="I77">
        <v>0.47430723905563399</v>
      </c>
      <c r="J77">
        <v>0.23381833732128099</v>
      </c>
      <c r="K77">
        <v>5.5267781019210802E-2</v>
      </c>
      <c r="L77">
        <v>1.61232566833496</v>
      </c>
    </row>
    <row r="78" spans="1:12" x14ac:dyDescent="0.2">
      <c r="A78" t="s">
        <v>57</v>
      </c>
      <c r="B78">
        <v>77</v>
      </c>
      <c r="C78">
        <v>5.2930002212524396</v>
      </c>
      <c r="D78">
        <v>5.3917772045731498</v>
      </c>
      <c r="E78">
        <v>5.1942232379317304</v>
      </c>
      <c r="F78">
        <v>1.22255623340607</v>
      </c>
      <c r="G78">
        <v>0.96798300743103005</v>
      </c>
      <c r="H78">
        <v>0.701288521289825</v>
      </c>
      <c r="I78">
        <v>0.25577229261398299</v>
      </c>
      <c r="J78">
        <v>0.24800297617912301</v>
      </c>
      <c r="K78">
        <v>4.3103110045194598E-2</v>
      </c>
      <c r="L78">
        <v>1.85449242591858</v>
      </c>
    </row>
    <row r="79" spans="1:12" x14ac:dyDescent="0.2">
      <c r="A79" t="s">
        <v>96</v>
      </c>
      <c r="B79">
        <v>78</v>
      </c>
      <c r="C79">
        <v>5.2789998054504403</v>
      </c>
      <c r="D79">
        <v>5.36484799548984</v>
      </c>
      <c r="E79">
        <v>5.1931516154110398</v>
      </c>
      <c r="F79">
        <v>0.95148438215255704</v>
      </c>
      <c r="G79">
        <v>1.1378535032272299</v>
      </c>
      <c r="H79">
        <v>0.54145205020904497</v>
      </c>
      <c r="I79">
        <v>0.26028794050216703</v>
      </c>
      <c r="J79">
        <v>0.31993144750595098</v>
      </c>
      <c r="K79">
        <v>5.7471618056297302E-2</v>
      </c>
      <c r="L79">
        <v>2.0105407238006601</v>
      </c>
    </row>
    <row r="80" spans="1:12" x14ac:dyDescent="0.2">
      <c r="A80" t="s">
        <v>50</v>
      </c>
      <c r="B80">
        <v>79</v>
      </c>
      <c r="C80">
        <v>5.2729997634887704</v>
      </c>
      <c r="D80">
        <v>5.3192780897766303</v>
      </c>
      <c r="E80">
        <v>5.2267214372008999</v>
      </c>
      <c r="F80">
        <v>1.08116579055786</v>
      </c>
      <c r="G80">
        <v>1.1608374118804901</v>
      </c>
      <c r="H80">
        <v>0.74141550064086903</v>
      </c>
      <c r="I80">
        <v>0.47278770804405201</v>
      </c>
      <c r="J80">
        <v>2.8806841000914601E-2</v>
      </c>
      <c r="K80">
        <v>2.2794274613261199E-2</v>
      </c>
      <c r="L80">
        <v>1.7649385929107699</v>
      </c>
    </row>
    <row r="81" spans="1:12" x14ac:dyDescent="0.2">
      <c r="A81" t="s">
        <v>133</v>
      </c>
      <c r="B81">
        <v>80</v>
      </c>
      <c r="C81">
        <v>5.2690000534057599</v>
      </c>
      <c r="D81">
        <v>5.3599836413562301</v>
      </c>
      <c r="E81">
        <v>5.1780164654552898</v>
      </c>
      <c r="F81">
        <v>0.72688353061676003</v>
      </c>
      <c r="G81">
        <v>0.672690689563751</v>
      </c>
      <c r="H81">
        <v>0.40204778313636802</v>
      </c>
      <c r="I81">
        <v>0.23521526157855999</v>
      </c>
      <c r="J81">
        <v>0.31544601917266801</v>
      </c>
      <c r="K81">
        <v>0.124348066747189</v>
      </c>
      <c r="L81">
        <v>2.7924892902374299</v>
      </c>
    </row>
    <row r="82" spans="1:12" x14ac:dyDescent="0.2">
      <c r="A82" t="s">
        <v>84</v>
      </c>
      <c r="B82">
        <v>81</v>
      </c>
      <c r="C82">
        <v>5.2620000839233398</v>
      </c>
      <c r="D82">
        <v>5.3528885981440499</v>
      </c>
      <c r="E82">
        <v>5.1711115697026298</v>
      </c>
      <c r="F82">
        <v>0.99553859233856201</v>
      </c>
      <c r="G82">
        <v>1.2744446992874101</v>
      </c>
      <c r="H82">
        <v>0.492345720529556</v>
      </c>
      <c r="I82">
        <v>0.44332346320152299</v>
      </c>
      <c r="J82">
        <v>0.61170458793640103</v>
      </c>
      <c r="K82">
        <v>1.5317135490477101E-2</v>
      </c>
      <c r="L82">
        <v>1.42947697639465</v>
      </c>
    </row>
    <row r="83" spans="1:12" x14ac:dyDescent="0.2">
      <c r="A83" t="s">
        <v>181</v>
      </c>
      <c r="B83">
        <v>82</v>
      </c>
      <c r="C83">
        <v>5.25</v>
      </c>
      <c r="D83">
        <v>5.3700319455564003</v>
      </c>
      <c r="E83">
        <v>5.1299680544435997</v>
      </c>
      <c r="F83">
        <v>1.1284312009811399</v>
      </c>
      <c r="G83">
        <v>1.4313375949859599</v>
      </c>
      <c r="H83">
        <v>0.61714422702789296</v>
      </c>
      <c r="I83">
        <v>0.153997123241425</v>
      </c>
      <c r="J83">
        <v>6.5019629895687103E-2</v>
      </c>
      <c r="K83">
        <v>6.4491122961044298E-2</v>
      </c>
      <c r="L83">
        <v>1.7894637584686299</v>
      </c>
    </row>
    <row r="84" spans="1:12" x14ac:dyDescent="0.2">
      <c r="A84" t="s">
        <v>118</v>
      </c>
      <c r="B84">
        <v>83</v>
      </c>
      <c r="C84">
        <v>5.23699998855591</v>
      </c>
      <c r="D84">
        <v>5.3410444405674902</v>
      </c>
      <c r="E84">
        <v>5.13295553654432</v>
      </c>
      <c r="F84">
        <v>1.1211290359497099</v>
      </c>
      <c r="G84">
        <v>1.23837649822235</v>
      </c>
      <c r="H84">
        <v>0.66746467351913497</v>
      </c>
      <c r="I84">
        <v>0.19498905539512601</v>
      </c>
      <c r="J84">
        <v>0.19791102409362801</v>
      </c>
      <c r="K84">
        <v>8.8174194097518893E-2</v>
      </c>
      <c r="L84">
        <v>1.72919154167175</v>
      </c>
    </row>
    <row r="85" spans="1:12" x14ac:dyDescent="0.2">
      <c r="A85" t="s">
        <v>119</v>
      </c>
      <c r="B85">
        <v>84</v>
      </c>
      <c r="C85">
        <v>5.2350001335143999</v>
      </c>
      <c r="D85">
        <v>5.31834096476436</v>
      </c>
      <c r="E85">
        <v>5.1516593022644503</v>
      </c>
      <c r="F85">
        <v>0.87811458110809304</v>
      </c>
      <c r="G85">
        <v>0.77486443519592296</v>
      </c>
      <c r="H85">
        <v>0.59771066904068004</v>
      </c>
      <c r="I85">
        <v>0.40815833210945102</v>
      </c>
      <c r="J85">
        <v>3.2209955155849498E-2</v>
      </c>
      <c r="K85">
        <v>8.7763182818889604E-2</v>
      </c>
      <c r="L85">
        <v>2.4561893939971902</v>
      </c>
    </row>
    <row r="86" spans="1:12" x14ac:dyDescent="0.2">
      <c r="A86" t="s">
        <v>27</v>
      </c>
      <c r="B86">
        <v>85</v>
      </c>
      <c r="C86">
        <v>5.2340002059936497</v>
      </c>
      <c r="D86">
        <v>5.2992865352332599</v>
      </c>
      <c r="E86">
        <v>5.1687138767540501</v>
      </c>
      <c r="F86">
        <v>1.1536017656326301</v>
      </c>
      <c r="G86">
        <v>1.15240025520325</v>
      </c>
      <c r="H86">
        <v>0.54077577590942405</v>
      </c>
      <c r="I86">
        <v>0.398155838251114</v>
      </c>
      <c r="J86">
        <v>4.5269340276718098E-2</v>
      </c>
      <c r="K86">
        <v>0.18098750710487399</v>
      </c>
      <c r="L86">
        <v>1.7624816894531199</v>
      </c>
    </row>
    <row r="87" spans="1:12" x14ac:dyDescent="0.2">
      <c r="A87" t="s">
        <v>62</v>
      </c>
      <c r="B87">
        <v>86</v>
      </c>
      <c r="C87">
        <v>5.2300000190734899</v>
      </c>
      <c r="D87">
        <v>5.3490608851611601</v>
      </c>
      <c r="E87">
        <v>5.1109391529858099</v>
      </c>
      <c r="F87">
        <v>1.07937383651733</v>
      </c>
      <c r="G87">
        <v>1.40241670608521</v>
      </c>
      <c r="H87">
        <v>0.57487374544143699</v>
      </c>
      <c r="I87">
        <v>0.55258983373642001</v>
      </c>
      <c r="J87">
        <v>0.18696784973144501</v>
      </c>
      <c r="K87">
        <v>0.113945253193378</v>
      </c>
      <c r="L87">
        <v>1.3194651603698699</v>
      </c>
    </row>
    <row r="88" spans="1:12" x14ac:dyDescent="0.2">
      <c r="A88" t="s">
        <v>75</v>
      </c>
      <c r="B88">
        <v>87</v>
      </c>
      <c r="C88">
        <v>5.2270002365112296</v>
      </c>
      <c r="D88">
        <v>5.3252461694180999</v>
      </c>
      <c r="E88">
        <v>5.1287543036043601</v>
      </c>
      <c r="F88">
        <v>1.2894874811172501</v>
      </c>
      <c r="G88">
        <v>1.2394145727157599</v>
      </c>
      <c r="H88">
        <v>0.81019890308380105</v>
      </c>
      <c r="I88">
        <v>9.5731250941753401E-2</v>
      </c>
      <c r="J88">
        <v>0</v>
      </c>
      <c r="K88">
        <v>4.3289776891469997E-2</v>
      </c>
      <c r="L88">
        <v>1.7492215633392301</v>
      </c>
    </row>
    <row r="89" spans="1:12" x14ac:dyDescent="0.2">
      <c r="A89" t="s">
        <v>101</v>
      </c>
      <c r="B89">
        <v>88</v>
      </c>
      <c r="C89">
        <v>5.2249999046325701</v>
      </c>
      <c r="D89">
        <v>5.3188822884857698</v>
      </c>
      <c r="E89">
        <v>5.1311175207793696</v>
      </c>
      <c r="F89">
        <v>1.0749875307083101</v>
      </c>
      <c r="G89">
        <v>1.1296242475509599</v>
      </c>
      <c r="H89">
        <v>0.73508107662200906</v>
      </c>
      <c r="I89">
        <v>0.288515985012054</v>
      </c>
      <c r="J89">
        <v>0.26445075869560197</v>
      </c>
      <c r="K89">
        <v>3.7513829767704003E-2</v>
      </c>
      <c r="L89">
        <v>1.69507384300232</v>
      </c>
    </row>
    <row r="90" spans="1:12" x14ac:dyDescent="0.2">
      <c r="A90" t="s">
        <v>140</v>
      </c>
      <c r="B90">
        <v>89</v>
      </c>
      <c r="C90">
        <v>5.1950001716613796</v>
      </c>
      <c r="D90">
        <v>5.2850417330861097</v>
      </c>
      <c r="E90">
        <v>5.1049586102366504</v>
      </c>
      <c r="F90">
        <v>1.3151752948761</v>
      </c>
      <c r="G90">
        <v>1.36704301834106</v>
      </c>
      <c r="H90">
        <v>0.79584354162216198</v>
      </c>
      <c r="I90">
        <v>0.49846529960632302</v>
      </c>
      <c r="J90">
        <v>9.5102712512016296E-2</v>
      </c>
      <c r="K90">
        <v>1.5869451686739901E-2</v>
      </c>
      <c r="L90">
        <v>1.10768270492554</v>
      </c>
    </row>
    <row r="91" spans="1:12" x14ac:dyDescent="0.2">
      <c r="A91" t="s">
        <v>37</v>
      </c>
      <c r="B91">
        <v>90</v>
      </c>
      <c r="C91">
        <v>5.1820001602172896</v>
      </c>
      <c r="D91">
        <v>5.27633568674326</v>
      </c>
      <c r="E91">
        <v>5.0876646336913103</v>
      </c>
      <c r="F91">
        <v>0.98240941762924205</v>
      </c>
      <c r="G91">
        <v>1.0693359375</v>
      </c>
      <c r="H91">
        <v>0.705186307430267</v>
      </c>
      <c r="I91">
        <v>0.204403176903725</v>
      </c>
      <c r="J91">
        <v>0.32886749505996699</v>
      </c>
      <c r="K91">
        <v>0</v>
      </c>
      <c r="L91">
        <v>1.89217257499695</v>
      </c>
    </row>
    <row r="92" spans="1:12" x14ac:dyDescent="0.2">
      <c r="A92" t="s">
        <v>79</v>
      </c>
      <c r="B92">
        <v>91</v>
      </c>
      <c r="C92">
        <v>5.1810002326965297</v>
      </c>
      <c r="D92">
        <v>5.30158279687166</v>
      </c>
      <c r="E92">
        <v>5.0604176685214002</v>
      </c>
      <c r="F92">
        <v>0.73057311773300204</v>
      </c>
      <c r="G92">
        <v>1.1439449787139899</v>
      </c>
      <c r="H92">
        <v>0.582569479942322</v>
      </c>
      <c r="I92">
        <v>0.34807986021041898</v>
      </c>
      <c r="J92">
        <v>0.23618887364864299</v>
      </c>
      <c r="K92">
        <v>7.3345452547073406E-2</v>
      </c>
      <c r="L92">
        <v>2.0658111572265598</v>
      </c>
    </row>
    <row r="93" spans="1:12" x14ac:dyDescent="0.2">
      <c r="A93" t="s">
        <v>191</v>
      </c>
      <c r="B93">
        <v>92</v>
      </c>
      <c r="C93">
        <v>5.1750001907348597</v>
      </c>
      <c r="D93">
        <v>5.27217263966799</v>
      </c>
      <c r="E93">
        <v>5.0778277418017401</v>
      </c>
      <c r="F93">
        <v>1.0645779371261599</v>
      </c>
      <c r="G93">
        <v>1.2078930139541599</v>
      </c>
      <c r="H93">
        <v>0.64494818449020397</v>
      </c>
      <c r="I93">
        <v>0.32590597867965698</v>
      </c>
      <c r="J93">
        <v>0.25376096367835999</v>
      </c>
      <c r="K93">
        <v>6.0277793556451797E-2</v>
      </c>
      <c r="L93">
        <v>1.6174693107605</v>
      </c>
    </row>
    <row r="94" spans="1:12" x14ac:dyDescent="0.2">
      <c r="A94" t="s">
        <v>152</v>
      </c>
      <c r="B94">
        <v>93</v>
      </c>
      <c r="C94">
        <v>5.15100002288818</v>
      </c>
      <c r="D94">
        <v>5.2424837099015704</v>
      </c>
      <c r="E94">
        <v>5.0595163358748003</v>
      </c>
      <c r="F94">
        <v>2.2643184289336201E-2</v>
      </c>
      <c r="G94">
        <v>0.72115135192871105</v>
      </c>
      <c r="H94">
        <v>0.113989137113094</v>
      </c>
      <c r="I94">
        <v>0.60212695598602295</v>
      </c>
      <c r="J94">
        <v>0.29163131117820701</v>
      </c>
      <c r="K94">
        <v>0.28241032361984297</v>
      </c>
      <c r="L94">
        <v>3.1174845695495601</v>
      </c>
    </row>
    <row r="95" spans="1:12" x14ac:dyDescent="0.2">
      <c r="A95" t="s">
        <v>182</v>
      </c>
      <c r="B95">
        <v>94</v>
      </c>
      <c r="C95">
        <v>5.0739998817443803</v>
      </c>
      <c r="D95">
        <v>5.1472807645797696</v>
      </c>
      <c r="E95">
        <v>5.000718998909</v>
      </c>
      <c r="F95">
        <v>0.78854757547378496</v>
      </c>
      <c r="G95">
        <v>1.2774913311004601</v>
      </c>
      <c r="H95">
        <v>0.652168989181519</v>
      </c>
      <c r="I95">
        <v>0.57105559110641502</v>
      </c>
      <c r="J95">
        <v>0.234968051314354</v>
      </c>
      <c r="K95">
        <v>8.7633237242698697E-2</v>
      </c>
      <c r="L95">
        <v>1.46231865882874</v>
      </c>
    </row>
    <row r="96" spans="1:12" x14ac:dyDescent="0.2">
      <c r="A96" t="s">
        <v>128</v>
      </c>
      <c r="B96">
        <v>95</v>
      </c>
      <c r="C96">
        <v>5.0739998817443803</v>
      </c>
      <c r="D96">
        <v>5.2095001354813597</v>
      </c>
      <c r="E96">
        <v>4.9384996280074098</v>
      </c>
      <c r="F96">
        <v>0.78375625610351596</v>
      </c>
      <c r="G96">
        <v>1.21577048301697</v>
      </c>
      <c r="H96">
        <v>5.6915730237960802E-2</v>
      </c>
      <c r="I96">
        <v>0.39495256543159502</v>
      </c>
      <c r="J96">
        <v>0.23094719648361201</v>
      </c>
      <c r="K96">
        <v>2.61215660721064E-2</v>
      </c>
      <c r="L96">
        <v>2.3653905391693102</v>
      </c>
    </row>
    <row r="97" spans="1:12" x14ac:dyDescent="0.2">
      <c r="A97" t="s">
        <v>166</v>
      </c>
      <c r="B97">
        <v>96</v>
      </c>
      <c r="C97">
        <v>5.0409998893737802</v>
      </c>
      <c r="D97">
        <v>5.1114255958795596</v>
      </c>
      <c r="E97">
        <v>4.9705741828679999</v>
      </c>
      <c r="F97">
        <v>0.524713635444641</v>
      </c>
      <c r="G97">
        <v>1.27146327495575</v>
      </c>
      <c r="H97">
        <v>0.52923512458801303</v>
      </c>
      <c r="I97">
        <v>0.47156670689582803</v>
      </c>
      <c r="J97">
        <v>0.24899764358997301</v>
      </c>
      <c r="K97">
        <v>0.14637714624404899</v>
      </c>
      <c r="L97">
        <v>1.84904932975769</v>
      </c>
    </row>
    <row r="98" spans="1:12" x14ac:dyDescent="0.2">
      <c r="A98" t="s">
        <v>35</v>
      </c>
      <c r="B98">
        <v>97</v>
      </c>
      <c r="C98">
        <v>5.0110001564025897</v>
      </c>
      <c r="D98">
        <v>5.0793345621228196</v>
      </c>
      <c r="E98">
        <v>4.9426657506823499</v>
      </c>
      <c r="F98">
        <v>0.88541638851165805</v>
      </c>
      <c r="G98">
        <v>1.34012651443481</v>
      </c>
      <c r="H98">
        <v>0.49587929248809798</v>
      </c>
      <c r="I98">
        <v>0.50153768062591597</v>
      </c>
      <c r="J98">
        <v>0.474054545164108</v>
      </c>
      <c r="K98">
        <v>0.17338038980960799</v>
      </c>
      <c r="L98">
        <v>1.1401844024658201</v>
      </c>
    </row>
    <row r="99" spans="1:12" x14ac:dyDescent="0.2">
      <c r="A99" t="s">
        <v>98</v>
      </c>
      <c r="B99">
        <v>98</v>
      </c>
      <c r="C99">
        <v>5.0040001869201696</v>
      </c>
      <c r="D99">
        <v>5.0899199031293403</v>
      </c>
      <c r="E99">
        <v>4.91808047071099</v>
      </c>
      <c r="F99">
        <v>0.59622007608413696</v>
      </c>
      <c r="G99">
        <v>1.3942385911941499</v>
      </c>
      <c r="H99">
        <v>0.55345779657363903</v>
      </c>
      <c r="I99">
        <v>0.45494338870048501</v>
      </c>
      <c r="J99">
        <v>0.42858037352562001</v>
      </c>
      <c r="K99">
        <v>3.9439179003238699E-2</v>
      </c>
      <c r="L99">
        <v>1.5367231369018599</v>
      </c>
    </row>
    <row r="100" spans="1:12" x14ac:dyDescent="0.2">
      <c r="A100" t="s">
        <v>123</v>
      </c>
      <c r="B100">
        <v>99</v>
      </c>
      <c r="C100">
        <v>4.9619998931884801</v>
      </c>
      <c r="D100">
        <v>5.0673560793697803</v>
      </c>
      <c r="E100">
        <v>4.8566437070071702</v>
      </c>
      <c r="F100">
        <v>0.47982019186019897</v>
      </c>
      <c r="G100">
        <v>1.17928326129913</v>
      </c>
      <c r="H100">
        <v>0.50413078069686901</v>
      </c>
      <c r="I100">
        <v>0.44030594825744601</v>
      </c>
      <c r="J100">
        <v>0.39409616589546198</v>
      </c>
      <c r="K100">
        <v>7.2975546121597304E-2</v>
      </c>
      <c r="L100">
        <v>1.8912410736084</v>
      </c>
    </row>
    <row r="101" spans="1:12" x14ac:dyDescent="0.2">
      <c r="A101" t="s">
        <v>117</v>
      </c>
      <c r="B101">
        <v>100</v>
      </c>
      <c r="C101">
        <v>4.9549999237060502</v>
      </c>
      <c r="D101">
        <v>5.0216795091330999</v>
      </c>
      <c r="E101">
        <v>4.8883203382790104</v>
      </c>
      <c r="F101">
        <v>1.0272358655929601</v>
      </c>
      <c r="G101">
        <v>1.4930112361907999</v>
      </c>
      <c r="H101">
        <v>0.55778348445892301</v>
      </c>
      <c r="I101">
        <v>0.39414396882057201</v>
      </c>
      <c r="J101">
        <v>0.33846423029899603</v>
      </c>
      <c r="K101">
        <v>3.2902289181947701E-2</v>
      </c>
      <c r="L101">
        <v>1.1112923622131301</v>
      </c>
    </row>
    <row r="102" spans="1:12" x14ac:dyDescent="0.2">
      <c r="A102" t="s">
        <v>154</v>
      </c>
      <c r="B102">
        <v>101</v>
      </c>
      <c r="C102">
        <v>4.8289999961853001</v>
      </c>
      <c r="D102">
        <v>4.9294351877272096</v>
      </c>
      <c r="E102">
        <v>4.7285648046433897</v>
      </c>
      <c r="F102">
        <v>1.05469870567322</v>
      </c>
      <c r="G102">
        <v>1.38478863239288</v>
      </c>
      <c r="H102">
        <v>0.18708007037639601</v>
      </c>
      <c r="I102">
        <v>0.479246735572815</v>
      </c>
      <c r="J102">
        <v>0.13936237990856201</v>
      </c>
      <c r="K102">
        <v>7.2509497404098497E-2</v>
      </c>
      <c r="L102">
        <v>1.51090860366821</v>
      </c>
    </row>
    <row r="103" spans="1:12" x14ac:dyDescent="0.2">
      <c r="A103" t="s">
        <v>171</v>
      </c>
      <c r="B103">
        <v>102</v>
      </c>
      <c r="C103">
        <v>4.8049998283386204</v>
      </c>
      <c r="D103">
        <v>4.8843670070171399</v>
      </c>
      <c r="E103">
        <v>4.7256326496601098</v>
      </c>
      <c r="F103">
        <v>1.0072658061981199</v>
      </c>
      <c r="G103">
        <v>0.86835145950317405</v>
      </c>
      <c r="H103">
        <v>0.61321204900741599</v>
      </c>
      <c r="I103">
        <v>0.28968068957328802</v>
      </c>
      <c r="J103">
        <v>4.96933571994305E-2</v>
      </c>
      <c r="K103">
        <v>8.6723148822784396E-2</v>
      </c>
      <c r="L103">
        <v>1.8902511596679701</v>
      </c>
    </row>
    <row r="104" spans="1:12" x14ac:dyDescent="0.2">
      <c r="A104" t="s">
        <v>134</v>
      </c>
      <c r="B104">
        <v>103</v>
      </c>
      <c r="C104">
        <v>4.7750000953674299</v>
      </c>
      <c r="D104">
        <v>4.8818483425676797</v>
      </c>
      <c r="E104">
        <v>4.66815184816718</v>
      </c>
      <c r="F104">
        <v>0.71624922752380404</v>
      </c>
      <c r="G104">
        <v>1.1556471586227399</v>
      </c>
      <c r="H104">
        <v>0.56566697359085105</v>
      </c>
      <c r="I104">
        <v>0.25471106171607999</v>
      </c>
      <c r="J104">
        <v>0.114173173904419</v>
      </c>
      <c r="K104">
        <v>8.9282602071762099E-2</v>
      </c>
      <c r="L104">
        <v>1.8788902759552</v>
      </c>
    </row>
    <row r="105" spans="1:12" x14ac:dyDescent="0.2">
      <c r="A105" t="s">
        <v>64</v>
      </c>
      <c r="B105">
        <v>104</v>
      </c>
      <c r="C105">
        <v>4.7350001335143999</v>
      </c>
      <c r="D105">
        <v>4.8251337896287403</v>
      </c>
      <c r="E105">
        <v>4.6448664774000603</v>
      </c>
      <c r="F105">
        <v>0.989701807498932</v>
      </c>
      <c r="G105">
        <v>0.99747139215469405</v>
      </c>
      <c r="H105">
        <v>0.52018725872039795</v>
      </c>
      <c r="I105">
        <v>0.282110154628754</v>
      </c>
      <c r="J105">
        <v>0.12863144278526301</v>
      </c>
      <c r="K105">
        <v>0.114381365478039</v>
      </c>
      <c r="L105">
        <v>1.7021610736846899</v>
      </c>
    </row>
    <row r="106" spans="1:12" x14ac:dyDescent="0.2">
      <c r="A106" t="s">
        <v>40</v>
      </c>
      <c r="B106">
        <v>105</v>
      </c>
      <c r="C106">
        <v>4.7140002250671396</v>
      </c>
      <c r="D106">
        <v>4.8036947064101696</v>
      </c>
      <c r="E106">
        <v>4.6243057437241104</v>
      </c>
      <c r="F106">
        <v>1.1614590883255</v>
      </c>
      <c r="G106">
        <v>1.4343794584274301</v>
      </c>
      <c r="H106">
        <v>0.70821768045425404</v>
      </c>
      <c r="I106">
        <v>0.289231717586517</v>
      </c>
      <c r="J106">
        <v>0.11317769438028299</v>
      </c>
      <c r="K106">
        <v>1.1051530949771401E-2</v>
      </c>
      <c r="L106">
        <v>0.99613928794860795</v>
      </c>
    </row>
    <row r="107" spans="1:12" x14ac:dyDescent="0.2">
      <c r="A107" t="s">
        <v>148</v>
      </c>
      <c r="B107">
        <v>106</v>
      </c>
      <c r="C107">
        <v>4.7090001106262198</v>
      </c>
      <c r="D107">
        <v>4.8506433349847802</v>
      </c>
      <c r="E107">
        <v>4.5673568862676603</v>
      </c>
      <c r="F107">
        <v>0.36842092871665999</v>
      </c>
      <c r="G107">
        <v>0.98413604497909501</v>
      </c>
      <c r="H107">
        <v>5.5647538974881198E-3</v>
      </c>
      <c r="I107">
        <v>0.31869769096374501</v>
      </c>
      <c r="J107">
        <v>0.293040901422501</v>
      </c>
      <c r="K107">
        <v>7.1095176041126307E-2</v>
      </c>
      <c r="L107">
        <v>2.6684598922729501</v>
      </c>
    </row>
    <row r="108" spans="1:12" x14ac:dyDescent="0.2">
      <c r="A108" t="s">
        <v>45</v>
      </c>
      <c r="B108">
        <v>107</v>
      </c>
      <c r="C108">
        <v>4.6950001716613796</v>
      </c>
      <c r="D108">
        <v>4.7965408572554598</v>
      </c>
      <c r="E108">
        <v>4.5934594860673004</v>
      </c>
      <c r="F108">
        <v>0.56430536508560203</v>
      </c>
      <c r="G108">
        <v>0.94601821899414096</v>
      </c>
      <c r="H108">
        <v>0.13289211690425901</v>
      </c>
      <c r="I108">
        <v>0.43038874864578203</v>
      </c>
      <c r="J108">
        <v>0.23629845678806299</v>
      </c>
      <c r="K108">
        <v>5.1306631416082403E-2</v>
      </c>
      <c r="L108">
        <v>2.3336455821990998</v>
      </c>
    </row>
    <row r="109" spans="1:12" x14ac:dyDescent="0.2">
      <c r="A109" t="s">
        <v>85</v>
      </c>
      <c r="B109">
        <v>108</v>
      </c>
      <c r="C109">
        <v>4.6919999122619602</v>
      </c>
      <c r="D109">
        <v>4.7982247076928601</v>
      </c>
      <c r="E109">
        <v>4.5857751168310603</v>
      </c>
      <c r="F109">
        <v>1.1568731069564799</v>
      </c>
      <c r="G109">
        <v>0.71155124902725198</v>
      </c>
      <c r="H109">
        <v>0.63933318853378296</v>
      </c>
      <c r="I109">
        <v>0.24932260811328899</v>
      </c>
      <c r="J109">
        <v>0.38724291324615501</v>
      </c>
      <c r="K109">
        <v>4.8761073499917998E-2</v>
      </c>
      <c r="L109">
        <v>1.49873495101929</v>
      </c>
    </row>
    <row r="110" spans="1:12" x14ac:dyDescent="0.2">
      <c r="A110" t="s">
        <v>14</v>
      </c>
      <c r="B110">
        <v>109</v>
      </c>
      <c r="C110">
        <v>4.6440000534057599</v>
      </c>
      <c r="D110">
        <v>4.7524640063941499</v>
      </c>
      <c r="E110">
        <v>4.5355361004173798</v>
      </c>
      <c r="F110">
        <v>0.99619275331497203</v>
      </c>
      <c r="G110">
        <v>0.80368524789810203</v>
      </c>
      <c r="H110">
        <v>0.73115974664688099</v>
      </c>
      <c r="I110">
        <v>0.38149863481521601</v>
      </c>
      <c r="J110">
        <v>0.20131294429302199</v>
      </c>
      <c r="K110">
        <v>3.9864215999841697E-2</v>
      </c>
      <c r="L110">
        <v>1.4904415607452399</v>
      </c>
    </row>
    <row r="111" spans="1:12" x14ac:dyDescent="0.2">
      <c r="A111" t="s">
        <v>29</v>
      </c>
      <c r="B111">
        <v>110</v>
      </c>
      <c r="C111">
        <v>4.6079998016357404</v>
      </c>
      <c r="D111">
        <v>4.6898216582834698</v>
      </c>
      <c r="E111">
        <v>4.5261779449880102</v>
      </c>
      <c r="F111">
        <v>0.58668297529220603</v>
      </c>
      <c r="G111">
        <v>0.73513174057006803</v>
      </c>
      <c r="H111">
        <v>0.53324103355407704</v>
      </c>
      <c r="I111">
        <v>0.47835665941238398</v>
      </c>
      <c r="J111">
        <v>0.17225535213947299</v>
      </c>
      <c r="K111">
        <v>0.123717859387398</v>
      </c>
      <c r="L111">
        <v>1.9787361621856701</v>
      </c>
    </row>
    <row r="112" spans="1:12" x14ac:dyDescent="0.2">
      <c r="A112" t="s">
        <v>122</v>
      </c>
      <c r="B112">
        <v>111</v>
      </c>
      <c r="C112">
        <v>4.5739998817443803</v>
      </c>
      <c r="D112">
        <v>4.7703547409176803</v>
      </c>
      <c r="E112">
        <v>4.3776450225710901</v>
      </c>
      <c r="F112">
        <v>0.96443432569503795</v>
      </c>
      <c r="G112">
        <v>1.0984708070755</v>
      </c>
      <c r="H112">
        <v>0.33861181139946001</v>
      </c>
      <c r="I112">
        <v>0.52030354738235496</v>
      </c>
      <c r="J112">
        <v>7.7133744955062894E-2</v>
      </c>
      <c r="K112">
        <v>9.3146972358226804E-2</v>
      </c>
      <c r="L112">
        <v>1.4818902015686</v>
      </c>
    </row>
    <row r="113" spans="1:12" x14ac:dyDescent="0.2">
      <c r="A113" t="s">
        <v>95</v>
      </c>
      <c r="B113">
        <v>112</v>
      </c>
      <c r="C113">
        <v>4.55299997329712</v>
      </c>
      <c r="D113">
        <v>4.6556915906071703</v>
      </c>
      <c r="E113">
        <v>4.4503083559870698</v>
      </c>
      <c r="F113">
        <v>0.56047946214675903</v>
      </c>
      <c r="G113">
        <v>1.0679507255554199</v>
      </c>
      <c r="H113">
        <v>0.30998834967613198</v>
      </c>
      <c r="I113">
        <v>0.45276376605033902</v>
      </c>
      <c r="J113">
        <v>0.444860309362411</v>
      </c>
      <c r="K113">
        <v>6.4641319215297699E-2</v>
      </c>
      <c r="L113">
        <v>1.6519021987914999</v>
      </c>
    </row>
    <row r="114" spans="1:12" x14ac:dyDescent="0.2">
      <c r="A114" t="s">
        <v>120</v>
      </c>
      <c r="B114">
        <v>113</v>
      </c>
      <c r="C114">
        <v>4.5500001907348597</v>
      </c>
      <c r="D114">
        <v>4.7741023263335203</v>
      </c>
      <c r="E114">
        <v>4.3258980551362001</v>
      </c>
      <c r="F114">
        <v>0.234305649995804</v>
      </c>
      <c r="G114">
        <v>0.87070101499557495</v>
      </c>
      <c r="H114">
        <v>0.106654435396194</v>
      </c>
      <c r="I114">
        <v>0.48079109191894498</v>
      </c>
      <c r="J114">
        <v>0.322228103876114</v>
      </c>
      <c r="K114">
        <v>0.179436385631561</v>
      </c>
      <c r="L114">
        <v>2.35565090179443</v>
      </c>
    </row>
    <row r="115" spans="1:12" x14ac:dyDescent="0.2">
      <c r="A115" t="s">
        <v>121</v>
      </c>
      <c r="B115">
        <v>114</v>
      </c>
      <c r="C115">
        <v>4.5450000762939498</v>
      </c>
      <c r="D115">
        <v>4.6147399464249599</v>
      </c>
      <c r="E115">
        <v>4.4752602061629299</v>
      </c>
      <c r="F115">
        <v>0.36711055040359503</v>
      </c>
      <c r="G115">
        <v>1.12323594093323</v>
      </c>
      <c r="H115">
        <v>0.39752256870269798</v>
      </c>
      <c r="I115">
        <v>0.51449203491210904</v>
      </c>
      <c r="J115">
        <v>0.83807516098022505</v>
      </c>
      <c r="K115">
        <v>0.18881620466709101</v>
      </c>
      <c r="L115">
        <v>1.11529040336609</v>
      </c>
    </row>
    <row r="116" spans="1:12" x14ac:dyDescent="0.2">
      <c r="A116" t="s">
        <v>146</v>
      </c>
      <c r="B116">
        <v>115</v>
      </c>
      <c r="C116">
        <v>4.5349998474121103</v>
      </c>
      <c r="D116">
        <v>4.6016037812828996</v>
      </c>
      <c r="E116">
        <v>4.46839591354132</v>
      </c>
      <c r="F116">
        <v>0.479309022426605</v>
      </c>
      <c r="G116">
        <v>1.17969191074371</v>
      </c>
      <c r="H116">
        <v>0.409362852573395</v>
      </c>
      <c r="I116">
        <v>0.37792226672172502</v>
      </c>
      <c r="J116">
        <v>0.183468893170357</v>
      </c>
      <c r="K116">
        <v>0.115460447967052</v>
      </c>
      <c r="L116">
        <v>1.78964614868164</v>
      </c>
    </row>
    <row r="117" spans="1:12" x14ac:dyDescent="0.2">
      <c r="A117" t="s">
        <v>184</v>
      </c>
      <c r="B117">
        <v>116</v>
      </c>
      <c r="C117">
        <v>4.5139999389648402</v>
      </c>
      <c r="D117">
        <v>4.64410550147295</v>
      </c>
      <c r="E117">
        <v>4.3838943764567402</v>
      </c>
      <c r="F117">
        <v>0.63640677928924605</v>
      </c>
      <c r="G117">
        <v>1.0031872987747199</v>
      </c>
      <c r="H117">
        <v>0.25783589482307401</v>
      </c>
      <c r="I117">
        <v>0.46160349249839799</v>
      </c>
      <c r="J117">
        <v>0.24958014488220201</v>
      </c>
      <c r="K117">
        <v>7.8213550150394398E-2</v>
      </c>
      <c r="L117">
        <v>1.82670545578003</v>
      </c>
    </row>
    <row r="118" spans="1:12" x14ac:dyDescent="0.2">
      <c r="A118" t="s">
        <v>86</v>
      </c>
      <c r="B118">
        <v>117</v>
      </c>
      <c r="C118">
        <v>4.4970002174377397</v>
      </c>
      <c r="D118">
        <v>4.6225914096832303</v>
      </c>
      <c r="E118">
        <v>4.3714090251922597</v>
      </c>
      <c r="F118">
        <v>1.10271048545837</v>
      </c>
      <c r="G118">
        <v>0.97861319780349698</v>
      </c>
      <c r="H118">
        <v>0.50118046998977706</v>
      </c>
      <c r="I118">
        <v>0.28855553269386303</v>
      </c>
      <c r="J118">
        <v>0.19963726401328999</v>
      </c>
      <c r="K118">
        <v>0.10721575468778601</v>
      </c>
      <c r="L118">
        <v>1.3189072608947801</v>
      </c>
    </row>
    <row r="119" spans="1:12" x14ac:dyDescent="0.2">
      <c r="A119" t="s">
        <v>70</v>
      </c>
      <c r="B119">
        <v>118</v>
      </c>
      <c r="C119">
        <v>4.4650001525878897</v>
      </c>
      <c r="D119">
        <v>4.5573617656529004</v>
      </c>
      <c r="E119">
        <v>4.3726385395228897</v>
      </c>
      <c r="F119">
        <v>1.1982102394103999</v>
      </c>
      <c r="G119">
        <v>1.1556202173232999</v>
      </c>
      <c r="H119">
        <v>0.356578588485718</v>
      </c>
      <c r="I119">
        <v>0.31232857704162598</v>
      </c>
      <c r="J119">
        <v>4.3785378336906398E-2</v>
      </c>
      <c r="K119">
        <v>7.6046787202358204E-2</v>
      </c>
      <c r="L119">
        <v>1.3229162693023699</v>
      </c>
    </row>
    <row r="120" spans="1:12" x14ac:dyDescent="0.2">
      <c r="A120" t="s">
        <v>67</v>
      </c>
      <c r="B120">
        <v>119</v>
      </c>
      <c r="C120">
        <v>4.46000003814697</v>
      </c>
      <c r="D120">
        <v>4.5427286766469503</v>
      </c>
      <c r="E120">
        <v>4.3772713996470003</v>
      </c>
      <c r="F120">
        <v>0.33923384547233598</v>
      </c>
      <c r="G120">
        <v>0.86466920375823997</v>
      </c>
      <c r="H120">
        <v>0.35340970754623402</v>
      </c>
      <c r="I120">
        <v>0.40884274244308499</v>
      </c>
      <c r="J120">
        <v>0.31265074014663702</v>
      </c>
      <c r="K120">
        <v>0.16545571386814101</v>
      </c>
      <c r="L120">
        <v>2.0157437324523899</v>
      </c>
    </row>
    <row r="121" spans="1:12" x14ac:dyDescent="0.2">
      <c r="A121" t="s">
        <v>158</v>
      </c>
      <c r="B121">
        <v>120</v>
      </c>
      <c r="C121">
        <v>4.4400000572204599</v>
      </c>
      <c r="D121">
        <v>4.5534471923112898</v>
      </c>
      <c r="E121">
        <v>4.3265529221296299</v>
      </c>
      <c r="F121">
        <v>1.0098501443862899</v>
      </c>
      <c r="G121">
        <v>1.25997638702393</v>
      </c>
      <c r="H121">
        <v>0.62513083219528198</v>
      </c>
      <c r="I121">
        <v>0.56121325492858898</v>
      </c>
      <c r="J121">
        <v>0.49086356163024902</v>
      </c>
      <c r="K121">
        <v>7.36539661884308E-2</v>
      </c>
      <c r="L121">
        <v>0.419389247894287</v>
      </c>
    </row>
    <row r="122" spans="1:12" x14ac:dyDescent="0.2">
      <c r="A122" t="s">
        <v>21</v>
      </c>
      <c r="B122">
        <v>121</v>
      </c>
      <c r="C122">
        <v>4.3759999275207502</v>
      </c>
      <c r="D122">
        <v>4.46673461228609</v>
      </c>
      <c r="E122">
        <v>4.2852652427554103</v>
      </c>
      <c r="F122">
        <v>0.90059673786163297</v>
      </c>
      <c r="G122">
        <v>1.0074837207794201</v>
      </c>
      <c r="H122">
        <v>0.63752442598342896</v>
      </c>
      <c r="I122">
        <v>0.198303267359734</v>
      </c>
      <c r="J122">
        <v>8.3488091826438904E-2</v>
      </c>
      <c r="K122">
        <v>2.66744215041399E-2</v>
      </c>
      <c r="L122">
        <v>1.5214991569519001</v>
      </c>
    </row>
    <row r="123" spans="1:12" x14ac:dyDescent="0.2">
      <c r="A123" t="s">
        <v>83</v>
      </c>
      <c r="B123">
        <v>122</v>
      </c>
      <c r="C123">
        <v>4.3150000572204599</v>
      </c>
      <c r="D123">
        <v>4.3715220174938398</v>
      </c>
      <c r="E123">
        <v>4.2584780969470701</v>
      </c>
      <c r="F123">
        <v>0.79222124814987205</v>
      </c>
      <c r="G123">
        <v>0.75437259674072299</v>
      </c>
      <c r="H123">
        <v>0.455427616834641</v>
      </c>
      <c r="I123">
        <v>0.46998700499534601</v>
      </c>
      <c r="J123">
        <v>0.23153848946094499</v>
      </c>
      <c r="K123">
        <v>9.22268852591515E-2</v>
      </c>
      <c r="L123">
        <v>1.5191171169280999</v>
      </c>
    </row>
    <row r="124" spans="1:12" x14ac:dyDescent="0.2">
      <c r="A124" t="s">
        <v>113</v>
      </c>
      <c r="B124">
        <v>123</v>
      </c>
      <c r="C124">
        <v>4.2919998168945304</v>
      </c>
      <c r="D124">
        <v>4.3771636162698302</v>
      </c>
      <c r="E124">
        <v>4.2068360175192403</v>
      </c>
      <c r="F124">
        <v>0.64845728874206499</v>
      </c>
      <c r="G124">
        <v>1.2720308303832999</v>
      </c>
      <c r="H124">
        <v>0.28534927964210499</v>
      </c>
      <c r="I124">
        <v>9.6098043024539906E-2</v>
      </c>
      <c r="J124">
        <v>0.20187002420425401</v>
      </c>
      <c r="K124">
        <v>0.13695700466632801</v>
      </c>
      <c r="L124">
        <v>1.6516373157501201</v>
      </c>
    </row>
    <row r="125" spans="1:12" x14ac:dyDescent="0.2">
      <c r="A125" t="s">
        <v>54</v>
      </c>
      <c r="B125">
        <v>124</v>
      </c>
      <c r="C125">
        <v>4.2909998893737802</v>
      </c>
      <c r="D125">
        <v>4.4100535050034502</v>
      </c>
      <c r="E125">
        <v>4.1719462737441102</v>
      </c>
      <c r="F125">
        <v>0.80896425247192405</v>
      </c>
      <c r="G125">
        <v>0.83204436302185103</v>
      </c>
      <c r="H125">
        <v>0.28995743393897999</v>
      </c>
      <c r="I125">
        <v>0.43502587080001798</v>
      </c>
      <c r="J125">
        <v>0.120852127671242</v>
      </c>
      <c r="K125">
        <v>7.9618133604526506E-2</v>
      </c>
      <c r="L125">
        <v>1.7241356372833301</v>
      </c>
    </row>
    <row r="126" spans="1:12" x14ac:dyDescent="0.2">
      <c r="A126" t="s">
        <v>72</v>
      </c>
      <c r="B126">
        <v>125</v>
      </c>
      <c r="C126">
        <v>4.2859997749328604</v>
      </c>
      <c r="D126">
        <v>4.3749339658021897</v>
      </c>
      <c r="E126">
        <v>4.1970655840635303</v>
      </c>
      <c r="F126">
        <v>0.95061266422271695</v>
      </c>
      <c r="G126">
        <v>0.57061493396759</v>
      </c>
      <c r="H126">
        <v>0.64954698085784901</v>
      </c>
      <c r="I126">
        <v>0.30941003561019897</v>
      </c>
      <c r="J126">
        <v>5.4008815437555299E-2</v>
      </c>
      <c r="K126">
        <v>0.25166663527488697</v>
      </c>
      <c r="L126">
        <v>1.50013780593872</v>
      </c>
    </row>
    <row r="127" spans="1:12" x14ac:dyDescent="0.2">
      <c r="A127" t="s">
        <v>55</v>
      </c>
      <c r="B127">
        <v>126</v>
      </c>
      <c r="C127">
        <v>4.2800002098083496</v>
      </c>
      <c r="D127">
        <v>4.3578108327090703</v>
      </c>
      <c r="E127">
        <v>4.2021895869076298</v>
      </c>
      <c r="F127">
        <v>9.2102348804473905E-2</v>
      </c>
      <c r="G127">
        <v>1.2290234565734901</v>
      </c>
      <c r="H127">
        <v>0.191407024860382</v>
      </c>
      <c r="I127">
        <v>0.23596134781837499</v>
      </c>
      <c r="J127">
        <v>0.246455833315849</v>
      </c>
      <c r="K127">
        <v>6.02413564920425E-2</v>
      </c>
      <c r="L127">
        <v>2.2249586582183798</v>
      </c>
    </row>
    <row r="128" spans="1:12" x14ac:dyDescent="0.2">
      <c r="A128" t="s">
        <v>111</v>
      </c>
      <c r="B128">
        <v>127</v>
      </c>
      <c r="C128">
        <v>4.1900000572204599</v>
      </c>
      <c r="D128">
        <v>4.26967071101069</v>
      </c>
      <c r="E128">
        <v>4.11032940343022</v>
      </c>
      <c r="F128">
        <v>0.47618049383163502</v>
      </c>
      <c r="G128">
        <v>1.2814733982086199</v>
      </c>
      <c r="H128">
        <v>0.169365674257278</v>
      </c>
      <c r="I128">
        <v>0.30661374330520602</v>
      </c>
      <c r="J128">
        <v>0.18335419893264801</v>
      </c>
      <c r="K128">
        <v>0.10497024655342101</v>
      </c>
      <c r="L128">
        <v>1.66819095611572</v>
      </c>
    </row>
    <row r="129" spans="1:12" x14ac:dyDescent="0.2">
      <c r="A129" t="s">
        <v>90</v>
      </c>
      <c r="B129">
        <v>128</v>
      </c>
      <c r="C129">
        <v>4.1799998283386204</v>
      </c>
      <c r="D129">
        <v>4.2751825632154903</v>
      </c>
      <c r="E129">
        <v>4.0848170934617496</v>
      </c>
      <c r="F129">
        <v>0.60304892063140902</v>
      </c>
      <c r="G129">
        <v>0.90478003025054898</v>
      </c>
      <c r="H129">
        <v>4.8642169684171697E-2</v>
      </c>
      <c r="I129">
        <v>0.44770619273185702</v>
      </c>
      <c r="J129">
        <v>0.20123746991157501</v>
      </c>
      <c r="K129">
        <v>0.130061775445938</v>
      </c>
      <c r="L129">
        <v>1.84496426582336</v>
      </c>
    </row>
    <row r="130" spans="1:12" x14ac:dyDescent="0.2">
      <c r="A130" t="s">
        <v>43</v>
      </c>
      <c r="B130">
        <v>129</v>
      </c>
      <c r="C130">
        <v>4.1680002212524396</v>
      </c>
      <c r="D130">
        <v>4.27851781353354</v>
      </c>
      <c r="E130">
        <v>4.0574826289713402</v>
      </c>
      <c r="F130">
        <v>0.601765096187592</v>
      </c>
      <c r="G130">
        <v>1.0062383413314799</v>
      </c>
      <c r="H130">
        <v>0.42978340387344399</v>
      </c>
      <c r="I130">
        <v>0.63337582349777199</v>
      </c>
      <c r="J130">
        <v>0.38592296838760398</v>
      </c>
      <c r="K130">
        <v>6.8105950951576205E-2</v>
      </c>
      <c r="L130">
        <v>1.04294109344482</v>
      </c>
    </row>
    <row r="131" spans="1:12" x14ac:dyDescent="0.2">
      <c r="A131" t="s">
        <v>159</v>
      </c>
      <c r="B131">
        <v>130</v>
      </c>
      <c r="C131">
        <v>4.1389999389648402</v>
      </c>
      <c r="D131">
        <v>4.3457471650838899</v>
      </c>
      <c r="E131">
        <v>3.9322527128457998</v>
      </c>
      <c r="F131">
        <v>0.65951669216155995</v>
      </c>
      <c r="G131">
        <v>1.2140085697174099</v>
      </c>
      <c r="H131">
        <v>0.29092082381248502</v>
      </c>
      <c r="I131">
        <v>1.49958552792668E-2</v>
      </c>
      <c r="J131">
        <v>0.182317450642586</v>
      </c>
      <c r="K131">
        <v>8.9847519993782002E-2</v>
      </c>
      <c r="L131">
        <v>1.6870658397674601</v>
      </c>
    </row>
    <row r="132" spans="1:12" x14ac:dyDescent="0.2">
      <c r="A132" t="s">
        <v>74</v>
      </c>
      <c r="B132">
        <v>131</v>
      </c>
      <c r="C132">
        <v>4.1199998855590803</v>
      </c>
      <c r="D132">
        <v>4.22270720854402</v>
      </c>
      <c r="E132">
        <v>4.0172925625741502</v>
      </c>
      <c r="F132">
        <v>0.66722482442855802</v>
      </c>
      <c r="G132">
        <v>0.87366473674774203</v>
      </c>
      <c r="H132">
        <v>0.295637726783752</v>
      </c>
      <c r="I132">
        <v>0.423026293516159</v>
      </c>
      <c r="J132">
        <v>0.25692394375801098</v>
      </c>
      <c r="K132">
        <v>2.5336369872093201E-2</v>
      </c>
      <c r="L132">
        <v>1.5778675079345701</v>
      </c>
    </row>
    <row r="133" spans="1:12" x14ac:dyDescent="0.2">
      <c r="A133" t="s">
        <v>175</v>
      </c>
      <c r="B133">
        <v>132</v>
      </c>
      <c r="C133">
        <v>4.0960001945495597</v>
      </c>
      <c r="D133">
        <v>4.1854101045429699</v>
      </c>
      <c r="E133">
        <v>4.0065902845561503</v>
      </c>
      <c r="F133">
        <v>0.89465194940567005</v>
      </c>
      <c r="G133">
        <v>1.39453756809235</v>
      </c>
      <c r="H133">
        <v>0.57590395212173495</v>
      </c>
      <c r="I133">
        <v>0.122974775731564</v>
      </c>
      <c r="J133">
        <v>0.27006146311759899</v>
      </c>
      <c r="K133">
        <v>2.3029470816254598E-2</v>
      </c>
      <c r="L133">
        <v>0.81438231468200695</v>
      </c>
    </row>
    <row r="134" spans="1:12" x14ac:dyDescent="0.2">
      <c r="A134" t="s">
        <v>174</v>
      </c>
      <c r="B134">
        <v>133</v>
      </c>
      <c r="C134">
        <v>4.0809998512268102</v>
      </c>
      <c r="D134">
        <v>4.1957999670505499</v>
      </c>
      <c r="E134">
        <v>3.9661997354030598</v>
      </c>
      <c r="F134">
        <v>0.38143071532249501</v>
      </c>
      <c r="G134">
        <v>1.12982773780823</v>
      </c>
      <c r="H134">
        <v>0.217632606625557</v>
      </c>
      <c r="I134">
        <v>0.443185955286026</v>
      </c>
      <c r="J134">
        <v>0.32576605677604697</v>
      </c>
      <c r="K134">
        <v>5.7069718837738002E-2</v>
      </c>
      <c r="L134">
        <v>1.526362657547</v>
      </c>
    </row>
    <row r="135" spans="1:12" x14ac:dyDescent="0.2">
      <c r="A135" t="s">
        <v>41</v>
      </c>
      <c r="B135">
        <v>134</v>
      </c>
      <c r="C135">
        <v>4.03200006484985</v>
      </c>
      <c r="D135">
        <v>4.1240590643882804</v>
      </c>
      <c r="E135">
        <v>3.9399410653114302</v>
      </c>
      <c r="F135">
        <v>0.35022771358490001</v>
      </c>
      <c r="G135">
        <v>1.04328000545502</v>
      </c>
      <c r="H135">
        <v>0.21584425866603901</v>
      </c>
      <c r="I135">
        <v>0.32436785101890597</v>
      </c>
      <c r="J135">
        <v>0.25086468458175698</v>
      </c>
      <c r="K135">
        <v>0.120328105986118</v>
      </c>
      <c r="L135">
        <v>1.72721290588379</v>
      </c>
    </row>
    <row r="136" spans="1:12" x14ac:dyDescent="0.2">
      <c r="A136" t="s">
        <v>127</v>
      </c>
      <c r="B136">
        <v>135</v>
      </c>
      <c r="C136">
        <v>4.0279998779296902</v>
      </c>
      <c r="D136">
        <v>4.1119468197226503</v>
      </c>
      <c r="E136">
        <v>3.9440529361367198</v>
      </c>
      <c r="F136">
        <v>0.16192533075809501</v>
      </c>
      <c r="G136">
        <v>0.99302500486373901</v>
      </c>
      <c r="H136">
        <v>0.26850500702857999</v>
      </c>
      <c r="I136">
        <v>0.36365869641303999</v>
      </c>
      <c r="J136">
        <v>0.228673845529556</v>
      </c>
      <c r="K136">
        <v>0.13857294619083399</v>
      </c>
      <c r="L136">
        <v>1.87398338317871</v>
      </c>
    </row>
    <row r="137" spans="1:12" x14ac:dyDescent="0.2">
      <c r="A137" t="s">
        <v>108</v>
      </c>
      <c r="B137">
        <v>136</v>
      </c>
      <c r="C137">
        <v>3.9700000286102299</v>
      </c>
      <c r="D137">
        <v>4.0774788174033203</v>
      </c>
      <c r="E137">
        <v>3.86252123981714</v>
      </c>
      <c r="F137">
        <v>0.233442038297653</v>
      </c>
      <c r="G137">
        <v>0.51256883144378695</v>
      </c>
      <c r="H137">
        <v>0.31508958339691201</v>
      </c>
      <c r="I137">
        <v>0.46691465377807601</v>
      </c>
      <c r="J137">
        <v>0.287170469760895</v>
      </c>
      <c r="K137">
        <v>7.2711654007434803E-2</v>
      </c>
      <c r="L137">
        <v>2.08178615570068</v>
      </c>
    </row>
    <row r="138" spans="1:12" x14ac:dyDescent="0.2">
      <c r="A138" t="s">
        <v>48</v>
      </c>
      <c r="B138">
        <v>137</v>
      </c>
      <c r="C138">
        <v>3.9360001087188698</v>
      </c>
      <c r="D138">
        <v>4.0347115239500999</v>
      </c>
      <c r="E138">
        <v>3.8372886934876398</v>
      </c>
      <c r="F138">
        <v>0.43801298737525901</v>
      </c>
      <c r="G138">
        <v>0.95385587215423595</v>
      </c>
      <c r="H138">
        <v>4.1134715080261203E-2</v>
      </c>
      <c r="I138">
        <v>0.16234202682971999</v>
      </c>
      <c r="J138">
        <v>0.21611385047435799</v>
      </c>
      <c r="K138">
        <v>5.3581882268190398E-2</v>
      </c>
      <c r="L138">
        <v>2.07123804092407</v>
      </c>
    </row>
    <row r="139" spans="1:12" x14ac:dyDescent="0.2">
      <c r="A139" t="s">
        <v>185</v>
      </c>
      <c r="B139">
        <v>138</v>
      </c>
      <c r="C139">
        <v>3.875</v>
      </c>
      <c r="D139">
        <v>3.97869964271784</v>
      </c>
      <c r="E139">
        <v>3.77130035728216</v>
      </c>
      <c r="F139">
        <v>0.37584653496742199</v>
      </c>
      <c r="G139">
        <v>1.08309590816498</v>
      </c>
      <c r="H139">
        <v>0.19676375389099099</v>
      </c>
      <c r="I139">
        <v>0.336384207010269</v>
      </c>
      <c r="J139">
        <v>0.18914349377155301</v>
      </c>
      <c r="K139">
        <v>9.5375381410121904E-2</v>
      </c>
      <c r="L139">
        <v>1.5979702472686801</v>
      </c>
    </row>
    <row r="140" spans="1:12" x14ac:dyDescent="0.2">
      <c r="A140" t="s">
        <v>102</v>
      </c>
      <c r="B140">
        <v>139</v>
      </c>
      <c r="C140">
        <v>3.8080000877380402</v>
      </c>
      <c r="D140">
        <v>4.0443439754843702</v>
      </c>
      <c r="E140">
        <v>3.5716561999917</v>
      </c>
      <c r="F140">
        <v>0.52102124691009499</v>
      </c>
      <c r="G140">
        <v>1.1900951862335201</v>
      </c>
      <c r="H140">
        <v>0</v>
      </c>
      <c r="I140">
        <v>0.39066129922866799</v>
      </c>
      <c r="J140">
        <v>0.15749727189540899</v>
      </c>
      <c r="K140">
        <v>0.11909464001655599</v>
      </c>
      <c r="L140">
        <v>1.4298353195190401</v>
      </c>
    </row>
    <row r="141" spans="1:12" x14ac:dyDescent="0.2">
      <c r="A141" t="s">
        <v>18</v>
      </c>
      <c r="B141">
        <v>140</v>
      </c>
      <c r="C141">
        <v>3.7950000762939502</v>
      </c>
      <c r="D141">
        <v>3.9516419354081198</v>
      </c>
      <c r="E141">
        <v>3.6383582171797801</v>
      </c>
      <c r="F141">
        <v>0.85842818021774303</v>
      </c>
      <c r="G141">
        <v>1.1044119596481301</v>
      </c>
      <c r="H141">
        <v>4.9868665635585799E-2</v>
      </c>
      <c r="I141">
        <v>0</v>
      </c>
      <c r="J141">
        <v>9.7926490008830996E-2</v>
      </c>
      <c r="K141">
        <v>6.9720335304737105E-2</v>
      </c>
      <c r="L141">
        <v>1.6144824028015099</v>
      </c>
    </row>
    <row r="142" spans="1:12" x14ac:dyDescent="0.2">
      <c r="A142" t="s">
        <v>12</v>
      </c>
      <c r="B142">
        <v>141</v>
      </c>
      <c r="C142">
        <v>3.7939999103546098</v>
      </c>
      <c r="D142">
        <v>3.8736614152789102</v>
      </c>
      <c r="E142">
        <v>3.7143384054303201</v>
      </c>
      <c r="F142">
        <v>0.40147721767425498</v>
      </c>
      <c r="G142">
        <v>0.58154332637786899</v>
      </c>
      <c r="H142">
        <v>0.18074677884578699</v>
      </c>
      <c r="I142">
        <v>0.10617952048778501</v>
      </c>
      <c r="J142">
        <v>0.31187093257904103</v>
      </c>
      <c r="K142">
        <v>6.1157830059528399E-2</v>
      </c>
      <c r="L142">
        <v>2.1508011817932098</v>
      </c>
    </row>
    <row r="143" spans="1:12" x14ac:dyDescent="0.2">
      <c r="A143" t="s">
        <v>38</v>
      </c>
      <c r="B143">
        <v>142</v>
      </c>
      <c r="C143">
        <v>3.7660000324249299</v>
      </c>
      <c r="D143">
        <v>3.8741226662695398</v>
      </c>
      <c r="E143">
        <v>3.6578773985803101</v>
      </c>
      <c r="F143">
        <v>1.1220941543579099</v>
      </c>
      <c r="G143">
        <v>1.2215549945831301</v>
      </c>
      <c r="H143">
        <v>0.34175550937652599</v>
      </c>
      <c r="I143">
        <v>0.505196332931519</v>
      </c>
      <c r="J143">
        <v>9.9348448216915103E-2</v>
      </c>
      <c r="K143">
        <v>9.8583199083805098E-2</v>
      </c>
      <c r="L143">
        <v>0.37791371345519997</v>
      </c>
    </row>
    <row r="144" spans="1:12" x14ac:dyDescent="0.2">
      <c r="A144" t="s">
        <v>33</v>
      </c>
      <c r="B144">
        <v>143</v>
      </c>
      <c r="C144">
        <v>3.65700006484985</v>
      </c>
      <c r="D144">
        <v>3.7457835513353301</v>
      </c>
      <c r="E144">
        <v>3.5682165783643698</v>
      </c>
      <c r="F144">
        <v>0.43108540773391701</v>
      </c>
      <c r="G144">
        <v>0.435299843549728</v>
      </c>
      <c r="H144">
        <v>0.20993021130561801</v>
      </c>
      <c r="I144">
        <v>0.42596277594566301</v>
      </c>
      <c r="J144">
        <v>0.20794846117496499</v>
      </c>
      <c r="K144">
        <v>6.0929015278816202E-2</v>
      </c>
      <c r="L144">
        <v>1.88563096523285</v>
      </c>
    </row>
    <row r="145" spans="1:12" x14ac:dyDescent="0.2">
      <c r="A145" t="s">
        <v>107</v>
      </c>
      <c r="B145">
        <v>144</v>
      </c>
      <c r="C145">
        <v>3.6440000534057599</v>
      </c>
      <c r="D145">
        <v>3.7143191058933702</v>
      </c>
      <c r="E145">
        <v>3.5736810009181501</v>
      </c>
      <c r="F145">
        <v>0.30580869317054699</v>
      </c>
      <c r="G145">
        <v>0.91302037239074696</v>
      </c>
      <c r="H145">
        <v>0.375223308801651</v>
      </c>
      <c r="I145">
        <v>0.18919676542282099</v>
      </c>
      <c r="J145">
        <v>0.208732530474663</v>
      </c>
      <c r="K145">
        <v>6.7231975495815305E-2</v>
      </c>
      <c r="L145">
        <v>1.58461260795593</v>
      </c>
    </row>
    <row r="146" spans="1:12" x14ac:dyDescent="0.2">
      <c r="A146" t="s">
        <v>78</v>
      </c>
      <c r="B146">
        <v>145</v>
      </c>
      <c r="C146">
        <v>3.6029999256134002</v>
      </c>
      <c r="D146">
        <v>3.7347147977352102</v>
      </c>
      <c r="E146">
        <v>3.4712850534915898</v>
      </c>
      <c r="F146">
        <v>0.36861026287078902</v>
      </c>
      <c r="G146">
        <v>0.64044982194900502</v>
      </c>
      <c r="H146">
        <v>0.27732113003730802</v>
      </c>
      <c r="I146">
        <v>3.0369857326149899E-2</v>
      </c>
      <c r="J146">
        <v>0.489203780889511</v>
      </c>
      <c r="K146">
        <v>9.9872149527072906E-2</v>
      </c>
      <c r="L146">
        <v>1.6971676349639899</v>
      </c>
    </row>
    <row r="147" spans="1:12" x14ac:dyDescent="0.2">
      <c r="A147" t="s">
        <v>183</v>
      </c>
      <c r="B147">
        <v>146</v>
      </c>
      <c r="C147">
        <v>3.59299993515015</v>
      </c>
      <c r="D147">
        <v>3.6927503198385199</v>
      </c>
      <c r="E147">
        <v>3.49324955046177</v>
      </c>
      <c r="F147">
        <v>0.59168344736099199</v>
      </c>
      <c r="G147">
        <v>0.93538224697113004</v>
      </c>
      <c r="H147">
        <v>0.310080915689468</v>
      </c>
      <c r="I147">
        <v>0.24946372210979501</v>
      </c>
      <c r="J147">
        <v>0.104125209152699</v>
      </c>
      <c r="K147">
        <v>5.67674227058887E-2</v>
      </c>
      <c r="L147">
        <v>1.3456006050109901</v>
      </c>
    </row>
    <row r="148" spans="1:12" x14ac:dyDescent="0.2">
      <c r="A148" t="s">
        <v>156</v>
      </c>
      <c r="B148">
        <v>147</v>
      </c>
      <c r="C148">
        <v>3.5910000801086399</v>
      </c>
      <c r="D148">
        <v>3.7255385857820502</v>
      </c>
      <c r="E148">
        <v>3.4564615744352301</v>
      </c>
      <c r="F148">
        <v>0.39724862575531</v>
      </c>
      <c r="G148">
        <v>0.60132312774658203</v>
      </c>
      <c r="H148">
        <v>0.16348600387573201</v>
      </c>
      <c r="I148">
        <v>0.14706243574619299</v>
      </c>
      <c r="J148">
        <v>0.285670816898346</v>
      </c>
      <c r="K148">
        <v>0.116793513298035</v>
      </c>
      <c r="L148">
        <v>1.87956738471985</v>
      </c>
    </row>
    <row r="149" spans="1:12" x14ac:dyDescent="0.2">
      <c r="A149" t="s">
        <v>103</v>
      </c>
      <c r="B149">
        <v>148</v>
      </c>
      <c r="C149">
        <v>3.5329999923706099</v>
      </c>
      <c r="D149">
        <v>3.6537562608718899</v>
      </c>
      <c r="E149">
        <v>3.4122437238693202</v>
      </c>
      <c r="F149">
        <v>0.119041793048382</v>
      </c>
      <c r="G149">
        <v>0.87211793661117598</v>
      </c>
      <c r="H149">
        <v>0.22991819679737099</v>
      </c>
      <c r="I149">
        <v>0.33288118243217502</v>
      </c>
      <c r="J149">
        <v>0.26654988527298001</v>
      </c>
      <c r="K149">
        <v>3.8948249071836499E-2</v>
      </c>
      <c r="L149">
        <v>1.6732859611511199</v>
      </c>
    </row>
    <row r="150" spans="1:12" x14ac:dyDescent="0.2">
      <c r="A150" t="s">
        <v>77</v>
      </c>
      <c r="B150">
        <v>149</v>
      </c>
      <c r="C150">
        <v>3.5069999694824201</v>
      </c>
      <c r="D150">
        <v>3.5844281288981401</v>
      </c>
      <c r="E150">
        <v>3.4295718100667001</v>
      </c>
      <c r="F150">
        <v>0.244549930095673</v>
      </c>
      <c r="G150">
        <v>0.79124468564987205</v>
      </c>
      <c r="H150">
        <v>0.194129139184952</v>
      </c>
      <c r="I150">
        <v>0.34858751296997098</v>
      </c>
      <c r="J150">
        <v>0.26481509208679199</v>
      </c>
      <c r="K150">
        <v>0.110937617719173</v>
      </c>
      <c r="L150">
        <v>1.55231189727783</v>
      </c>
    </row>
    <row r="151" spans="1:12" x14ac:dyDescent="0.2">
      <c r="A151" t="s">
        <v>169</v>
      </c>
      <c r="B151">
        <v>150</v>
      </c>
      <c r="C151">
        <v>3.4949998855590798</v>
      </c>
      <c r="D151">
        <v>3.5940381117165101</v>
      </c>
      <c r="E151">
        <v>3.3959616594016602</v>
      </c>
      <c r="F151">
        <v>0.30544471740722701</v>
      </c>
      <c r="G151">
        <v>0.43188253045082098</v>
      </c>
      <c r="H151">
        <v>0.247105568647385</v>
      </c>
      <c r="I151">
        <v>0.38042613863945002</v>
      </c>
      <c r="J151">
        <v>0.19689615070819899</v>
      </c>
      <c r="K151">
        <v>9.5665015280246707E-2</v>
      </c>
      <c r="L151">
        <v>1.83722925186157</v>
      </c>
    </row>
    <row r="152" spans="1:12" x14ac:dyDescent="0.2">
      <c r="A152" t="s">
        <v>144</v>
      </c>
      <c r="B152">
        <v>151</v>
      </c>
      <c r="C152">
        <v>3.4709999561309801</v>
      </c>
      <c r="D152">
        <v>3.5430302335321899</v>
      </c>
      <c r="E152">
        <v>3.3989696787297698</v>
      </c>
      <c r="F152">
        <v>0.36874589323997498</v>
      </c>
      <c r="G152">
        <v>0.94570702314376798</v>
      </c>
      <c r="H152">
        <v>0.32642480731010398</v>
      </c>
      <c r="I152">
        <v>0.58184385299682595</v>
      </c>
      <c r="J152">
        <v>0.25275602936744701</v>
      </c>
      <c r="K152">
        <v>0.45522001385688798</v>
      </c>
      <c r="L152">
        <v>0.540061235427856</v>
      </c>
    </row>
    <row r="153" spans="1:12" x14ac:dyDescent="0.2">
      <c r="A153" t="s">
        <v>164</v>
      </c>
      <c r="B153">
        <v>152</v>
      </c>
      <c r="C153">
        <v>3.4619998931884801</v>
      </c>
      <c r="D153">
        <v>3.66366855680943</v>
      </c>
      <c r="E153">
        <v>3.2603312295675302</v>
      </c>
      <c r="F153">
        <v>0.77715313434600797</v>
      </c>
      <c r="G153">
        <v>0.39610260725021401</v>
      </c>
      <c r="H153">
        <v>0.50053334236144997</v>
      </c>
      <c r="I153">
        <v>8.1539444625377697E-2</v>
      </c>
      <c r="J153">
        <v>0.49366372823715199</v>
      </c>
      <c r="K153">
        <v>0.151347130537033</v>
      </c>
      <c r="L153">
        <v>1.06157350540161</v>
      </c>
    </row>
    <row r="154" spans="1:12" x14ac:dyDescent="0.2">
      <c r="A154" t="s">
        <v>167</v>
      </c>
      <c r="B154">
        <v>153</v>
      </c>
      <c r="C154">
        <v>3.34899997711182</v>
      </c>
      <c r="D154">
        <v>3.4614297553896902</v>
      </c>
      <c r="E154">
        <v>3.2365701988339399</v>
      </c>
      <c r="F154">
        <v>0.51113587617874101</v>
      </c>
      <c r="G154">
        <v>1.0419898033142101</v>
      </c>
      <c r="H154">
        <v>0.36450928449630698</v>
      </c>
      <c r="I154">
        <v>0.39001777768135099</v>
      </c>
      <c r="J154">
        <v>0.354256361722946</v>
      </c>
      <c r="K154">
        <v>6.6035106778144795E-2</v>
      </c>
      <c r="L154">
        <v>0.62113046646118197</v>
      </c>
    </row>
    <row r="155" spans="1:12" x14ac:dyDescent="0.2">
      <c r="A155" t="s">
        <v>42</v>
      </c>
      <c r="B155">
        <v>154</v>
      </c>
      <c r="C155">
        <v>2.9049999713897701</v>
      </c>
      <c r="D155">
        <v>3.0746903330087698</v>
      </c>
      <c r="E155">
        <v>2.7353096097707699</v>
      </c>
      <c r="F155">
        <v>9.1622568666934995E-2</v>
      </c>
      <c r="G155">
        <v>0.62979358434677102</v>
      </c>
      <c r="H155">
        <v>0.15161079168319699</v>
      </c>
      <c r="I155">
        <v>5.9900753200054203E-2</v>
      </c>
      <c r="J155">
        <v>0.204435184597969</v>
      </c>
      <c r="K155">
        <v>8.4147945046424893E-2</v>
      </c>
      <c r="L155">
        <v>1.6830241680145299</v>
      </c>
    </row>
    <row r="156" spans="1:12" x14ac:dyDescent="0.2">
      <c r="A156" t="s">
        <v>47</v>
      </c>
      <c r="B156">
        <v>155</v>
      </c>
      <c r="C156">
        <v>2.6930000782012899</v>
      </c>
      <c r="D156">
        <v>2.8648842692375198</v>
      </c>
      <c r="E156">
        <v>2.5211158871650698</v>
      </c>
      <c r="F156">
        <v>0</v>
      </c>
      <c r="G156">
        <v>0</v>
      </c>
      <c r="H156">
        <v>1.8772685900330498E-2</v>
      </c>
      <c r="I156">
        <v>0.270842045545578</v>
      </c>
      <c r="J156">
        <v>0.28087648749351501</v>
      </c>
      <c r="K156">
        <v>5.6565076112747199E-2</v>
      </c>
      <c r="L156">
        <v>2.0660047531127899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"/>
  <sheetViews>
    <sheetView workbookViewId="0">
      <selection activeCell="B1" sqref="B1"/>
    </sheetView>
  </sheetViews>
  <sheetFormatPr baseColWidth="10" defaultRowHeight="16" x14ac:dyDescent="0.2"/>
  <sheetData>
    <row r="1" spans="1:9" x14ac:dyDescent="0.2">
      <c r="A1" t="s">
        <v>215</v>
      </c>
      <c r="B1" t="s">
        <v>0</v>
      </c>
      <c r="C1" t="s">
        <v>213</v>
      </c>
      <c r="D1" t="s">
        <v>212</v>
      </c>
      <c r="E1" t="s">
        <v>5</v>
      </c>
      <c r="F1" t="s">
        <v>208</v>
      </c>
      <c r="G1" t="s">
        <v>207</v>
      </c>
      <c r="H1" t="s">
        <v>8</v>
      </c>
      <c r="I1" t="s">
        <v>9</v>
      </c>
    </row>
    <row r="2" spans="1:9" x14ac:dyDescent="0.2">
      <c r="A2">
        <v>1</v>
      </c>
      <c r="B2" t="s">
        <v>68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</row>
    <row r="3" spans="1:9" x14ac:dyDescent="0.2">
      <c r="A3">
        <v>2</v>
      </c>
      <c r="B3" t="s">
        <v>131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</row>
    <row r="4" spans="1:9" x14ac:dyDescent="0.2">
      <c r="A4">
        <v>3</v>
      </c>
      <c r="B4" t="s">
        <v>60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</row>
    <row r="5" spans="1:9" x14ac:dyDescent="0.2">
      <c r="A5">
        <v>4</v>
      </c>
      <c r="B5" t="s">
        <v>82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</row>
    <row r="6" spans="1:9" x14ac:dyDescent="0.2">
      <c r="A6">
        <v>5</v>
      </c>
      <c r="B6" t="s">
        <v>163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</row>
    <row r="7" spans="1:9" x14ac:dyDescent="0.2">
      <c r="A7">
        <v>6</v>
      </c>
      <c r="B7" t="s">
        <v>124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</row>
    <row r="8" spans="1:9" x14ac:dyDescent="0.2">
      <c r="A8">
        <v>7</v>
      </c>
      <c r="B8" t="s">
        <v>46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</row>
    <row r="9" spans="1:9" x14ac:dyDescent="0.2">
      <c r="A9">
        <v>8</v>
      </c>
      <c r="B9" t="s">
        <v>125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</row>
    <row r="10" spans="1:9" x14ac:dyDescent="0.2">
      <c r="A10">
        <v>9</v>
      </c>
      <c r="B10" t="s">
        <v>162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</row>
    <row r="11" spans="1:9" x14ac:dyDescent="0.2">
      <c r="A11">
        <v>10</v>
      </c>
      <c r="B11" t="s">
        <v>23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</row>
    <row r="12" spans="1:9" x14ac:dyDescent="0.2">
      <c r="A12">
        <v>11</v>
      </c>
      <c r="B12" t="s">
        <v>177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</row>
    <row r="13" spans="1:9" x14ac:dyDescent="0.2">
      <c r="A13">
        <v>12</v>
      </c>
      <c r="B13" t="s">
        <v>25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</row>
    <row r="14" spans="1:9" x14ac:dyDescent="0.2">
      <c r="A14">
        <v>13</v>
      </c>
      <c r="B14" t="s">
        <v>56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</row>
    <row r="15" spans="1:9" x14ac:dyDescent="0.2">
      <c r="A15">
        <v>14</v>
      </c>
      <c r="B15" t="s">
        <v>87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</row>
    <row r="16" spans="1:9" x14ac:dyDescent="0.2">
      <c r="A16">
        <v>15</v>
      </c>
      <c r="B16" t="s">
        <v>73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</row>
    <row r="17" spans="1:9" x14ac:dyDescent="0.2">
      <c r="A17">
        <v>16</v>
      </c>
      <c r="B17" t="s">
        <v>31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</row>
    <row r="18" spans="1:9" x14ac:dyDescent="0.2">
      <c r="A18">
        <v>17</v>
      </c>
      <c r="B18" t="s">
        <v>106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</row>
    <row r="19" spans="1:9" x14ac:dyDescent="0.2">
      <c r="A19">
        <v>18</v>
      </c>
      <c r="B19" t="s">
        <v>178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</row>
    <row r="20" spans="1:9" x14ac:dyDescent="0.2">
      <c r="A20">
        <v>19</v>
      </c>
      <c r="B20" t="s">
        <v>88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</row>
    <row r="21" spans="1:9" x14ac:dyDescent="0.2">
      <c r="A21">
        <v>20</v>
      </c>
      <c r="B21" t="s">
        <v>176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211</v>
      </c>
    </row>
    <row r="22" spans="1:9" x14ac:dyDescent="0.2">
      <c r="A22">
        <v>21</v>
      </c>
      <c r="B22" t="s">
        <v>59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</row>
    <row r="23" spans="1:9" x14ac:dyDescent="0.2">
      <c r="A23">
        <v>22</v>
      </c>
      <c r="B23" t="s">
        <v>112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</row>
    <row r="24" spans="1:9" x14ac:dyDescent="0.2">
      <c r="A24">
        <v>23</v>
      </c>
      <c r="B24" t="s">
        <v>69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</row>
    <row r="25" spans="1:9" x14ac:dyDescent="0.2">
      <c r="A25">
        <v>24</v>
      </c>
      <c r="B25" t="s">
        <v>115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</row>
    <row r="26" spans="1:9" x14ac:dyDescent="0.2">
      <c r="A26">
        <v>25</v>
      </c>
      <c r="B26" t="s">
        <v>49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</row>
    <row r="27" spans="1:9" x14ac:dyDescent="0.2">
      <c r="A27">
        <v>26</v>
      </c>
      <c r="B27" t="s">
        <v>193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</row>
    <row r="28" spans="1:9" x14ac:dyDescent="0.2">
      <c r="A28">
        <v>27</v>
      </c>
      <c r="B28" t="s">
        <v>135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</row>
    <row r="29" spans="1:9" x14ac:dyDescent="0.2">
      <c r="A29">
        <v>28</v>
      </c>
      <c r="B29" t="s">
        <v>39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</row>
    <row r="30" spans="1:9" x14ac:dyDescent="0.2">
      <c r="A30">
        <v>29</v>
      </c>
      <c r="B30" t="s">
        <v>19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</row>
    <row r="31" spans="1:9" x14ac:dyDescent="0.2">
      <c r="A31">
        <v>30</v>
      </c>
      <c r="B31" t="s">
        <v>76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</row>
    <row r="32" spans="1:9" x14ac:dyDescent="0.2">
      <c r="A32">
        <v>31</v>
      </c>
      <c r="B32" t="s">
        <v>179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</row>
    <row r="33" spans="1:9" x14ac:dyDescent="0.2">
      <c r="A33">
        <v>32</v>
      </c>
      <c r="B33" t="s">
        <v>141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</row>
    <row r="34" spans="1:9" x14ac:dyDescent="0.2">
      <c r="A34">
        <v>33</v>
      </c>
      <c r="B34" t="s">
        <v>145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</row>
    <row r="35" spans="1:9" x14ac:dyDescent="0.2">
      <c r="A35">
        <v>34</v>
      </c>
      <c r="B35" t="s">
        <v>149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</row>
    <row r="36" spans="1:9" x14ac:dyDescent="0.2">
      <c r="A36">
        <v>35</v>
      </c>
      <c r="B36" t="s">
        <v>109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</row>
    <row r="37" spans="1:9" x14ac:dyDescent="0.2">
      <c r="A37">
        <v>36</v>
      </c>
      <c r="B37" t="s">
        <v>157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</row>
    <row r="38" spans="1:9" x14ac:dyDescent="0.2">
      <c r="A38">
        <v>37</v>
      </c>
      <c r="B38" t="s">
        <v>52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</row>
    <row r="39" spans="1:9" x14ac:dyDescent="0.2">
      <c r="A39">
        <v>38</v>
      </c>
      <c r="B39" t="s">
        <v>210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</row>
    <row r="40" spans="1:9" x14ac:dyDescent="0.2">
      <c r="A40">
        <v>39</v>
      </c>
      <c r="B40" t="s">
        <v>150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</row>
    <row r="41" spans="1:9" x14ac:dyDescent="0.2">
      <c r="A41">
        <v>40</v>
      </c>
      <c r="B41" t="s">
        <v>65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</row>
    <row r="42" spans="1:9" x14ac:dyDescent="0.2">
      <c r="A42">
        <v>41</v>
      </c>
      <c r="B42" t="s">
        <v>126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</row>
    <row r="43" spans="1:9" x14ac:dyDescent="0.2">
      <c r="A43">
        <v>42</v>
      </c>
      <c r="B43" t="s">
        <v>139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</row>
    <row r="44" spans="1:9" x14ac:dyDescent="0.2">
      <c r="A44">
        <v>43</v>
      </c>
      <c r="B44" t="s">
        <v>28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</row>
    <row r="45" spans="1:9" x14ac:dyDescent="0.2">
      <c r="A45">
        <v>44</v>
      </c>
      <c r="B45" t="s">
        <v>180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</row>
    <row r="46" spans="1:9" x14ac:dyDescent="0.2">
      <c r="A46">
        <v>45</v>
      </c>
      <c r="B46" t="s">
        <v>97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</row>
    <row r="47" spans="1:9" x14ac:dyDescent="0.2">
      <c r="A47">
        <v>46</v>
      </c>
      <c r="B47" t="s">
        <v>168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</row>
    <row r="48" spans="1:9" x14ac:dyDescent="0.2">
      <c r="A48">
        <v>47</v>
      </c>
      <c r="B48" t="s">
        <v>89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</row>
    <row r="49" spans="1:9" x14ac:dyDescent="0.2">
      <c r="A49">
        <v>48</v>
      </c>
      <c r="B49" t="s">
        <v>63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</row>
    <row r="50" spans="1:9" x14ac:dyDescent="0.2">
      <c r="A50">
        <v>49</v>
      </c>
      <c r="B50" t="s">
        <v>32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</row>
    <row r="51" spans="1:9" x14ac:dyDescent="0.2">
      <c r="A51">
        <v>50</v>
      </c>
      <c r="B51" t="s">
        <v>105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</row>
    <row r="52" spans="1:9" x14ac:dyDescent="0.2">
      <c r="A52">
        <v>51</v>
      </c>
      <c r="B52" t="s">
        <v>151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</row>
    <row r="53" spans="1:9" x14ac:dyDescent="0.2">
      <c r="A53">
        <v>52</v>
      </c>
      <c r="B53" t="s">
        <v>142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</row>
    <row r="54" spans="1:9" x14ac:dyDescent="0.2">
      <c r="A54">
        <v>53</v>
      </c>
      <c r="B54" t="s">
        <v>100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</row>
    <row r="55" spans="1:9" x14ac:dyDescent="0.2">
      <c r="A55">
        <v>54</v>
      </c>
      <c r="B55" t="s">
        <v>92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</row>
    <row r="56" spans="1:9" x14ac:dyDescent="0.2">
      <c r="A56">
        <v>55</v>
      </c>
      <c r="B56" t="s">
        <v>114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</row>
    <row r="57" spans="1:9" x14ac:dyDescent="0.2">
      <c r="A57">
        <v>56</v>
      </c>
      <c r="B57" t="s">
        <v>91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</row>
    <row r="58" spans="1:9" x14ac:dyDescent="0.2">
      <c r="A58">
        <v>57</v>
      </c>
      <c r="B58" t="s">
        <v>155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</row>
    <row r="59" spans="1:9" x14ac:dyDescent="0.2">
      <c r="A59">
        <v>58</v>
      </c>
      <c r="B59" t="s">
        <v>209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</row>
    <row r="60" spans="1:9" x14ac:dyDescent="0.2">
      <c r="A60">
        <v>59</v>
      </c>
      <c r="B60" t="s">
        <v>143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</row>
    <row r="61" spans="1:9" x14ac:dyDescent="0.2">
      <c r="A61">
        <v>60</v>
      </c>
      <c r="B61" t="s">
        <v>94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</row>
    <row r="62" spans="1:9" x14ac:dyDescent="0.2">
      <c r="A62">
        <v>61</v>
      </c>
      <c r="B62" t="s">
        <v>58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</row>
    <row r="63" spans="1:9" x14ac:dyDescent="0.2">
      <c r="A63">
        <v>62</v>
      </c>
      <c r="B63" t="s">
        <v>36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</row>
    <row r="64" spans="1:9" x14ac:dyDescent="0.2">
      <c r="A64">
        <v>63</v>
      </c>
      <c r="B64" t="s">
        <v>66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</row>
    <row r="65" spans="1:9" x14ac:dyDescent="0.2">
      <c r="A65">
        <v>64</v>
      </c>
      <c r="B65" t="s">
        <v>136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</row>
    <row r="66" spans="1:9" x14ac:dyDescent="0.2">
      <c r="A66">
        <v>65</v>
      </c>
      <c r="B66" t="s">
        <v>137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</row>
    <row r="67" spans="1:9" x14ac:dyDescent="0.2">
      <c r="A67">
        <v>66</v>
      </c>
      <c r="B67" t="s">
        <v>96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</row>
    <row r="68" spans="1:9" x14ac:dyDescent="0.2">
      <c r="A68">
        <v>67</v>
      </c>
      <c r="B68" t="s">
        <v>116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</row>
    <row r="69" spans="1:9" x14ac:dyDescent="0.2">
      <c r="A69">
        <v>68</v>
      </c>
      <c r="B69" t="s">
        <v>173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</row>
    <row r="70" spans="1:9" x14ac:dyDescent="0.2">
      <c r="A70">
        <v>69</v>
      </c>
      <c r="B70" t="s">
        <v>81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</row>
    <row r="71" spans="1:9" x14ac:dyDescent="0.2">
      <c r="A71">
        <v>70</v>
      </c>
      <c r="B71" t="s">
        <v>104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</row>
    <row r="72" spans="1:9" x14ac:dyDescent="0.2">
      <c r="A72">
        <v>71</v>
      </c>
      <c r="B72" t="s">
        <v>138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</row>
    <row r="73" spans="1:9" x14ac:dyDescent="0.2">
      <c r="A73">
        <v>72</v>
      </c>
      <c r="B73" t="s">
        <v>79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</row>
    <row r="74" spans="1:9" x14ac:dyDescent="0.2">
      <c r="A74">
        <v>73</v>
      </c>
      <c r="B74" t="s">
        <v>30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</row>
    <row r="75" spans="1:9" x14ac:dyDescent="0.2">
      <c r="A75">
        <v>74</v>
      </c>
      <c r="B75" t="s">
        <v>172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</row>
    <row r="76" spans="1:9" x14ac:dyDescent="0.2">
      <c r="A76">
        <v>75</v>
      </c>
      <c r="B76" t="s">
        <v>133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</row>
    <row r="77" spans="1:9" x14ac:dyDescent="0.2">
      <c r="A77">
        <v>76</v>
      </c>
      <c r="B77" t="s">
        <v>192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</row>
    <row r="78" spans="1:9" x14ac:dyDescent="0.2">
      <c r="A78">
        <v>77</v>
      </c>
      <c r="B78" t="s">
        <v>140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</row>
    <row r="79" spans="1:9" x14ac:dyDescent="0.2">
      <c r="A79">
        <v>78</v>
      </c>
      <c r="B79" t="s">
        <v>147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</row>
    <row r="80" spans="1:9" x14ac:dyDescent="0.2">
      <c r="A80">
        <v>79</v>
      </c>
      <c r="B80" t="s">
        <v>75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</row>
    <row r="81" spans="1:9" x14ac:dyDescent="0.2">
      <c r="A81">
        <v>80</v>
      </c>
      <c r="B81" t="s">
        <v>101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</row>
    <row r="82" spans="1:9" x14ac:dyDescent="0.2">
      <c r="A82">
        <v>81</v>
      </c>
      <c r="B82" t="s">
        <v>118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</row>
    <row r="83" spans="1:9" x14ac:dyDescent="0.2">
      <c r="A83">
        <v>82</v>
      </c>
      <c r="B83" t="s">
        <v>57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</row>
    <row r="84" spans="1:9" x14ac:dyDescent="0.2">
      <c r="A84">
        <v>83</v>
      </c>
      <c r="B84" t="s">
        <v>62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</row>
    <row r="85" spans="1:9" x14ac:dyDescent="0.2">
      <c r="A85">
        <v>84</v>
      </c>
      <c r="B85" t="s">
        <v>16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</row>
    <row r="86" spans="1:9" x14ac:dyDescent="0.2">
      <c r="A86">
        <v>85</v>
      </c>
      <c r="B86" t="s">
        <v>119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</row>
    <row r="87" spans="1:9" x14ac:dyDescent="0.2">
      <c r="A87">
        <v>86</v>
      </c>
      <c r="B87" t="s">
        <v>50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</row>
    <row r="88" spans="1:9" x14ac:dyDescent="0.2">
      <c r="A88">
        <v>87</v>
      </c>
      <c r="B88" t="s">
        <v>27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</row>
    <row r="89" spans="1:9" x14ac:dyDescent="0.2">
      <c r="A89">
        <v>88</v>
      </c>
      <c r="B89" t="s">
        <v>166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</row>
    <row r="90" spans="1:9" x14ac:dyDescent="0.2">
      <c r="A90">
        <v>89</v>
      </c>
      <c r="B90" t="s">
        <v>191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</row>
    <row r="91" spans="1:9" x14ac:dyDescent="0.2">
      <c r="A91">
        <v>90</v>
      </c>
      <c r="B91" t="s">
        <v>93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</row>
    <row r="92" spans="1:9" x14ac:dyDescent="0.2">
      <c r="A92">
        <v>91</v>
      </c>
      <c r="B92" t="s">
        <v>128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</row>
    <row r="93" spans="1:9" x14ac:dyDescent="0.2">
      <c r="A93">
        <v>92</v>
      </c>
      <c r="B93" t="s">
        <v>98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</row>
    <row r="94" spans="1:9" x14ac:dyDescent="0.2">
      <c r="A94">
        <v>93</v>
      </c>
      <c r="B94" t="s">
        <v>37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</row>
    <row r="95" spans="1:9" x14ac:dyDescent="0.2">
      <c r="A95">
        <v>94</v>
      </c>
      <c r="B95" t="s">
        <v>117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</row>
    <row r="96" spans="1:9" x14ac:dyDescent="0.2">
      <c r="A96">
        <v>95</v>
      </c>
      <c r="B96" t="s">
        <v>182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</row>
    <row r="97" spans="1:9" x14ac:dyDescent="0.2">
      <c r="A97">
        <v>96</v>
      </c>
      <c r="B97" t="s">
        <v>84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</row>
    <row r="98" spans="1:9" x14ac:dyDescent="0.2">
      <c r="A98">
        <v>97</v>
      </c>
      <c r="B98" t="s">
        <v>35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</row>
    <row r="99" spans="1:9" x14ac:dyDescent="0.2">
      <c r="A99">
        <v>98</v>
      </c>
      <c r="B99" t="s">
        <v>152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</row>
    <row r="100" spans="1:9" x14ac:dyDescent="0.2">
      <c r="A100">
        <v>99</v>
      </c>
      <c r="B100" t="s">
        <v>45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</row>
    <row r="101" spans="1:9" x14ac:dyDescent="0.2">
      <c r="A101">
        <v>100</v>
      </c>
      <c r="B101" t="s">
        <v>40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</row>
    <row r="102" spans="1:9" x14ac:dyDescent="0.2">
      <c r="A102">
        <v>101</v>
      </c>
      <c r="B102" t="s">
        <v>123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</row>
    <row r="103" spans="1:9" x14ac:dyDescent="0.2">
      <c r="A103">
        <v>102</v>
      </c>
      <c r="B103" t="s">
        <v>181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</row>
    <row r="104" spans="1:9" x14ac:dyDescent="0.2">
      <c r="A104">
        <v>103</v>
      </c>
      <c r="B104" t="s">
        <v>70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</row>
    <row r="105" spans="1:9" x14ac:dyDescent="0.2">
      <c r="A105">
        <v>104</v>
      </c>
      <c r="B105" t="s">
        <v>134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</row>
    <row r="106" spans="1:9" x14ac:dyDescent="0.2">
      <c r="A106">
        <v>105</v>
      </c>
      <c r="B106" t="s">
        <v>154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</row>
    <row r="107" spans="1:9" x14ac:dyDescent="0.2">
      <c r="A107">
        <v>106</v>
      </c>
      <c r="B107" t="s">
        <v>85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</row>
    <row r="108" spans="1:9" x14ac:dyDescent="0.2">
      <c r="A108">
        <v>107</v>
      </c>
      <c r="B108" t="s">
        <v>90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</row>
    <row r="109" spans="1:9" x14ac:dyDescent="0.2">
      <c r="A109">
        <v>108</v>
      </c>
      <c r="B109" t="s">
        <v>74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</row>
    <row r="110" spans="1:9" x14ac:dyDescent="0.2">
      <c r="A110">
        <v>109</v>
      </c>
      <c r="B110" t="s">
        <v>146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</row>
    <row r="111" spans="1:9" x14ac:dyDescent="0.2">
      <c r="A111">
        <v>110</v>
      </c>
      <c r="B111" t="s">
        <v>99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</row>
    <row r="112" spans="1:9" x14ac:dyDescent="0.2">
      <c r="A112">
        <v>111</v>
      </c>
      <c r="B112" t="s">
        <v>171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</row>
    <row r="113" spans="1:9" x14ac:dyDescent="0.2">
      <c r="A113">
        <v>112</v>
      </c>
      <c r="B113" t="s">
        <v>14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</row>
    <row r="114" spans="1:9" x14ac:dyDescent="0.2">
      <c r="A114">
        <v>113</v>
      </c>
      <c r="B114" t="s">
        <v>148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</row>
    <row r="115" spans="1:9" x14ac:dyDescent="0.2">
      <c r="A115">
        <v>114</v>
      </c>
      <c r="B115" t="s">
        <v>54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</row>
    <row r="116" spans="1:9" x14ac:dyDescent="0.2">
      <c r="A116">
        <v>115</v>
      </c>
      <c r="B116" t="s">
        <v>29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</row>
    <row r="117" spans="1:9" x14ac:dyDescent="0.2">
      <c r="A117">
        <v>116</v>
      </c>
      <c r="B117" t="s">
        <v>158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</row>
    <row r="118" spans="1:9" x14ac:dyDescent="0.2">
      <c r="A118">
        <v>117</v>
      </c>
      <c r="B118" t="s">
        <v>86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</row>
    <row r="119" spans="1:9" x14ac:dyDescent="0.2">
      <c r="A119">
        <v>118</v>
      </c>
      <c r="B119" t="s">
        <v>111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</row>
    <row r="120" spans="1:9" x14ac:dyDescent="0.2">
      <c r="A120">
        <v>119</v>
      </c>
      <c r="B120" t="s">
        <v>122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</row>
    <row r="121" spans="1:9" x14ac:dyDescent="0.2">
      <c r="A121">
        <v>120</v>
      </c>
      <c r="B121" t="s">
        <v>43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</row>
    <row r="122" spans="1:9" x14ac:dyDescent="0.2">
      <c r="A122">
        <v>121</v>
      </c>
      <c r="B122" t="s">
        <v>41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</row>
    <row r="123" spans="1:9" x14ac:dyDescent="0.2">
      <c r="A123">
        <v>122</v>
      </c>
      <c r="B123" t="s">
        <v>64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</row>
    <row r="124" spans="1:9" x14ac:dyDescent="0.2">
      <c r="A124">
        <v>123</v>
      </c>
      <c r="B124" t="s">
        <v>120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</row>
    <row r="125" spans="1:9" x14ac:dyDescent="0.2">
      <c r="A125">
        <v>124</v>
      </c>
      <c r="B125" t="s">
        <v>95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</row>
    <row r="126" spans="1:9" x14ac:dyDescent="0.2">
      <c r="A126">
        <v>125</v>
      </c>
      <c r="B126" t="s">
        <v>184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</row>
    <row r="127" spans="1:9" x14ac:dyDescent="0.2">
      <c r="A127">
        <v>126</v>
      </c>
      <c r="B127" t="s">
        <v>113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</row>
    <row r="128" spans="1:9" x14ac:dyDescent="0.2">
      <c r="A128">
        <v>127</v>
      </c>
      <c r="B128" t="s">
        <v>67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</row>
    <row r="129" spans="1:9" x14ac:dyDescent="0.2">
      <c r="A129">
        <v>128</v>
      </c>
      <c r="B129" t="s">
        <v>72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</row>
    <row r="130" spans="1:9" x14ac:dyDescent="0.2">
      <c r="A130">
        <v>129</v>
      </c>
      <c r="B130" t="s">
        <v>21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</row>
    <row r="131" spans="1:9" x14ac:dyDescent="0.2">
      <c r="A131">
        <v>130</v>
      </c>
      <c r="B131" t="s">
        <v>121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</row>
    <row r="132" spans="1:9" x14ac:dyDescent="0.2">
      <c r="A132">
        <v>131</v>
      </c>
      <c r="B132" t="s">
        <v>48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</row>
    <row r="133" spans="1:9" x14ac:dyDescent="0.2">
      <c r="A133">
        <v>132</v>
      </c>
      <c r="B133" t="s">
        <v>55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</row>
    <row r="134" spans="1:9" x14ac:dyDescent="0.2">
      <c r="A134">
        <v>133</v>
      </c>
      <c r="B134" t="s">
        <v>83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</row>
    <row r="135" spans="1:9" x14ac:dyDescent="0.2">
      <c r="A135">
        <v>134</v>
      </c>
      <c r="B135" t="s">
        <v>127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</row>
    <row r="136" spans="1:9" x14ac:dyDescent="0.2">
      <c r="A136">
        <v>135</v>
      </c>
      <c r="B136" t="s">
        <v>174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</row>
    <row r="137" spans="1:9" x14ac:dyDescent="0.2">
      <c r="A137">
        <v>136</v>
      </c>
      <c r="B137" t="s">
        <v>33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</row>
    <row r="138" spans="1:9" x14ac:dyDescent="0.2">
      <c r="A138">
        <v>137</v>
      </c>
      <c r="B138" t="s">
        <v>159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</row>
    <row r="139" spans="1:9" x14ac:dyDescent="0.2">
      <c r="A139">
        <v>138</v>
      </c>
      <c r="B139" t="s">
        <v>175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</row>
    <row r="140" spans="1:9" x14ac:dyDescent="0.2">
      <c r="A140">
        <v>139</v>
      </c>
      <c r="B140" t="s">
        <v>169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</row>
    <row r="141" spans="1:9" x14ac:dyDescent="0.2">
      <c r="A141">
        <v>140</v>
      </c>
      <c r="B141" t="s">
        <v>77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</row>
    <row r="142" spans="1:9" x14ac:dyDescent="0.2">
      <c r="A142">
        <v>141</v>
      </c>
      <c r="B142" t="s">
        <v>102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</row>
    <row r="143" spans="1:9" x14ac:dyDescent="0.2">
      <c r="A143">
        <v>142</v>
      </c>
      <c r="B143" t="s">
        <v>18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</row>
    <row r="144" spans="1:9" x14ac:dyDescent="0.2">
      <c r="A144">
        <v>143</v>
      </c>
      <c r="B144" t="s">
        <v>107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</row>
    <row r="145" spans="1:9" x14ac:dyDescent="0.2">
      <c r="A145">
        <v>144</v>
      </c>
      <c r="B145" t="s">
        <v>185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</row>
    <row r="146" spans="1:9" x14ac:dyDescent="0.2">
      <c r="A146">
        <v>145</v>
      </c>
      <c r="B146" t="s">
        <v>12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</row>
    <row r="147" spans="1:9" x14ac:dyDescent="0.2">
      <c r="A147">
        <v>146</v>
      </c>
      <c r="B147" t="s">
        <v>38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</row>
    <row r="148" spans="1:9" x14ac:dyDescent="0.2">
      <c r="A148">
        <v>147</v>
      </c>
      <c r="B148" t="s">
        <v>108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</row>
    <row r="149" spans="1:9" x14ac:dyDescent="0.2">
      <c r="A149">
        <v>148</v>
      </c>
      <c r="B149" t="s">
        <v>78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</row>
    <row r="150" spans="1:9" x14ac:dyDescent="0.2">
      <c r="A150">
        <v>149</v>
      </c>
      <c r="B150" t="s">
        <v>103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</row>
    <row r="151" spans="1:9" x14ac:dyDescent="0.2">
      <c r="A151">
        <v>150</v>
      </c>
      <c r="B151" t="s">
        <v>164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</row>
    <row r="152" spans="1:9" x14ac:dyDescent="0.2">
      <c r="A152">
        <v>151</v>
      </c>
      <c r="B152" t="s">
        <v>144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</row>
    <row r="153" spans="1:9" x14ac:dyDescent="0.2">
      <c r="A153">
        <v>152</v>
      </c>
      <c r="B153" t="s">
        <v>183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</row>
    <row r="154" spans="1:9" x14ac:dyDescent="0.2">
      <c r="A154">
        <v>153</v>
      </c>
      <c r="B154" t="s">
        <v>167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</row>
    <row r="155" spans="1:9" x14ac:dyDescent="0.2">
      <c r="A155">
        <v>154</v>
      </c>
      <c r="B155" t="s">
        <v>156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</row>
    <row r="156" spans="1:9" x14ac:dyDescent="0.2">
      <c r="A156">
        <v>155</v>
      </c>
      <c r="B156" t="s">
        <v>47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</row>
    <row r="157" spans="1:9" x14ac:dyDescent="0.2">
      <c r="A157">
        <v>156</v>
      </c>
      <c r="B157" t="s">
        <v>42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7"/>
  <sheetViews>
    <sheetView workbookViewId="0">
      <selection activeCell="J23" sqref="J23"/>
    </sheetView>
  </sheetViews>
  <sheetFormatPr baseColWidth="10" defaultRowHeight="16" x14ac:dyDescent="0.2"/>
  <sheetData>
    <row r="1" spans="1:9" x14ac:dyDescent="0.2">
      <c r="A1" t="s">
        <v>215</v>
      </c>
      <c r="B1" t="s">
        <v>214</v>
      </c>
      <c r="C1" t="s">
        <v>213</v>
      </c>
      <c r="D1" t="s">
        <v>212</v>
      </c>
      <c r="E1" t="s">
        <v>5</v>
      </c>
      <c r="F1" t="s">
        <v>208</v>
      </c>
      <c r="G1" t="s">
        <v>207</v>
      </c>
      <c r="H1" t="s">
        <v>8</v>
      </c>
      <c r="I1" t="s">
        <v>9</v>
      </c>
    </row>
    <row r="2" spans="1:9" x14ac:dyDescent="0.2">
      <c r="A2">
        <v>1</v>
      </c>
      <c r="B2" t="s">
        <v>68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x14ac:dyDescent="0.2">
      <c r="A3">
        <v>2</v>
      </c>
      <c r="B3" t="s">
        <v>60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">
      <c r="A4">
        <v>3</v>
      </c>
      <c r="B4" t="s">
        <v>131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">
      <c r="A5">
        <v>4</v>
      </c>
      <c r="B5" t="s">
        <v>82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x14ac:dyDescent="0.2">
      <c r="A6">
        <v>5</v>
      </c>
      <c r="B6" t="s">
        <v>124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">
      <c r="A7">
        <v>6</v>
      </c>
      <c r="B7" t="s">
        <v>163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x14ac:dyDescent="0.2">
      <c r="A8">
        <v>7</v>
      </c>
      <c r="B8" t="s">
        <v>162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">
      <c r="A9">
        <v>8</v>
      </c>
      <c r="B9" t="s">
        <v>125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x14ac:dyDescent="0.2">
      <c r="A10">
        <v>9</v>
      </c>
      <c r="B10" t="s">
        <v>46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x14ac:dyDescent="0.2">
      <c r="A11">
        <v>10</v>
      </c>
      <c r="B11" t="s">
        <v>25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x14ac:dyDescent="0.2">
      <c r="A12">
        <v>11</v>
      </c>
      <c r="B12" t="s">
        <v>23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x14ac:dyDescent="0.2">
      <c r="A13">
        <v>12</v>
      </c>
      <c r="B13" t="s">
        <v>56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x14ac:dyDescent="0.2">
      <c r="A14">
        <v>13</v>
      </c>
      <c r="B14" t="s">
        <v>88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">
      <c r="A15">
        <v>14</v>
      </c>
      <c r="B15" t="s">
        <v>106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x14ac:dyDescent="0.2">
      <c r="A16">
        <v>15</v>
      </c>
      <c r="B16" t="s">
        <v>177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x14ac:dyDescent="0.2">
      <c r="A17">
        <v>16</v>
      </c>
      <c r="B17" t="s">
        <v>87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x14ac:dyDescent="0.2">
      <c r="A18">
        <v>17</v>
      </c>
      <c r="B18" t="s">
        <v>73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x14ac:dyDescent="0.2">
      <c r="A19">
        <v>18</v>
      </c>
      <c r="B19" t="s">
        <v>31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x14ac:dyDescent="0.2">
      <c r="A20">
        <v>19</v>
      </c>
      <c r="B20" t="s">
        <v>178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x14ac:dyDescent="0.2">
      <c r="A21">
        <v>20</v>
      </c>
      <c r="B21" t="s">
        <v>59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">
      <c r="A22">
        <v>21</v>
      </c>
      <c r="B22" t="s">
        <v>176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x14ac:dyDescent="0.2">
      <c r="A23">
        <v>22</v>
      </c>
      <c r="B23" t="s">
        <v>112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x14ac:dyDescent="0.2">
      <c r="A24">
        <v>23</v>
      </c>
      <c r="B24" t="s">
        <v>115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x14ac:dyDescent="0.2">
      <c r="A25">
        <v>24</v>
      </c>
      <c r="B25" t="s">
        <v>69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x14ac:dyDescent="0.2">
      <c r="A26">
        <v>25</v>
      </c>
      <c r="B26" t="s">
        <v>193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x14ac:dyDescent="0.2">
      <c r="A27">
        <v>26</v>
      </c>
      <c r="B27" t="s">
        <v>49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x14ac:dyDescent="0.2">
      <c r="A28">
        <v>27</v>
      </c>
      <c r="B28" t="s">
        <v>76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x14ac:dyDescent="0.2">
      <c r="A29">
        <v>28</v>
      </c>
      <c r="B29" t="s">
        <v>145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x14ac:dyDescent="0.2">
      <c r="A30">
        <v>29</v>
      </c>
      <c r="B30" t="s">
        <v>141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x14ac:dyDescent="0.2">
      <c r="A31">
        <v>30</v>
      </c>
      <c r="B31" t="s">
        <v>157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x14ac:dyDescent="0.2">
      <c r="A32">
        <v>31</v>
      </c>
      <c r="B32" t="s">
        <v>135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x14ac:dyDescent="0.2">
      <c r="A33">
        <v>32</v>
      </c>
      <c r="B33" t="s">
        <v>39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x14ac:dyDescent="0.2">
      <c r="A34">
        <v>33</v>
      </c>
      <c r="B34" t="s">
        <v>179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">
      <c r="A35">
        <v>34</v>
      </c>
      <c r="B35" t="s">
        <v>149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x14ac:dyDescent="0.2">
      <c r="A36">
        <v>35</v>
      </c>
      <c r="B36" t="s">
        <v>65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x14ac:dyDescent="0.2">
      <c r="A37">
        <v>36</v>
      </c>
      <c r="B37" t="s">
        <v>89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x14ac:dyDescent="0.2">
      <c r="A38">
        <v>37</v>
      </c>
      <c r="B38" t="s">
        <v>28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x14ac:dyDescent="0.2">
      <c r="A39">
        <v>38</v>
      </c>
      <c r="B39" t="s">
        <v>150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x14ac:dyDescent="0.2">
      <c r="A40">
        <v>39</v>
      </c>
      <c r="B40" t="s">
        <v>210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x14ac:dyDescent="0.2">
      <c r="A41">
        <v>40</v>
      </c>
      <c r="B41" t="s">
        <v>139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">
      <c r="A42">
        <v>41</v>
      </c>
      <c r="B42" t="s">
        <v>180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">
      <c r="A43">
        <v>42</v>
      </c>
      <c r="B43" t="s">
        <v>105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x14ac:dyDescent="0.2">
      <c r="A44">
        <v>43</v>
      </c>
      <c r="B44" t="s">
        <v>52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x14ac:dyDescent="0.2">
      <c r="A45">
        <v>44</v>
      </c>
      <c r="B45" t="s">
        <v>151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x14ac:dyDescent="0.2">
      <c r="A46">
        <v>45</v>
      </c>
      <c r="B46" t="s">
        <v>126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x14ac:dyDescent="0.2">
      <c r="A47">
        <v>46</v>
      </c>
      <c r="B47" t="s">
        <v>96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x14ac:dyDescent="0.2">
      <c r="A48">
        <v>47</v>
      </c>
      <c r="B48" t="s">
        <v>19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x14ac:dyDescent="0.2">
      <c r="A49">
        <v>48</v>
      </c>
      <c r="B49" t="s">
        <v>142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x14ac:dyDescent="0.2">
      <c r="A50">
        <v>49</v>
      </c>
      <c r="B50" t="s">
        <v>58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x14ac:dyDescent="0.2">
      <c r="A51">
        <v>50</v>
      </c>
      <c r="B51" t="s">
        <v>63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">
      <c r="A52">
        <v>51</v>
      </c>
      <c r="B52" t="s">
        <v>97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x14ac:dyDescent="0.2">
      <c r="A53">
        <v>52</v>
      </c>
      <c r="B53" t="s">
        <v>168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x14ac:dyDescent="0.2">
      <c r="A54">
        <v>53</v>
      </c>
      <c r="B54" t="s">
        <v>100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x14ac:dyDescent="0.2">
      <c r="A55">
        <v>54</v>
      </c>
      <c r="B55" t="s">
        <v>155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x14ac:dyDescent="0.2">
      <c r="A56">
        <v>55</v>
      </c>
      <c r="B56" t="s">
        <v>66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x14ac:dyDescent="0.2">
      <c r="A57">
        <v>56</v>
      </c>
      <c r="B57" t="s">
        <v>91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x14ac:dyDescent="0.2">
      <c r="A58">
        <v>57</v>
      </c>
      <c r="B58" t="s">
        <v>114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">
      <c r="A59">
        <v>58</v>
      </c>
      <c r="B59" t="s">
        <v>92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x14ac:dyDescent="0.2">
      <c r="A60">
        <v>59</v>
      </c>
      <c r="B60" t="s">
        <v>79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x14ac:dyDescent="0.2">
      <c r="A61">
        <v>60</v>
      </c>
      <c r="B61" t="s">
        <v>94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x14ac:dyDescent="0.2">
      <c r="A62">
        <v>61</v>
      </c>
      <c r="B62" t="s">
        <v>36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x14ac:dyDescent="0.2">
      <c r="A63">
        <v>62</v>
      </c>
      <c r="B63" t="s">
        <v>81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x14ac:dyDescent="0.2">
      <c r="A64">
        <v>63</v>
      </c>
      <c r="B64" t="s">
        <v>136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x14ac:dyDescent="0.2">
      <c r="A65">
        <v>64</v>
      </c>
      <c r="B65" t="s">
        <v>209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x14ac:dyDescent="0.2">
      <c r="A66">
        <v>65</v>
      </c>
      <c r="B66" t="s">
        <v>137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x14ac:dyDescent="0.2">
      <c r="A67">
        <v>66</v>
      </c>
      <c r="B67" t="s">
        <v>140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x14ac:dyDescent="0.2">
      <c r="A68">
        <v>67</v>
      </c>
      <c r="B68" t="s">
        <v>133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x14ac:dyDescent="0.2">
      <c r="A69">
        <v>68</v>
      </c>
      <c r="B69" t="s">
        <v>143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x14ac:dyDescent="0.2">
      <c r="A70">
        <v>69</v>
      </c>
      <c r="B70" t="s">
        <v>138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x14ac:dyDescent="0.2">
      <c r="A71">
        <v>70</v>
      </c>
      <c r="B71" t="s">
        <v>147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x14ac:dyDescent="0.2">
      <c r="A72">
        <v>71</v>
      </c>
      <c r="B72" t="s">
        <v>116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x14ac:dyDescent="0.2">
      <c r="A73">
        <v>72</v>
      </c>
      <c r="B73" t="s">
        <v>104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x14ac:dyDescent="0.2">
      <c r="A74">
        <v>73</v>
      </c>
      <c r="B74" t="s">
        <v>118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x14ac:dyDescent="0.2">
      <c r="A75">
        <v>74</v>
      </c>
      <c r="B75" t="s">
        <v>166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x14ac:dyDescent="0.2">
      <c r="A76">
        <v>75</v>
      </c>
      <c r="B76" t="s">
        <v>57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">
      <c r="A77">
        <v>76</v>
      </c>
      <c r="B77" t="s">
        <v>192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x14ac:dyDescent="0.2">
      <c r="A78">
        <v>77</v>
      </c>
      <c r="B78" t="s">
        <v>62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x14ac:dyDescent="0.2">
      <c r="A79">
        <v>78</v>
      </c>
      <c r="B79" t="s">
        <v>37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x14ac:dyDescent="0.2">
      <c r="A80">
        <v>79</v>
      </c>
      <c r="B80" t="s">
        <v>172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x14ac:dyDescent="0.2">
      <c r="A81">
        <v>80</v>
      </c>
      <c r="B81" t="s">
        <v>109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x14ac:dyDescent="0.2">
      <c r="A82">
        <v>81</v>
      </c>
      <c r="B82" t="s">
        <v>30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x14ac:dyDescent="0.2">
      <c r="A83">
        <v>82</v>
      </c>
      <c r="B83" t="s">
        <v>75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x14ac:dyDescent="0.2">
      <c r="A84">
        <v>83</v>
      </c>
      <c r="B84" t="s">
        <v>117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x14ac:dyDescent="0.2">
      <c r="A85">
        <v>84</v>
      </c>
      <c r="B85" t="s">
        <v>130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x14ac:dyDescent="0.2">
      <c r="A86">
        <v>85</v>
      </c>
      <c r="B86" t="s">
        <v>128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x14ac:dyDescent="0.2">
      <c r="A87">
        <v>86</v>
      </c>
      <c r="B87" t="s">
        <v>98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x14ac:dyDescent="0.2">
      <c r="A88">
        <v>87</v>
      </c>
      <c r="B88" t="s">
        <v>173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x14ac:dyDescent="0.2">
      <c r="A89">
        <v>88</v>
      </c>
      <c r="B89" t="s">
        <v>16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">
      <c r="A90">
        <v>89</v>
      </c>
      <c r="B90" t="s">
        <v>119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x14ac:dyDescent="0.2">
      <c r="A91">
        <v>90</v>
      </c>
      <c r="B91" t="s">
        <v>27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x14ac:dyDescent="0.2">
      <c r="A92">
        <v>91</v>
      </c>
      <c r="B92" t="s">
        <v>101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x14ac:dyDescent="0.2">
      <c r="A93">
        <v>92</v>
      </c>
      <c r="B93" t="s">
        <v>84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x14ac:dyDescent="0.2">
      <c r="A94">
        <v>93</v>
      </c>
      <c r="B94" t="s">
        <v>50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x14ac:dyDescent="0.2">
      <c r="A95">
        <v>94</v>
      </c>
      <c r="B95" t="s">
        <v>182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x14ac:dyDescent="0.2">
      <c r="A96">
        <v>95</v>
      </c>
      <c r="B96" t="s">
        <v>35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x14ac:dyDescent="0.2">
      <c r="A97">
        <v>96</v>
      </c>
      <c r="B97" t="s">
        <v>45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x14ac:dyDescent="0.2">
      <c r="A98">
        <v>97</v>
      </c>
      <c r="B98" t="s">
        <v>40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x14ac:dyDescent="0.2">
      <c r="A99">
        <v>98</v>
      </c>
      <c r="B99" t="s">
        <v>74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x14ac:dyDescent="0.2">
      <c r="A100">
        <v>99</v>
      </c>
      <c r="B100" t="s">
        <v>90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x14ac:dyDescent="0.2">
      <c r="A101">
        <v>100</v>
      </c>
      <c r="B101" t="s">
        <v>123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x14ac:dyDescent="0.2">
      <c r="A102">
        <v>101</v>
      </c>
      <c r="B102" t="s">
        <v>93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x14ac:dyDescent="0.2">
      <c r="A103">
        <v>102</v>
      </c>
      <c r="B103" t="s">
        <v>33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x14ac:dyDescent="0.2">
      <c r="A104">
        <v>103</v>
      </c>
      <c r="B104" t="s">
        <v>54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">
      <c r="A105">
        <v>104</v>
      </c>
      <c r="B105" t="s">
        <v>70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x14ac:dyDescent="0.2">
      <c r="A106">
        <v>105</v>
      </c>
      <c r="B106" t="s">
        <v>99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x14ac:dyDescent="0.2">
      <c r="A107">
        <v>106</v>
      </c>
      <c r="B107" t="s">
        <v>154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x14ac:dyDescent="0.2">
      <c r="A108">
        <v>107</v>
      </c>
      <c r="B108" t="s">
        <v>14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x14ac:dyDescent="0.2">
      <c r="A109">
        <v>108</v>
      </c>
      <c r="B109" t="s">
        <v>181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">
      <c r="A110">
        <v>109</v>
      </c>
      <c r="B110" t="s">
        <v>43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x14ac:dyDescent="0.2">
      <c r="A111">
        <v>110</v>
      </c>
      <c r="B111" t="s">
        <v>134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x14ac:dyDescent="0.2">
      <c r="A112">
        <v>111</v>
      </c>
      <c r="B112" t="s">
        <v>146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x14ac:dyDescent="0.2">
      <c r="A113">
        <v>112</v>
      </c>
      <c r="B113" t="s">
        <v>152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x14ac:dyDescent="0.2">
      <c r="A114">
        <v>113</v>
      </c>
      <c r="B114" t="s">
        <v>122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x14ac:dyDescent="0.2">
      <c r="A115">
        <v>114</v>
      </c>
      <c r="B115" t="s">
        <v>127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x14ac:dyDescent="0.2">
      <c r="A116">
        <v>115</v>
      </c>
      <c r="B116" t="s">
        <v>41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x14ac:dyDescent="0.2">
      <c r="A117">
        <v>116</v>
      </c>
      <c r="B117" t="s">
        <v>21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x14ac:dyDescent="0.2">
      <c r="A118">
        <v>117</v>
      </c>
      <c r="B118" t="s">
        <v>85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x14ac:dyDescent="0.2">
      <c r="A119">
        <v>118</v>
      </c>
      <c r="B119" t="s">
        <v>77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">
      <c r="A120">
        <v>119</v>
      </c>
      <c r="B120" t="s">
        <v>72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x14ac:dyDescent="0.2">
      <c r="A121">
        <v>120</v>
      </c>
      <c r="B121" t="s">
        <v>71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x14ac:dyDescent="0.2">
      <c r="A122">
        <v>121</v>
      </c>
      <c r="B122" t="s">
        <v>95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x14ac:dyDescent="0.2">
      <c r="A123">
        <v>122</v>
      </c>
      <c r="B123" t="s">
        <v>113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x14ac:dyDescent="0.2">
      <c r="A124">
        <v>123</v>
      </c>
      <c r="B124" t="s">
        <v>120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x14ac:dyDescent="0.2">
      <c r="A125">
        <v>124</v>
      </c>
      <c r="B125" t="s">
        <v>171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x14ac:dyDescent="0.2">
      <c r="A126">
        <v>125</v>
      </c>
      <c r="B126" t="s">
        <v>29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x14ac:dyDescent="0.2">
      <c r="A127">
        <v>126</v>
      </c>
      <c r="B127" t="s">
        <v>86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x14ac:dyDescent="0.2">
      <c r="A128">
        <v>127</v>
      </c>
      <c r="B128" t="s">
        <v>55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x14ac:dyDescent="0.2">
      <c r="A129">
        <v>128</v>
      </c>
      <c r="B129" t="s">
        <v>111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x14ac:dyDescent="0.2">
      <c r="A130">
        <v>129</v>
      </c>
      <c r="B130" t="s">
        <v>148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x14ac:dyDescent="0.2">
      <c r="A131">
        <v>130</v>
      </c>
      <c r="B131" t="s">
        <v>158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x14ac:dyDescent="0.2">
      <c r="A132">
        <v>131</v>
      </c>
      <c r="B132" t="s">
        <v>121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x14ac:dyDescent="0.2">
      <c r="A133">
        <v>132</v>
      </c>
      <c r="B133" t="s">
        <v>48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x14ac:dyDescent="0.2">
      <c r="A134">
        <v>133</v>
      </c>
      <c r="B134" t="s">
        <v>175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x14ac:dyDescent="0.2">
      <c r="A135">
        <v>134</v>
      </c>
      <c r="B135" t="s">
        <v>67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x14ac:dyDescent="0.2">
      <c r="A136">
        <v>135</v>
      </c>
      <c r="B136" t="s">
        <v>161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x14ac:dyDescent="0.2">
      <c r="A137">
        <v>136</v>
      </c>
      <c r="B137" t="s">
        <v>174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x14ac:dyDescent="0.2">
      <c r="A138">
        <v>137</v>
      </c>
      <c r="B138" t="s">
        <v>64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x14ac:dyDescent="0.2">
      <c r="A139">
        <v>138</v>
      </c>
      <c r="B139" t="s">
        <v>184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x14ac:dyDescent="0.2">
      <c r="A140">
        <v>139</v>
      </c>
      <c r="B140" t="s">
        <v>169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x14ac:dyDescent="0.2">
      <c r="A141">
        <v>140</v>
      </c>
      <c r="B141" t="s">
        <v>83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x14ac:dyDescent="0.2">
      <c r="A142">
        <v>141</v>
      </c>
      <c r="B142" t="s">
        <v>103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x14ac:dyDescent="0.2">
      <c r="A143">
        <v>142</v>
      </c>
      <c r="B143" t="s">
        <v>53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x14ac:dyDescent="0.2">
      <c r="A144">
        <v>143</v>
      </c>
      <c r="B144" t="s">
        <v>107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x14ac:dyDescent="0.2">
      <c r="A145">
        <v>144</v>
      </c>
      <c r="B145" t="s">
        <v>102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x14ac:dyDescent="0.2">
      <c r="A146">
        <v>145</v>
      </c>
      <c r="B146" t="s">
        <v>42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x14ac:dyDescent="0.2">
      <c r="A147">
        <v>146</v>
      </c>
      <c r="B147" t="s">
        <v>185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x14ac:dyDescent="0.2">
      <c r="A148">
        <v>147</v>
      </c>
      <c r="B148" t="s">
        <v>78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x14ac:dyDescent="0.2">
      <c r="A149">
        <v>148</v>
      </c>
      <c r="B149" t="s">
        <v>38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x14ac:dyDescent="0.2">
      <c r="A150">
        <v>149</v>
      </c>
      <c r="B150" t="s">
        <v>164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x14ac:dyDescent="0.2">
      <c r="A151">
        <v>150</v>
      </c>
      <c r="B151" t="s">
        <v>108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x14ac:dyDescent="0.2">
      <c r="A152">
        <v>151</v>
      </c>
      <c r="B152" t="s">
        <v>183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">
      <c r="A153">
        <v>152</v>
      </c>
      <c r="B153" t="s">
        <v>144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">
      <c r="A154">
        <v>153</v>
      </c>
      <c r="B154" t="s">
        <v>167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">
      <c r="A155">
        <v>154</v>
      </c>
      <c r="B155" t="s">
        <v>12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">
      <c r="A156">
        <v>155</v>
      </c>
      <c r="B156" t="s">
        <v>47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">
      <c r="A157">
        <v>156</v>
      </c>
      <c r="B157" t="s">
        <v>156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aggregated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PrPrPr RD</cp:lastModifiedBy>
  <dcterms:created xsi:type="dcterms:W3CDTF">2021-12-03T20:11:43Z</dcterms:created>
  <dcterms:modified xsi:type="dcterms:W3CDTF">2021-12-03T20:44:53Z</dcterms:modified>
</cp:coreProperties>
</file>