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c\projects\wp_dot1x\Resources\"/>
    </mc:Choice>
  </mc:AlternateContent>
  <bookViews>
    <workbookView xWindow="0" yWindow="0" windowWidth="24000" windowHeight="9285"/>
  </bookViews>
  <sheets>
    <sheet name="CMDB" sheetId="1" r:id="rId1"/>
    <sheet name="Sheet2" sheetId="3" r:id="rId2"/>
  </sheets>
  <definedNames>
    <definedName name="_xlnm._FilterDatabase" localSheetId="0" hidden="1">CMDB!$A$1:$P$903</definedName>
    <definedName name="_xlnm._FilterDatabase" localSheetId="1" hidden="1">Sheet2!$E$2:$E$62</definedName>
    <definedName name="Sites">Sheet2!$B$3:$B$31</definedName>
    <definedName name="Sites_2">Sheet2!$E$3:$F$62</definedName>
  </definedNames>
  <calcPr calcId="162913"/>
</workbook>
</file>

<file path=xl/calcChain.xml><?xml version="1.0" encoding="utf-8"?>
<calcChain xmlns="http://schemas.openxmlformats.org/spreadsheetml/2006/main">
  <c r="H887" i="1" l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34" i="1"/>
  <c r="G887" i="1"/>
  <c r="G886" i="1"/>
  <c r="G873" i="1"/>
  <c r="G872" i="1"/>
  <c r="G871" i="1"/>
  <c r="G870" i="1"/>
  <c r="G869" i="1"/>
  <c r="G868" i="1"/>
  <c r="G867" i="1"/>
  <c r="G866" i="1"/>
  <c r="G863" i="1"/>
  <c r="G862" i="1"/>
  <c r="G861" i="1"/>
  <c r="G860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1" i="1"/>
  <c r="G820" i="1"/>
  <c r="G815" i="1"/>
  <c r="G778" i="1"/>
  <c r="G777" i="1"/>
  <c r="G772" i="1"/>
  <c r="G771" i="1"/>
  <c r="G769" i="1"/>
  <c r="G720" i="1"/>
  <c r="G719" i="1"/>
  <c r="G718" i="1"/>
  <c r="G717" i="1"/>
  <c r="G716" i="1"/>
  <c r="G715" i="1"/>
  <c r="G713" i="1"/>
  <c r="G712" i="1"/>
  <c r="G711" i="1"/>
  <c r="G709" i="1"/>
  <c r="G708" i="1"/>
  <c r="G707" i="1"/>
  <c r="G704" i="1"/>
  <c r="G701" i="1"/>
  <c r="G700" i="1"/>
  <c r="G698" i="1"/>
  <c r="G696" i="1"/>
  <c r="G694" i="1"/>
  <c r="G693" i="1"/>
  <c r="G681" i="1"/>
  <c r="G680" i="1"/>
  <c r="G679" i="1"/>
  <c r="G672" i="1"/>
  <c r="G667" i="1"/>
  <c r="G666" i="1"/>
  <c r="G664" i="1"/>
  <c r="G663" i="1"/>
  <c r="G662" i="1"/>
  <c r="G661" i="1"/>
  <c r="G659" i="1"/>
  <c r="G658" i="1"/>
  <c r="G657" i="1"/>
  <c r="G656" i="1"/>
  <c r="G655" i="1"/>
  <c r="G648" i="1"/>
  <c r="G646" i="1"/>
  <c r="G638" i="1"/>
  <c r="G637" i="1"/>
  <c r="G636" i="1"/>
  <c r="G635" i="1"/>
  <c r="G633" i="1"/>
  <c r="G632" i="1"/>
  <c r="G631" i="1"/>
  <c r="G630" i="1"/>
  <c r="G629" i="1"/>
  <c r="G628" i="1"/>
  <c r="G627" i="1"/>
  <c r="G626" i="1"/>
  <c r="G622" i="1"/>
  <c r="G621" i="1"/>
  <c r="G620" i="1"/>
  <c r="G619" i="1"/>
  <c r="G618" i="1"/>
  <c r="G617" i="1"/>
  <c r="G616" i="1"/>
  <c r="G615" i="1"/>
  <c r="G614" i="1"/>
  <c r="G613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6" i="1"/>
  <c r="G595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3" i="1"/>
  <c r="G572" i="1"/>
  <c r="G571" i="1"/>
  <c r="G570" i="1"/>
  <c r="G568" i="1"/>
  <c r="G517" i="1"/>
  <c r="G516" i="1"/>
  <c r="G513" i="1"/>
  <c r="G512" i="1"/>
  <c r="G511" i="1"/>
  <c r="G510" i="1"/>
  <c r="G509" i="1"/>
  <c r="G508" i="1"/>
  <c r="G507" i="1"/>
  <c r="G506" i="1"/>
  <c r="G505" i="1"/>
  <c r="G504" i="1"/>
  <c r="G503" i="1"/>
  <c r="G501" i="1"/>
  <c r="G496" i="1"/>
  <c r="G491" i="1"/>
  <c r="G458" i="1"/>
  <c r="G457" i="1"/>
  <c r="G456" i="1"/>
  <c r="G453" i="1"/>
  <c r="G452" i="1"/>
  <c r="G432" i="1"/>
  <c r="G431" i="1"/>
  <c r="G430" i="1"/>
  <c r="G424" i="1"/>
  <c r="G423" i="1"/>
  <c r="G422" i="1"/>
  <c r="G421" i="1"/>
  <c r="G420" i="1"/>
  <c r="G419" i="1"/>
  <c r="G418" i="1"/>
  <c r="G394" i="1"/>
  <c r="G393" i="1"/>
  <c r="G392" i="1"/>
  <c r="G391" i="1"/>
  <c r="G390" i="1"/>
  <c r="G389" i="1"/>
  <c r="G388" i="1"/>
  <c r="G387" i="1"/>
  <c r="G386" i="1"/>
  <c r="G385" i="1"/>
  <c r="G384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45" i="1"/>
  <c r="G344" i="1"/>
  <c r="G343" i="1"/>
  <c r="G340" i="1"/>
  <c r="G333" i="1"/>
  <c r="G332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2" i="1"/>
  <c r="G291" i="1"/>
  <c r="G290" i="1"/>
  <c r="G289" i="1"/>
  <c r="G288" i="1"/>
  <c r="G287" i="1"/>
  <c r="G286" i="1"/>
  <c r="G285" i="1"/>
  <c r="G284" i="1"/>
  <c r="G281" i="1"/>
  <c r="G271" i="1"/>
  <c r="G270" i="1"/>
  <c r="G267" i="1"/>
  <c r="G266" i="1"/>
  <c r="G265" i="1"/>
  <c r="G264" i="1"/>
  <c r="G263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3" i="1"/>
  <c r="G232" i="1"/>
  <c r="G231" i="1"/>
  <c r="G230" i="1"/>
  <c r="G225" i="1"/>
  <c r="G180" i="1"/>
  <c r="G177" i="1"/>
  <c r="G176" i="1"/>
  <c r="G175" i="1"/>
  <c r="G113" i="1"/>
  <c r="G109" i="1"/>
  <c r="G108" i="1"/>
  <c r="G106" i="1"/>
  <c r="G95" i="1"/>
  <c r="G93" i="1"/>
  <c r="G92" i="1"/>
  <c r="G56" i="1"/>
  <c r="G34" i="1"/>
</calcChain>
</file>

<file path=xl/sharedStrings.xml><?xml version="1.0" encoding="utf-8"?>
<sst xmlns="http://schemas.openxmlformats.org/spreadsheetml/2006/main" count="7041" uniqueCount="3166">
  <si>
    <t>name</t>
  </si>
  <si>
    <t>asset</t>
  </si>
  <si>
    <t>asset_tag</t>
  </si>
  <si>
    <t>assignment_group</t>
  </si>
  <si>
    <t>u_host_name</t>
  </si>
  <si>
    <t>ip_address</t>
  </si>
  <si>
    <t>serial_number</t>
  </si>
  <si>
    <t>u_make</t>
  </si>
  <si>
    <t>model_number</t>
  </si>
  <si>
    <t>operational_status</t>
  </si>
  <si>
    <t>install_status</t>
  </si>
  <si>
    <t>start_date</t>
  </si>
  <si>
    <t>vendor</t>
  </si>
  <si>
    <t>CMD0943</t>
  </si>
  <si>
    <t>HO1M-01-SW1-2</t>
  </si>
  <si>
    <t>192.168.10.140</t>
  </si>
  <si>
    <t>CAT0822X0CF</t>
  </si>
  <si>
    <t>Cisco</t>
  </si>
  <si>
    <t>WS-C3750-48P</t>
  </si>
  <si>
    <t>Operational</t>
  </si>
  <si>
    <t>Decommissioned</t>
  </si>
  <si>
    <t>CMD0959</t>
  </si>
  <si>
    <t>HOBM-01-SW1</t>
  </si>
  <si>
    <t>CAT0822Z0QA</t>
  </si>
  <si>
    <t>CISCO</t>
  </si>
  <si>
    <t>CMD0966</t>
  </si>
  <si>
    <t>CAT08122X1US</t>
  </si>
  <si>
    <t>WS3750-24</t>
  </si>
  <si>
    <t>CMD1005</t>
  </si>
  <si>
    <t>3600 2-slot Mod Rtr-AC</t>
  </si>
  <si>
    <t>CISCO3620</t>
  </si>
  <si>
    <t>Spare</t>
  </si>
  <si>
    <t>CMD1130</t>
  </si>
  <si>
    <t>SHN024400T1</t>
  </si>
  <si>
    <t>Ethernet Modular Router w/ Cisco IOS IP</t>
  </si>
  <si>
    <t>CISCO2610</t>
  </si>
  <si>
    <t>CMD1221</t>
  </si>
  <si>
    <t>SCAT0846X22D</t>
  </si>
  <si>
    <t>WS3750</t>
  </si>
  <si>
    <t>CMD1235</t>
  </si>
  <si>
    <t>SCAT0920Z0WY</t>
  </si>
  <si>
    <t>CMD1237</t>
  </si>
  <si>
    <t>SFHK0907Z09L</t>
  </si>
  <si>
    <t>Cisco 2950 24 port</t>
  </si>
  <si>
    <t>C2950</t>
  </si>
  <si>
    <t>CMD1244</t>
  </si>
  <si>
    <t>SFHK092222DY</t>
  </si>
  <si>
    <t>CMD1248</t>
  </si>
  <si>
    <t>SFHK0922120D</t>
  </si>
  <si>
    <t>CISCO1841</t>
  </si>
  <si>
    <t>CMD1251</t>
  </si>
  <si>
    <t>FHK09221208</t>
  </si>
  <si>
    <t>CMD1254</t>
  </si>
  <si>
    <t>FHK092222DJ</t>
  </si>
  <si>
    <t>CMD1269</t>
  </si>
  <si>
    <t>FHK092211ZD</t>
  </si>
  <si>
    <t>CMD1273</t>
  </si>
  <si>
    <t>FHK092222DA</t>
  </si>
  <si>
    <t>CMD1279</t>
  </si>
  <si>
    <t>CAT0935Z19H</t>
  </si>
  <si>
    <t>CMD1281</t>
  </si>
  <si>
    <t>CAT0924Y02J</t>
  </si>
  <si>
    <t>Catalyst 3750 48 10/100 PoE +</t>
  </si>
  <si>
    <t>CMD1282</t>
  </si>
  <si>
    <t>CAT0924Y02M</t>
  </si>
  <si>
    <t>CMD1291</t>
  </si>
  <si>
    <t>HO1M-01-SW1</t>
  </si>
  <si>
    <t>CAT0822X0AR</t>
  </si>
  <si>
    <t>CMD1293</t>
  </si>
  <si>
    <t>CAT0909X0AU</t>
  </si>
  <si>
    <t>CMD1317</t>
  </si>
  <si>
    <t>SCAT0924X0DX</t>
  </si>
  <si>
    <t>CMD1320</t>
  </si>
  <si>
    <t>FHK0945F089</t>
  </si>
  <si>
    <t>CMD1324</t>
  </si>
  <si>
    <t>FHK0947F18A</t>
  </si>
  <si>
    <t>CMD1326</t>
  </si>
  <si>
    <t>SFHK0945F06E</t>
  </si>
  <si>
    <t>CISCO2811</t>
  </si>
  <si>
    <t>CMD1332</t>
  </si>
  <si>
    <t>146.195.80.155</t>
  </si>
  <si>
    <t>FHK0947F1PA</t>
  </si>
  <si>
    <t>Stock</t>
  </si>
  <si>
    <t>CMD1333</t>
  </si>
  <si>
    <t>FHK0947F1NR</t>
  </si>
  <si>
    <t>CMD1338</t>
  </si>
  <si>
    <t>SFHK0945F0NG</t>
  </si>
  <si>
    <t>CISCO2821</t>
  </si>
  <si>
    <t>CMD1343</t>
  </si>
  <si>
    <t>FHK0922120R</t>
  </si>
  <si>
    <t>CMD1345</t>
  </si>
  <si>
    <t>FHK093220AB</t>
  </si>
  <si>
    <t>Cisco 1841</t>
  </si>
  <si>
    <t>CMD1368</t>
  </si>
  <si>
    <t>146.195.82.20</t>
  </si>
  <si>
    <t>FOC0610Z0PD</t>
  </si>
  <si>
    <t>WS-C2950-12</t>
  </si>
  <si>
    <t>Active</t>
  </si>
  <si>
    <t>CMD1369</t>
  </si>
  <si>
    <t>CAT0920Z10K</t>
  </si>
  <si>
    <t>CMD1370</t>
  </si>
  <si>
    <t>SSAL09647607A</t>
  </si>
  <si>
    <t>Catalyst 6500 48 port fabric</t>
  </si>
  <si>
    <t>WS6500</t>
  </si>
  <si>
    <t>CMD1371</t>
  </si>
  <si>
    <t>SSAL094972U6</t>
  </si>
  <si>
    <t>CMD1372</t>
  </si>
  <si>
    <t>DR-ASGL7-SW1</t>
  </si>
  <si>
    <t>192.168.10.200</t>
  </si>
  <si>
    <t>FOC1004X0S5</t>
  </si>
  <si>
    <t>WS-C2960-48TT-L</t>
  </si>
  <si>
    <t>CMD1415</t>
  </si>
  <si>
    <t>SCAT1010R0N9</t>
  </si>
  <si>
    <t>CMD1444</t>
  </si>
  <si>
    <t>HO8E-01-SW1-S</t>
  </si>
  <si>
    <t>CAT1012R0Y5</t>
  </si>
  <si>
    <t>ROUTER - CATALYST 3750 48 10/100 PoE + 4</t>
  </si>
  <si>
    <t>CMD1462</t>
  </si>
  <si>
    <t>HOBM-01-SW1-2</t>
  </si>
  <si>
    <t>192.168.10.141</t>
  </si>
  <si>
    <t>CAT1009R13Y</t>
  </si>
  <si>
    <t>CMD1477</t>
  </si>
  <si>
    <t>SCAT0935Z1Y0</t>
  </si>
  <si>
    <t>CMD1504</t>
  </si>
  <si>
    <t>Checkpoint</t>
  </si>
  <si>
    <t>SBX-166LHGE-4</t>
  </si>
  <si>
    <t>CMD1570</t>
  </si>
  <si>
    <t>FHK0909F405</t>
  </si>
  <si>
    <t>Cisco 2821</t>
  </si>
  <si>
    <t>CMD1572</t>
  </si>
  <si>
    <t>FHK0932302W</t>
  </si>
  <si>
    <t>WSC296024</t>
  </si>
  <si>
    <t>CMD1573</t>
  </si>
  <si>
    <t>FHK0945F0GE</t>
  </si>
  <si>
    <t>CMD1574</t>
  </si>
  <si>
    <t>FHK095012FQ</t>
  </si>
  <si>
    <t>CMD1575</t>
  </si>
  <si>
    <t>FHK095012LQ</t>
  </si>
  <si>
    <t>CMD1578</t>
  </si>
  <si>
    <t>FTX0942W1LA</t>
  </si>
  <si>
    <t>CMD1591</t>
  </si>
  <si>
    <t>2E-CSC-TEMP</t>
  </si>
  <si>
    <t>CAT0846X22Q</t>
  </si>
  <si>
    <t>WS-C3750-48TS-S</t>
  </si>
  <si>
    <t>CMD1594</t>
  </si>
  <si>
    <t>SAD072300GD</t>
  </si>
  <si>
    <t>CMD1595</t>
  </si>
  <si>
    <t>FHK0925F0ZR</t>
  </si>
  <si>
    <t>CISCO3825</t>
  </si>
  <si>
    <t>CMD1705</t>
  </si>
  <si>
    <t>FHK092712Q9</t>
  </si>
  <si>
    <t>ROUTER</t>
  </si>
  <si>
    <t>CMD1734</t>
  </si>
  <si>
    <t>SSG-320M</t>
  </si>
  <si>
    <t>CMD1779</t>
  </si>
  <si>
    <t>WRNA-01-R1</t>
  </si>
  <si>
    <t>10.97.1.1</t>
  </si>
  <si>
    <t>FHK1205F3QP</t>
  </si>
  <si>
    <t>CISCO1801</t>
  </si>
  <si>
    <t>CMD1818</t>
  </si>
  <si>
    <t>FDO1220Y3D6</t>
  </si>
  <si>
    <t>CMD1841</t>
  </si>
  <si>
    <t>SWITCH</t>
  </si>
  <si>
    <t>CMD1842</t>
  </si>
  <si>
    <t>FDO1252Z0S6</t>
  </si>
  <si>
    <t>WS-C3750G-24T-E V06</t>
  </si>
  <si>
    <t>CMD1843</t>
  </si>
  <si>
    <t>FDO1252Z0S5</t>
  </si>
  <si>
    <t>WS-C3750G-24T-E</t>
  </si>
  <si>
    <t>CMD1844</t>
  </si>
  <si>
    <t>MARGR-01-SW1</t>
  </si>
  <si>
    <t>10.77.240.5</t>
  </si>
  <si>
    <t>FDO1252Z0RS</t>
  </si>
  <si>
    <t>WS-C3750G-24T</t>
  </si>
  <si>
    <t>CMD1885</t>
  </si>
  <si>
    <t>FDO1317Y0HZ</t>
  </si>
  <si>
    <t>WS-C3750-24PS-E V06</t>
  </si>
  <si>
    <t>CMD1887</t>
  </si>
  <si>
    <t>FDO1317Y0L5</t>
  </si>
  <si>
    <t>WS-C3750-24PS-E</t>
  </si>
  <si>
    <t>CMD1940</t>
  </si>
  <si>
    <t>HO8W-01-AP2</t>
  </si>
  <si>
    <t>10.19.249.5</t>
  </si>
  <si>
    <t>FGL1607S5YQ</t>
  </si>
  <si>
    <t>AIR-CAP3502I-N-K9</t>
  </si>
  <si>
    <t>CMD1945</t>
  </si>
  <si>
    <t>10.68.246.132</t>
  </si>
  <si>
    <t>FCW1232Z0LA</t>
  </si>
  <si>
    <t>AIR-LAP1252AG-N-K9</t>
  </si>
  <si>
    <t>CMD1947</t>
  </si>
  <si>
    <t>JKPRD-08-AP1</t>
  </si>
  <si>
    <t>10.68.246.163</t>
  </si>
  <si>
    <t>FCW1232Z0LF</t>
  </si>
  <si>
    <t>CMD1948</t>
  </si>
  <si>
    <t>10.68.246.70</t>
  </si>
  <si>
    <t>FCW1232Z0LG</t>
  </si>
  <si>
    <t>CMD1951</t>
  </si>
  <si>
    <t>SFCW1232Z0LR</t>
  </si>
  <si>
    <t>AIR-CAP3502I</t>
  </si>
  <si>
    <t>CMD1952</t>
  </si>
  <si>
    <t>HO11E-01-AP2</t>
  </si>
  <si>
    <t>10.19.246.38</t>
  </si>
  <si>
    <t>FGL1519S0TC</t>
  </si>
  <si>
    <t>CMD1954</t>
  </si>
  <si>
    <t>HO11E-01-AP3</t>
  </si>
  <si>
    <t>10.19.248.102</t>
  </si>
  <si>
    <t>FGL1519S0T5</t>
  </si>
  <si>
    <t>CMD1955</t>
  </si>
  <si>
    <t>FCW1232Z0LV</t>
  </si>
  <si>
    <t>CMD1956</t>
  </si>
  <si>
    <t>JKPRD-01-AP2</t>
  </si>
  <si>
    <t>10.68.246.72</t>
  </si>
  <si>
    <t>FGL1615S387</t>
  </si>
  <si>
    <t>CMD1962</t>
  </si>
  <si>
    <t>172.26.26.7</t>
  </si>
  <si>
    <t>FCW1232Z0M2</t>
  </si>
  <si>
    <t>CMD1963</t>
  </si>
  <si>
    <t>FCW1232Z0M3</t>
  </si>
  <si>
    <t>CMD1966</t>
  </si>
  <si>
    <t>FCW1232Z0RB</t>
  </si>
  <si>
    <t>CMD1969</t>
  </si>
  <si>
    <t>10.73.246.132</t>
  </si>
  <si>
    <t>FCW1232Z0RE</t>
  </si>
  <si>
    <t>CMD1970</t>
  </si>
  <si>
    <t>STRLG-01-AP1</t>
  </si>
  <si>
    <t>10.73.246.39</t>
  </si>
  <si>
    <t>FCW1232Z0RF</t>
  </si>
  <si>
    <t>CMD1972</t>
  </si>
  <si>
    <t>FCW1232Z0RH</t>
  </si>
  <si>
    <t>CMD1973</t>
  </si>
  <si>
    <t>FCW1232Z0RJ</t>
  </si>
  <si>
    <t>CMD1974</t>
  </si>
  <si>
    <t>172.26.24.8</t>
  </si>
  <si>
    <t>FCW1232Z0RK</t>
  </si>
  <si>
    <t>CMD1976</t>
  </si>
  <si>
    <t>172.26.24.9</t>
  </si>
  <si>
    <t>FCW1232Z0RM</t>
  </si>
  <si>
    <t>CMD1978</t>
  </si>
  <si>
    <t>FCW1232Z0RP</t>
  </si>
  <si>
    <t>CMD1980</t>
  </si>
  <si>
    <t>FCW1232Z0RS</t>
  </si>
  <si>
    <t>CMD1981</t>
  </si>
  <si>
    <t>10.19.246.101</t>
  </si>
  <si>
    <t>FCW1232Z0RT</t>
  </si>
  <si>
    <t>CMD1983</t>
  </si>
  <si>
    <t>10.19.246.102</t>
  </si>
  <si>
    <t>FCW1232Z0RV</t>
  </si>
  <si>
    <t>CMD1988</t>
  </si>
  <si>
    <t>FCW1232Z0S1</t>
  </si>
  <si>
    <t>CMD1989</t>
  </si>
  <si>
    <t>FCW1232Z0S2</t>
  </si>
  <si>
    <t>CMD1990</t>
  </si>
  <si>
    <t>HO4W-01-AP3</t>
  </si>
  <si>
    <t>FCW1232Z0S4</t>
  </si>
  <si>
    <t>CMD1993</t>
  </si>
  <si>
    <t>HO4W-01-AP2</t>
  </si>
  <si>
    <t>10.19.247.132</t>
  </si>
  <si>
    <t>FCW1232Z0S9</t>
  </si>
  <si>
    <t>CMD1994</t>
  </si>
  <si>
    <t>FCW1232Z0SB</t>
  </si>
  <si>
    <t>CMD1995</t>
  </si>
  <si>
    <t>HO4W-01-AP1</t>
  </si>
  <si>
    <t>10.19.247.133</t>
  </si>
  <si>
    <t>FCW1232Z0SC</t>
  </si>
  <si>
    <t>CMD1997</t>
  </si>
  <si>
    <t>HO4E-01-AP3</t>
  </si>
  <si>
    <t>FCW1232Z0SE</t>
  </si>
  <si>
    <t>CMD1998</t>
  </si>
  <si>
    <t>HO4E-01-AP2</t>
  </si>
  <si>
    <t>10.19.246.134</t>
  </si>
  <si>
    <t>FCW1232Z0SG</t>
  </si>
  <si>
    <t>CMD2000</t>
  </si>
  <si>
    <t>HO4E-01-AP1</t>
  </si>
  <si>
    <t>10.19.246.133</t>
  </si>
  <si>
    <t>FCW1232Z0SJ</t>
  </si>
  <si>
    <t>CMD2001</t>
  </si>
  <si>
    <t>FCW1232Z0SK</t>
  </si>
  <si>
    <t>CMD2010</t>
  </si>
  <si>
    <t>FTX121990DY</t>
  </si>
  <si>
    <t>CMD2011</t>
  </si>
  <si>
    <t>HOCR-F21-SW1-2</t>
  </si>
  <si>
    <t>FOC1326Z2Z5</t>
  </si>
  <si>
    <t>WS-C3750G-48TS</t>
  </si>
  <si>
    <t>CMD2012</t>
  </si>
  <si>
    <t>HOCR-F21-SW1</t>
  </si>
  <si>
    <t>FOC1319Z33N</t>
  </si>
  <si>
    <t>CMD2030</t>
  </si>
  <si>
    <t>10.98.1.1</t>
  </si>
  <si>
    <t>FHK1235F1F7</t>
  </si>
  <si>
    <t>CMD2036</t>
  </si>
  <si>
    <t>FORR-01-SW3</t>
  </si>
  <si>
    <t>10.75.240.8</t>
  </si>
  <si>
    <t>FDO1301Y198</t>
  </si>
  <si>
    <t>CMD2041</t>
  </si>
  <si>
    <t>10.77.240.1</t>
  </si>
  <si>
    <t>FHK1317F1PR</t>
  </si>
  <si>
    <t>Cisco 2811</t>
  </si>
  <si>
    <t>CMD2042</t>
  </si>
  <si>
    <t>10.86.240.2</t>
  </si>
  <si>
    <t>FTX0910A10N</t>
  </si>
  <si>
    <t>CMD2043</t>
  </si>
  <si>
    <t>kewd-gwip</t>
  </si>
  <si>
    <t>10.86.240.1</t>
  </si>
  <si>
    <t>FHK1318F041</t>
  </si>
  <si>
    <t>CISCO3845-SRST/K9</t>
  </si>
  <si>
    <t>CMD2048</t>
  </si>
  <si>
    <t>FHK1243F3FV</t>
  </si>
  <si>
    <t>CMD2049</t>
  </si>
  <si>
    <t>10.86.240.5</t>
  </si>
  <si>
    <t>FDO1342Y0VE</t>
  </si>
  <si>
    <t>WS-C3750G-12S</t>
  </si>
  <si>
    <t>CMD2050</t>
  </si>
  <si>
    <t>10.86.240.6</t>
  </si>
  <si>
    <t>FDO1342Y0VH</t>
  </si>
  <si>
    <t>CMD2051</t>
  </si>
  <si>
    <t>FDO1320R26L</t>
  </si>
  <si>
    <t>WS-C3750E-24TD</t>
  </si>
  <si>
    <t>CMD2052</t>
  </si>
  <si>
    <t>FDO1320R26R</t>
  </si>
  <si>
    <t>CMD2081</t>
  </si>
  <si>
    <t>FHK1235F1K6</t>
  </si>
  <si>
    <t>CMD2096</t>
  </si>
  <si>
    <t>10.71.240.5</t>
  </si>
  <si>
    <t>FDO1320R27M</t>
  </si>
  <si>
    <t>CMD2097</t>
  </si>
  <si>
    <t>PICT-01-SW2_2</t>
  </si>
  <si>
    <t>10.71.240.6</t>
  </si>
  <si>
    <t>FDO1710P0E7</t>
  </si>
  <si>
    <t>CMD2098</t>
  </si>
  <si>
    <t>10.71.240.1</t>
  </si>
  <si>
    <t>FHK1318F1GU</t>
  </si>
  <si>
    <t>CMD2099</t>
  </si>
  <si>
    <t>NTHM-01-SW1</t>
  </si>
  <si>
    <t>10.70.240.5</t>
  </si>
  <si>
    <t>FOC1407Y1SB</t>
  </si>
  <si>
    <t>WS-C3750G-24TS-1U</t>
  </si>
  <si>
    <t>CMD2100</t>
  </si>
  <si>
    <t>KALG-01-SW1</t>
  </si>
  <si>
    <t>10.76.240.5</t>
  </si>
  <si>
    <t>FOC1407Y1UR</t>
  </si>
  <si>
    <t>CMD2105</t>
  </si>
  <si>
    <t>JKPRD-06-SW1</t>
  </si>
  <si>
    <t>10.68.240.14</t>
  </si>
  <si>
    <t>FDO1244Z0M0</t>
  </si>
  <si>
    <t>WS-C3750-24P</t>
  </si>
  <si>
    <t>CMD2106</t>
  </si>
  <si>
    <t>JKPRD-07-SW1</t>
  </si>
  <si>
    <t>10.68.240.15</t>
  </si>
  <si>
    <t>FDO1244Z0M1</t>
  </si>
  <si>
    <t>CMD2107</t>
  </si>
  <si>
    <t>JKPRD-09-SW1</t>
  </si>
  <si>
    <t>10.68.240.17</t>
  </si>
  <si>
    <t>FDO1244Z0MM</t>
  </si>
  <si>
    <t>CMD2108</t>
  </si>
  <si>
    <t>JKPRD-10-SW1</t>
  </si>
  <si>
    <t>10.68.240.18</t>
  </si>
  <si>
    <t>FDO1244Z0MU</t>
  </si>
  <si>
    <t>CMD2110</t>
  </si>
  <si>
    <t>JKPRD-01-SW3</t>
  </si>
  <si>
    <t>10.68.240.8</t>
  </si>
  <si>
    <t>FDO1320X0FQ</t>
  </si>
  <si>
    <t>CMD2111</t>
  </si>
  <si>
    <t>JKPRD-01-SW3-2</t>
  </si>
  <si>
    <t>FDO1139X087</t>
  </si>
  <si>
    <t>CMD2112</t>
  </si>
  <si>
    <t>JKPRD-01-SW4</t>
  </si>
  <si>
    <t>10.68.240.9</t>
  </si>
  <si>
    <t>FDO1320X0FK</t>
  </si>
  <si>
    <t>CMD2113</t>
  </si>
  <si>
    <t>JKPRD-01-SW4-2</t>
  </si>
  <si>
    <t>FDO1320X0FE</t>
  </si>
  <si>
    <t>CMD2114</t>
  </si>
  <si>
    <t>JKPRD-04-SW1</t>
  </si>
  <si>
    <t>10.68.240.12</t>
  </si>
  <si>
    <t>FDO1320X0H2</t>
  </si>
  <si>
    <t>CMD2116</t>
  </si>
  <si>
    <t>JKPRD-08-SW1</t>
  </si>
  <si>
    <t>10.68.240.16</t>
  </si>
  <si>
    <t>FDO1320X0H9</t>
  </si>
  <si>
    <t>CMD2123</t>
  </si>
  <si>
    <t>SGFW02A</t>
  </si>
  <si>
    <t>10.19.242.182</t>
  </si>
  <si>
    <t>JN1102D67ADD</t>
  </si>
  <si>
    <t>Juniper</t>
  </si>
  <si>
    <t>CMD2124</t>
  </si>
  <si>
    <t>SGFW02B</t>
  </si>
  <si>
    <t>10.19.242.184</t>
  </si>
  <si>
    <t>JN116C95FADD</t>
  </si>
  <si>
    <t>CMD2125</t>
  </si>
  <si>
    <t>FDO1424X21R</t>
  </si>
  <si>
    <t>CMD2126</t>
  </si>
  <si>
    <t>FDO1427X1CD</t>
  </si>
  <si>
    <t>CMD2131</t>
  </si>
  <si>
    <t>HO-VGATE-1</t>
  </si>
  <si>
    <t>172.17.19.54</t>
  </si>
  <si>
    <t>FHK1222F1WG</t>
  </si>
  <si>
    <t>Cisco 2851</t>
  </si>
  <si>
    <t>CMD2132</t>
  </si>
  <si>
    <t>HO-VGATE-2</t>
  </si>
  <si>
    <t>172.17.19.62</t>
  </si>
  <si>
    <t>FHK1235F3S0</t>
  </si>
  <si>
    <t>CMD2143</t>
  </si>
  <si>
    <t>HO-VG224-1</t>
  </si>
  <si>
    <t>172.17.20.2</t>
  </si>
  <si>
    <t>FHK1222F20L</t>
  </si>
  <si>
    <t>VG224</t>
  </si>
  <si>
    <t>CMD2144</t>
  </si>
  <si>
    <t>HO-VG224-10</t>
  </si>
  <si>
    <t>172.17.20.38</t>
  </si>
  <si>
    <t>FHK1233F4X9</t>
  </si>
  <si>
    <t>CMD2146</t>
  </si>
  <si>
    <t>HO-VG224-3</t>
  </si>
  <si>
    <t>172.17.20.10</t>
  </si>
  <si>
    <t>FHK1233F4XA</t>
  </si>
  <si>
    <t>CMD2147</t>
  </si>
  <si>
    <t>HO-VG224-4</t>
  </si>
  <si>
    <t>172.17.20.14</t>
  </si>
  <si>
    <t>FHK1233F4X2</t>
  </si>
  <si>
    <t>CMD2148</t>
  </si>
  <si>
    <t>HO-VG224-5</t>
  </si>
  <si>
    <t>172.17.20.18</t>
  </si>
  <si>
    <t>FHK1233F4XC</t>
  </si>
  <si>
    <t>CMD2149</t>
  </si>
  <si>
    <t>HO-VG224-6</t>
  </si>
  <si>
    <t>172.17.20.22</t>
  </si>
  <si>
    <t>FHK1233F0SX</t>
  </si>
  <si>
    <t>CMD2150</t>
  </si>
  <si>
    <t>HO-VG224-7</t>
  </si>
  <si>
    <t>172.17.20.26</t>
  </si>
  <si>
    <t>FHK1233F4X3</t>
  </si>
  <si>
    <t>CMD2151</t>
  </si>
  <si>
    <t>HO-VG224-8</t>
  </si>
  <si>
    <t>172.17.20.30</t>
  </si>
  <si>
    <t>FHK1233F4XD</t>
  </si>
  <si>
    <t>CMD2152</t>
  </si>
  <si>
    <t>HO-VG224-9</t>
  </si>
  <si>
    <t>172.17.20.34</t>
  </si>
  <si>
    <t>FHK1233F4X5</t>
  </si>
  <si>
    <t>CMD2153</t>
  </si>
  <si>
    <t>FORR-VG224-1</t>
  </si>
  <si>
    <t>10.75.240.18</t>
  </si>
  <si>
    <t>FHK1208F2R9</t>
  </si>
  <si>
    <t>CMD2154</t>
  </si>
  <si>
    <t>FORR-VG224-2</t>
  </si>
  <si>
    <t>10.75.240.19</t>
  </si>
  <si>
    <t>FHK1238F2U2</t>
  </si>
  <si>
    <t>CMD2155</t>
  </si>
  <si>
    <t>FORR-VG224-3</t>
  </si>
  <si>
    <t>10.75.240.20</t>
  </si>
  <si>
    <t>FHK1238F2U3</t>
  </si>
  <si>
    <t>CMD2156</t>
  </si>
  <si>
    <t>EPCC-VG224-1</t>
  </si>
  <si>
    <t>FHK1233F4XB</t>
  </si>
  <si>
    <t>CMD2157</t>
  </si>
  <si>
    <t>EPCC-VG224-2</t>
  </si>
  <si>
    <t>FHK1233F4X4</t>
  </si>
  <si>
    <t>CMD2175</t>
  </si>
  <si>
    <t>CAT0926Z08M</t>
  </si>
  <si>
    <t>WS-C3750-24PS-E V09</t>
  </si>
  <si>
    <t>CMD2176</t>
  </si>
  <si>
    <t>10.70.240.1</t>
  </si>
  <si>
    <t>FHK1317F1E6</t>
  </si>
  <si>
    <t>CISCO2851-SRST/K9</t>
  </si>
  <si>
    <t>CMD2188</t>
  </si>
  <si>
    <t>FOC1441Y5XE</t>
  </si>
  <si>
    <t>WS-C3750G-24TS-E1U</t>
  </si>
  <si>
    <t>CMD2189</t>
  </si>
  <si>
    <t>NTHM-VG224</t>
  </si>
  <si>
    <t>10.70.240.7</t>
  </si>
  <si>
    <t>FHK1318F0M7</t>
  </si>
  <si>
    <t>CMD2199</t>
  </si>
  <si>
    <t>NORTH-CORE</t>
  </si>
  <si>
    <t>JAF1525BPQR</t>
  </si>
  <si>
    <t>Nexus7000 C7010</t>
  </si>
  <si>
    <t>CMD2200</t>
  </si>
  <si>
    <t>SOUTH-CORE</t>
  </si>
  <si>
    <t>TBM14055146</t>
  </si>
  <si>
    <t>CMD2252</t>
  </si>
  <si>
    <t>10.89.240.1</t>
  </si>
  <si>
    <t>FTX1027Y0HT</t>
  </si>
  <si>
    <t>CISCO2801</t>
  </si>
  <si>
    <t>CMD2254</t>
  </si>
  <si>
    <t>KOND-01-R1</t>
  </si>
  <si>
    <t>10.87.240.1</t>
  </si>
  <si>
    <t>FHK1317F1KR</t>
  </si>
  <si>
    <t>CMD2255</t>
  </si>
  <si>
    <t>10.90.240.1</t>
  </si>
  <si>
    <t>FHK1317F1KS</t>
  </si>
  <si>
    <t>CMD2257</t>
  </si>
  <si>
    <t>STHX-01-R1</t>
  </si>
  <si>
    <t>10.92.240.1</t>
  </si>
  <si>
    <t>FHK1317F1KU</t>
  </si>
  <si>
    <t>CMD2258</t>
  </si>
  <si>
    <t>10.81.240.1</t>
  </si>
  <si>
    <t>FHK1317F1KV</t>
  </si>
  <si>
    <t>CMD2259</t>
  </si>
  <si>
    <t>10.80.240.1</t>
  </si>
  <si>
    <t>FHK1317F1KW</t>
  </si>
  <si>
    <t>CMD2260</t>
  </si>
  <si>
    <t>10.78.240.1</t>
  </si>
  <si>
    <t>FHK1317F1KY</t>
  </si>
  <si>
    <t>CMD2261</t>
  </si>
  <si>
    <t>FHK1317F1KZ</t>
  </si>
  <si>
    <t>CISCO2801 V05</t>
  </si>
  <si>
    <t>CMD2264</t>
  </si>
  <si>
    <t>10.93.240.1</t>
  </si>
  <si>
    <t>FHK1406F0UT</t>
  </si>
  <si>
    <t>Cisco2811</t>
  </si>
  <si>
    <t>CMD2265</t>
  </si>
  <si>
    <t>FHK1317F1PQ</t>
  </si>
  <si>
    <t>CMD2266</t>
  </si>
  <si>
    <t>10.21.242.41</t>
  </si>
  <si>
    <t>FHK1317F2BR</t>
  </si>
  <si>
    <t>CMD2271</t>
  </si>
  <si>
    <t>10.76.240.1</t>
  </si>
  <si>
    <t>FHK1249F470</t>
  </si>
  <si>
    <t>CMD2284</t>
  </si>
  <si>
    <t>FHK0906F2CX</t>
  </si>
  <si>
    <t>CMD2285</t>
  </si>
  <si>
    <t>FHK0910F1E2</t>
  </si>
  <si>
    <t>CMD2289</t>
  </si>
  <si>
    <t>JKHPD-01-R1</t>
  </si>
  <si>
    <t>FHK1318F042</t>
  </si>
  <si>
    <t>CMD2331</t>
  </si>
  <si>
    <t>STRLG-01-AP4</t>
  </si>
  <si>
    <t>10.73.246.40</t>
  </si>
  <si>
    <t>FTX1244P009</t>
  </si>
  <si>
    <t>AIR-LAP1522AG-N-K9</t>
  </si>
  <si>
    <t>CMD2332</t>
  </si>
  <si>
    <t>STRLG-01-AP5</t>
  </si>
  <si>
    <t>10.73.246.38</t>
  </si>
  <si>
    <t>FTX1308P0BD</t>
  </si>
  <si>
    <t>CMD2333</t>
  </si>
  <si>
    <t>STRLG-01-AP6</t>
  </si>
  <si>
    <t>10.73.246.41</t>
  </si>
  <si>
    <t>FTX1244P00M</t>
  </si>
  <si>
    <t>CMD2334</t>
  </si>
  <si>
    <t>STRLG-01-AP7</t>
  </si>
  <si>
    <t>10.73.246.42</t>
  </si>
  <si>
    <t>FTX1308P0BC</t>
  </si>
  <si>
    <t>CMD2335</t>
  </si>
  <si>
    <t>STRLG-01-AP3</t>
  </si>
  <si>
    <t>10.73.246.37</t>
  </si>
  <si>
    <t>FCW1306Z1D7</t>
  </si>
  <si>
    <t>CMD2336</t>
  </si>
  <si>
    <t>STRLG-01-AP2</t>
  </si>
  <si>
    <t>10.73.246.36</t>
  </si>
  <si>
    <t>FCW1306Z1D9</t>
  </si>
  <si>
    <t>CMD2346</t>
  </si>
  <si>
    <t>FORR-02-AP1</t>
  </si>
  <si>
    <t>10.75.246.98</t>
  </si>
  <si>
    <t>FCW1232Z0RY</t>
  </si>
  <si>
    <t>CMD2347</t>
  </si>
  <si>
    <t>HO11W-01-AP2</t>
  </si>
  <si>
    <t>10.19.249.100</t>
  </si>
  <si>
    <t>FGL1519S1HZ</t>
  </si>
  <si>
    <t>CMD2354</t>
  </si>
  <si>
    <t>MTCL-01-AP3</t>
  </si>
  <si>
    <t>FCW1351S0TD</t>
  </si>
  <si>
    <t>AIR-LAP1142N-N-K9</t>
  </si>
  <si>
    <t>CMD2355</t>
  </si>
  <si>
    <t>FCW1351S0U7</t>
  </si>
  <si>
    <t>CMD2356</t>
  </si>
  <si>
    <t>FCW1351S0U9</t>
  </si>
  <si>
    <t>CMD2363</t>
  </si>
  <si>
    <t>KALG-VG224</t>
  </si>
  <si>
    <t>10.76.240.7</t>
  </si>
  <si>
    <t>FHK1318F0M2</t>
  </si>
  <si>
    <t>CMD2383</t>
  </si>
  <si>
    <t>FDO1317Y0L2</t>
  </si>
  <si>
    <t>CMD2388</t>
  </si>
  <si>
    <t>SC483224</t>
  </si>
  <si>
    <t>FDO1239X23U</t>
  </si>
  <si>
    <t>WS-C3750-48P-S</t>
  </si>
  <si>
    <t>CMD2432</t>
  </si>
  <si>
    <t>FORR-05-SW1</t>
  </si>
  <si>
    <t>10.75.240.13</t>
  </si>
  <si>
    <t>FDO1244Z0M4</t>
  </si>
  <si>
    <t>CMD2434</t>
  </si>
  <si>
    <t>FORR-06-SW1</t>
  </si>
  <si>
    <t>10.75.240.14</t>
  </si>
  <si>
    <t>FDO1244Z0MK</t>
  </si>
  <si>
    <t>CMD2435</t>
  </si>
  <si>
    <t>FORR-07-SW1</t>
  </si>
  <si>
    <t>10.75.240.15</t>
  </si>
  <si>
    <t>FDO1244Z0NY</t>
  </si>
  <si>
    <t>CMD2436</t>
  </si>
  <si>
    <t>FDO1243Z0MK</t>
  </si>
  <si>
    <t>WS-C3750G-24TS-S</t>
  </si>
  <si>
    <t>CMD2449</t>
  </si>
  <si>
    <t>JKPRD-01-SW3-3</t>
  </si>
  <si>
    <t>CAT0934Z1HH</t>
  </si>
  <si>
    <t>CMD2455</t>
  </si>
  <si>
    <t>HO1E-01-SW1-3</t>
  </si>
  <si>
    <t>10.19.241.3</t>
  </si>
  <si>
    <t>FDO1519P1YW</t>
  </si>
  <si>
    <t>WS-C3750X-48P</t>
  </si>
  <si>
    <t>CMD2457</t>
  </si>
  <si>
    <t>FDO1337Z0QT</t>
  </si>
  <si>
    <t>CMD2463</t>
  </si>
  <si>
    <t>FHK1419F0S2</t>
  </si>
  <si>
    <t>Cisco2821</t>
  </si>
  <si>
    <t>CMD2497</t>
  </si>
  <si>
    <t>FDO1421R1G5</t>
  </si>
  <si>
    <t>CMD2498</t>
  </si>
  <si>
    <t>FDO1320R278</t>
  </si>
  <si>
    <t>CMD2500</t>
  </si>
  <si>
    <t>see cmd2786</t>
  </si>
  <si>
    <t>FDO1320R279</t>
  </si>
  <si>
    <t>CMD2688</t>
  </si>
  <si>
    <t>KEWD-07-VGR1</t>
  </si>
  <si>
    <t>10.86.240.22</t>
  </si>
  <si>
    <t>FHK1318F0MB</t>
  </si>
  <si>
    <t>CMD2692</t>
  </si>
  <si>
    <t>JKPRD-VG224-2</t>
  </si>
  <si>
    <t>FHK1250F0TW</t>
  </si>
  <si>
    <t>CMD2744</t>
  </si>
  <si>
    <t>FOC1422Y1LN</t>
  </si>
  <si>
    <t>WS-C3750G-24TS-S1U</t>
  </si>
  <si>
    <t>CMD2747</t>
  </si>
  <si>
    <t>FDO1424X2BU</t>
  </si>
  <si>
    <t>CMD2748</t>
  </si>
  <si>
    <t>FDO1424X288</t>
  </si>
  <si>
    <t>CMD2752</t>
  </si>
  <si>
    <t>KEWD-VG224-2</t>
  </si>
  <si>
    <t>10.86.240.21</t>
  </si>
  <si>
    <t>FHK1318F0MC</t>
  </si>
  <si>
    <t>CMD2753</t>
  </si>
  <si>
    <t>MAND-VG224-01</t>
  </si>
  <si>
    <t>FHK1318F0M4</t>
  </si>
  <si>
    <t>CMD2754</t>
  </si>
  <si>
    <t>KEWD-VG224-1</t>
  </si>
  <si>
    <t>10.86.240.20</t>
  </si>
  <si>
    <t>FHK1313F0G7</t>
  </si>
  <si>
    <t>CMD2755</t>
  </si>
  <si>
    <t>JKHPD-16-VGR1</t>
  </si>
  <si>
    <t>10.67.240.201</t>
  </si>
  <si>
    <t>FHK1317F22A</t>
  </si>
  <si>
    <t>CMD2756</t>
  </si>
  <si>
    <t>MTCL-01-VGR1</t>
  </si>
  <si>
    <t>10.69.240.7</t>
  </si>
  <si>
    <t>FHK1313F0G9</t>
  </si>
  <si>
    <t>CMD2757</t>
  </si>
  <si>
    <t>AIRPT-VG224-1</t>
  </si>
  <si>
    <t>FHK1317F22E</t>
  </si>
  <si>
    <t>CMD2759</t>
  </si>
  <si>
    <t>PICT-VG224-2</t>
  </si>
  <si>
    <t>10.71.240.21</t>
  </si>
  <si>
    <t>FHK1318F0MA</t>
  </si>
  <si>
    <t>CMD2761</t>
  </si>
  <si>
    <t>GERN-VG224</t>
  </si>
  <si>
    <t>10.66.240.7</t>
  </si>
  <si>
    <t>FHK1317F22D</t>
  </si>
  <si>
    <t>CMD2762</t>
  </si>
  <si>
    <t>PICT-VG224-1</t>
  </si>
  <si>
    <t>10.71.240.20</t>
  </si>
  <si>
    <t>FHK1317F22B</t>
  </si>
  <si>
    <t>CMD2763</t>
  </si>
  <si>
    <t>JKHPD-13-VGR1</t>
  </si>
  <si>
    <t>10.67.240.7</t>
  </si>
  <si>
    <t>FHK1313F0G8</t>
  </si>
  <si>
    <t>CMD2773</t>
  </si>
  <si>
    <t>JKPRD-VG224-1</t>
  </si>
  <si>
    <t>FHK1250F0TX</t>
  </si>
  <si>
    <t>CMD2776</t>
  </si>
  <si>
    <t>ALBY-VG224</t>
  </si>
  <si>
    <t>10.72.240.7</t>
  </si>
  <si>
    <t>FHK1318F0M8</t>
  </si>
  <si>
    <t>CMD2779</t>
  </si>
  <si>
    <t>STRLG-VG224-1</t>
  </si>
  <si>
    <t>FHK1318F0M9</t>
  </si>
  <si>
    <t>CMD2781</t>
  </si>
  <si>
    <t>10.85.240.1</t>
  </si>
  <si>
    <t>FHK1317F1L0</t>
  </si>
  <si>
    <t>CMD2783</t>
  </si>
  <si>
    <t>FTX1037A3GZ</t>
  </si>
  <si>
    <t>CMD2786</t>
  </si>
  <si>
    <t>CMD2797</t>
  </si>
  <si>
    <t>FDO1417R25R</t>
  </si>
  <si>
    <t>WS-C3750E-24TD-E</t>
  </si>
  <si>
    <t>CMD2798</t>
  </si>
  <si>
    <t>FHK1344F08T</t>
  </si>
  <si>
    <t>CMD2799</t>
  </si>
  <si>
    <t>FDO1424X28J</t>
  </si>
  <si>
    <t>CMD2800</t>
  </si>
  <si>
    <t>FDO1424X28C</t>
  </si>
  <si>
    <t>CMD2801</t>
  </si>
  <si>
    <t>10.107.240.2</t>
  </si>
  <si>
    <t>CMD2812</t>
  </si>
  <si>
    <t>FDO1424X26Z</t>
  </si>
  <si>
    <t>CMD2813</t>
  </si>
  <si>
    <t>FDO1424X29P</t>
  </si>
  <si>
    <t>CMD2814</t>
  </si>
  <si>
    <t>FDO1424X1XG</t>
  </si>
  <si>
    <t>CMD2815</t>
  </si>
  <si>
    <t>FHK1328F0TN</t>
  </si>
  <si>
    <t>CMD2822</t>
  </si>
  <si>
    <t>FTX1439K2AV</t>
  </si>
  <si>
    <t>CMD2823</t>
  </si>
  <si>
    <t>FTX1438K62F</t>
  </si>
  <si>
    <t>CMD2824</t>
  </si>
  <si>
    <t>FTX1438K62E</t>
  </si>
  <si>
    <t>CMD2825</t>
  </si>
  <si>
    <t>FTX1438S6WL</t>
  </si>
  <si>
    <t>CMD2826</t>
  </si>
  <si>
    <t>FTX1439S31Q</t>
  </si>
  <si>
    <t>CMD2827</t>
  </si>
  <si>
    <t>FTX1440S36H</t>
  </si>
  <si>
    <t>CMD2828</t>
  </si>
  <si>
    <t>FTX1439K2B0</t>
  </si>
  <si>
    <t>CMD2829</t>
  </si>
  <si>
    <t>FTX1439K2AQ</t>
  </si>
  <si>
    <t>CMD2839</t>
  </si>
  <si>
    <t>HOBM-VG224-1</t>
  </si>
  <si>
    <t>FHK1318F0M3</t>
  </si>
  <si>
    <t>CMD2843</t>
  </si>
  <si>
    <t>FORR-01-SW3-2</t>
  </si>
  <si>
    <t>CAT0822X09Q</t>
  </si>
  <si>
    <t>CMD2844</t>
  </si>
  <si>
    <t>was MERD-01-R2</t>
  </si>
  <si>
    <t>FHK1116F09Y</t>
  </si>
  <si>
    <t>CMD2847</t>
  </si>
  <si>
    <t>FDO1415X0K5</t>
  </si>
  <si>
    <t>CMD2848</t>
  </si>
  <si>
    <t>10.65.246.135</t>
  </si>
  <si>
    <t>FCW1421Z04H</t>
  </si>
  <si>
    <t>CMD2862</t>
  </si>
  <si>
    <t>FDO1237X2NV</t>
  </si>
  <si>
    <t>WS-C3750-24TS</t>
  </si>
  <si>
    <t>CMD2864</t>
  </si>
  <si>
    <t>MAND-03-SW1</t>
  </si>
  <si>
    <t>FDO1450X0U2</t>
  </si>
  <si>
    <t>WS-C3750V2-24PS</t>
  </si>
  <si>
    <t>CMD2865</t>
  </si>
  <si>
    <t>MAND-01-SW2</t>
  </si>
  <si>
    <t>FDO1450K1V0</t>
  </si>
  <si>
    <t>CMD2866</t>
  </si>
  <si>
    <t>MAND-02-SW1</t>
  </si>
  <si>
    <t>FDO1450X0ZR</t>
  </si>
  <si>
    <t>CMD2867</t>
  </si>
  <si>
    <t>MAND-01-SW1</t>
  </si>
  <si>
    <t>FDO1450K1UZ</t>
  </si>
  <si>
    <t>CMD2869</t>
  </si>
  <si>
    <t>MAND-01-R2</t>
  </si>
  <si>
    <t>FGL150210LT</t>
  </si>
  <si>
    <t>CISCO2921/K9</t>
  </si>
  <si>
    <t>CMD2870</t>
  </si>
  <si>
    <t>SDC-01-R1</t>
  </si>
  <si>
    <t>10.21.240.1</t>
  </si>
  <si>
    <t>FOC15081VXC</t>
  </si>
  <si>
    <t>C3900-SPE200/K9</t>
  </si>
  <si>
    <t>CMD2871</t>
  </si>
  <si>
    <t>10.84.0.15</t>
  </si>
  <si>
    <t>C48YH000813C6</t>
  </si>
  <si>
    <t>Riverbed</t>
  </si>
  <si>
    <t>1050 (1050H)</t>
  </si>
  <si>
    <t>CMD2872</t>
  </si>
  <si>
    <t>C48KP00082A48</t>
  </si>
  <si>
    <t>1050 (1050L)</t>
  </si>
  <si>
    <t>CMD2873</t>
  </si>
  <si>
    <t>NDC-04-RB1</t>
  </si>
  <si>
    <t>10.19.251.6</t>
  </si>
  <si>
    <t>C49YX000C6C43</t>
  </si>
  <si>
    <t>2050M</t>
  </si>
  <si>
    <t>CMD2874</t>
  </si>
  <si>
    <t>C48VV0008938C</t>
  </si>
  <si>
    <t>RIVERBED</t>
  </si>
  <si>
    <t>1050H</t>
  </si>
  <si>
    <t>CMD2876</t>
  </si>
  <si>
    <t>JKHPD-01-SW1</t>
  </si>
  <si>
    <t>FDO1450X3H2</t>
  </si>
  <si>
    <t>CMD2877</t>
  </si>
  <si>
    <t>JKHPD-01-SW1-2</t>
  </si>
  <si>
    <t>FDO1450K1X5</t>
  </si>
  <si>
    <t>WS-C3750X-24</t>
  </si>
  <si>
    <t>CMD2878</t>
  </si>
  <si>
    <t>JKHPD-01-SW2</t>
  </si>
  <si>
    <t>FDO1450X3GQ</t>
  </si>
  <si>
    <t>CMD2879</t>
  </si>
  <si>
    <t>JKHPD-01-SW2-2</t>
  </si>
  <si>
    <t>FDO1450K1X4</t>
  </si>
  <si>
    <t>CMD2880</t>
  </si>
  <si>
    <t>JKHPD-01-SW3</t>
  </si>
  <si>
    <t>FDO1450X2RM</t>
  </si>
  <si>
    <t>CMD2881</t>
  </si>
  <si>
    <t>JKHPD-05-SW1</t>
  </si>
  <si>
    <t>FDO1450X267</t>
  </si>
  <si>
    <t>CMD2882</t>
  </si>
  <si>
    <t>JKHPD-06-SW1</t>
  </si>
  <si>
    <t>FDO1451X0T9</t>
  </si>
  <si>
    <t>WS-C3750V2-48PS</t>
  </si>
  <si>
    <t>CMD2883</t>
  </si>
  <si>
    <t>JKHPD-07-SW1</t>
  </si>
  <si>
    <t>FDO1450X2RK</t>
  </si>
  <si>
    <t>CMD2884</t>
  </si>
  <si>
    <t>JKHPD-10-SW1</t>
  </si>
  <si>
    <t>FDO1450X2RH</t>
  </si>
  <si>
    <t>CMD2885</t>
  </si>
  <si>
    <t>JKHPD-12-SW1</t>
  </si>
  <si>
    <t>FDO1450X2RC</t>
  </si>
  <si>
    <t>WS-C3750V2-24PS-S</t>
  </si>
  <si>
    <t>CMD2886</t>
  </si>
  <si>
    <t>JKHPD-13-SW1</t>
  </si>
  <si>
    <t>FDO1451X0U1</t>
  </si>
  <si>
    <t>CMD2887</t>
  </si>
  <si>
    <t>JKHPD-13-SW1-2</t>
  </si>
  <si>
    <t>FDO1451X0U2</t>
  </si>
  <si>
    <t>CMD2888</t>
  </si>
  <si>
    <t>JKHPD-14-SW1</t>
  </si>
  <si>
    <t>FDO1451X0TK</t>
  </si>
  <si>
    <t>CMD2889</t>
  </si>
  <si>
    <t>JKHPD-14-SW1-2</t>
  </si>
  <si>
    <t>FDO1449X1KA</t>
  </si>
  <si>
    <t>CMD2890</t>
  </si>
  <si>
    <t>JKHPD-16-SW1</t>
  </si>
  <si>
    <t>FDO1450X2R9</t>
  </si>
  <si>
    <t>CMD2891</t>
  </si>
  <si>
    <t>JKPRD-08-SW1-2</t>
  </si>
  <si>
    <t>FDO1449X1LX</t>
  </si>
  <si>
    <t>CMD2892</t>
  </si>
  <si>
    <t>JKHPD-01-R2</t>
  </si>
  <si>
    <t>10.67.240.2</t>
  </si>
  <si>
    <t>FGL15031039</t>
  </si>
  <si>
    <t>CMD2893</t>
  </si>
  <si>
    <t>10.80.0.15</t>
  </si>
  <si>
    <t>C48JM0008139D</t>
  </si>
  <si>
    <t>CMD2897</t>
  </si>
  <si>
    <t>DR-PFW01A</t>
  </si>
  <si>
    <t>10.19.224.122</t>
  </si>
  <si>
    <t>JN11D3C4AADD</t>
  </si>
  <si>
    <t>SSG-320M-SH</t>
  </si>
  <si>
    <t>CMD2898</t>
  </si>
  <si>
    <t>DR-PFW01B</t>
  </si>
  <si>
    <t>JN11BC787ADD</t>
  </si>
  <si>
    <t>CMD2899</t>
  </si>
  <si>
    <t>MTCL-01-R2</t>
  </si>
  <si>
    <t>FGL151313GD</t>
  </si>
  <si>
    <t>CMD2900</t>
  </si>
  <si>
    <t>FDO1320R277</t>
  </si>
  <si>
    <t>CMD2901</t>
  </si>
  <si>
    <t>FDO1506X03X</t>
  </si>
  <si>
    <t>CMD2902</t>
  </si>
  <si>
    <t>MTCL-01-SW3</t>
  </si>
  <si>
    <t>FDO1511V0U7</t>
  </si>
  <si>
    <t>CMD2903</t>
  </si>
  <si>
    <t>MTCL-03-SW1-2</t>
  </si>
  <si>
    <t>FDO1511V0SF</t>
  </si>
  <si>
    <t>CMD2904</t>
  </si>
  <si>
    <t>MTCL-02-SW1</t>
  </si>
  <si>
    <t>FDO1511V0SC</t>
  </si>
  <si>
    <t>CMD2905</t>
  </si>
  <si>
    <t>MTCL-03-SW1</t>
  </si>
  <si>
    <t>FDO1511V0U5</t>
  </si>
  <si>
    <t>CMD2906</t>
  </si>
  <si>
    <t>MTCL-01-SW3-2</t>
  </si>
  <si>
    <t>FDO1511V0R6</t>
  </si>
  <si>
    <t>CMD2907</t>
  </si>
  <si>
    <t>CAT1051NJR7</t>
  </si>
  <si>
    <t>CMD2910</t>
  </si>
  <si>
    <t>JERRA-01-AP1</t>
  </si>
  <si>
    <t>10.110.246.2</t>
  </si>
  <si>
    <t>FGL1515S3DK</t>
  </si>
  <si>
    <t>CMD2913</t>
  </si>
  <si>
    <t>KEWD-07-SW4-2</t>
  </si>
  <si>
    <t>10.86.240.9</t>
  </si>
  <si>
    <t>FDO1510X1NY</t>
  </si>
  <si>
    <t>CMD2914</t>
  </si>
  <si>
    <t>KEWD-07-SW4-3</t>
  </si>
  <si>
    <t>FDO1452V0LT</t>
  </si>
  <si>
    <t>CMD2916</t>
  </si>
  <si>
    <t>KEWD-07-AP5</t>
  </si>
  <si>
    <t>10.86.246.75</t>
  </si>
  <si>
    <t>FGL1511S3GV</t>
  </si>
  <si>
    <t>CMD2917</t>
  </si>
  <si>
    <t>KEWD-07-AP4</t>
  </si>
  <si>
    <t>10.86.246.72</t>
  </si>
  <si>
    <t>FGL1511S3HL</t>
  </si>
  <si>
    <t>CMD2918</t>
  </si>
  <si>
    <t>KEWD-07-AP6</t>
  </si>
  <si>
    <t>10.86.246.76</t>
  </si>
  <si>
    <t>FGL1511S3H3</t>
  </si>
  <si>
    <t>CMD2919</t>
  </si>
  <si>
    <t>KEWD-07-AP2</t>
  </si>
  <si>
    <t>10.86.246.74</t>
  </si>
  <si>
    <t>FGL1511S3HP</t>
  </si>
  <si>
    <t>CMD2920</t>
  </si>
  <si>
    <t>KEWD-07-AP1</t>
  </si>
  <si>
    <t>10.86.246.71</t>
  </si>
  <si>
    <t>FGL1511S3H8</t>
  </si>
  <si>
    <t>CMD2921</t>
  </si>
  <si>
    <t>KEWD-07-AP3</t>
  </si>
  <si>
    <t>10.86.246.73</t>
  </si>
  <si>
    <t>FGL1511S3H5</t>
  </si>
  <si>
    <t>CMD2922</t>
  </si>
  <si>
    <t>KEWD-07-WLC1</t>
  </si>
  <si>
    <t>10.86.246.5</t>
  </si>
  <si>
    <t>FCW1504L09M</t>
  </si>
  <si>
    <t>AIR-CT5508-12-K9</t>
  </si>
  <si>
    <t>CMD2924</t>
  </si>
  <si>
    <t>10.248.240.4</t>
  </si>
  <si>
    <t>FDO1525V0MT</t>
  </si>
  <si>
    <t>WS-C3750X-48T-L</t>
  </si>
  <si>
    <t>CMD2925</t>
  </si>
  <si>
    <t>PDC-DMZ-R3</t>
  </si>
  <si>
    <t>10.248.240.3</t>
  </si>
  <si>
    <t>FGL15261033</t>
  </si>
  <si>
    <t>CISCO2911/K9</t>
  </si>
  <si>
    <t>CMD2927</t>
  </si>
  <si>
    <t>KEWD-07-SW4-4</t>
  </si>
  <si>
    <t>FDO1506X27T</t>
  </si>
  <si>
    <t>CMD2930</t>
  </si>
  <si>
    <t>HOCR-01-R1</t>
  </si>
  <si>
    <t>10.19.240.1</t>
  </si>
  <si>
    <t>FOC15075YXY</t>
  </si>
  <si>
    <t>CMD2933</t>
  </si>
  <si>
    <t>BSNFG-01-R1</t>
  </si>
  <si>
    <t>FTX1725Y0FX</t>
  </si>
  <si>
    <t>CISCO2901/K9</t>
  </si>
  <si>
    <t>CMD2934</t>
  </si>
  <si>
    <t>HO11E-01-SW1</t>
  </si>
  <si>
    <t>10.19.241.23</t>
  </si>
  <si>
    <t>FDO1517R12L</t>
  </si>
  <si>
    <t>CMD2935</t>
  </si>
  <si>
    <t>HO11E-01-SW1-2</t>
  </si>
  <si>
    <t>FDO1517R12B</t>
  </si>
  <si>
    <t>CMD2936</t>
  </si>
  <si>
    <t>HO11E-01-SW1-3</t>
  </si>
  <si>
    <t>FDO1506P0SP</t>
  </si>
  <si>
    <t>CMD2937</t>
  </si>
  <si>
    <t>HO11E-01-SW1-4</t>
  </si>
  <si>
    <t>FDO1520R10G</t>
  </si>
  <si>
    <t>CMD2938</t>
  </si>
  <si>
    <t>HO11W-01-SW1</t>
  </si>
  <si>
    <t>10.19.241.145</t>
  </si>
  <si>
    <t>FDO1524K0YK</t>
  </si>
  <si>
    <t>CMD2939</t>
  </si>
  <si>
    <t>HO11W-01-SW1-2</t>
  </si>
  <si>
    <t>FDO1520P0WE</t>
  </si>
  <si>
    <t>CMD2940</t>
  </si>
  <si>
    <t>HO11W-01-SW1-3</t>
  </si>
  <si>
    <t>FDO1524K0XL</t>
  </si>
  <si>
    <t>CMD2941</t>
  </si>
  <si>
    <t>HO2E-01-SW1</t>
  </si>
  <si>
    <t>10.19.241.5</t>
  </si>
  <si>
    <t>FDO1510R0W3</t>
  </si>
  <si>
    <t>CMD2942</t>
  </si>
  <si>
    <t>HO3E-01-SW1-4</t>
  </si>
  <si>
    <t>10.19.241.7</t>
  </si>
  <si>
    <t>FDO1510P0WK</t>
  </si>
  <si>
    <t>CMD2944</t>
  </si>
  <si>
    <t>BSNFG-01-RB1</t>
  </si>
  <si>
    <t>C48HJ0008D722</t>
  </si>
  <si>
    <t>1050h</t>
  </si>
  <si>
    <t>CMD2946</t>
  </si>
  <si>
    <t>HO9W-01-SW1</t>
  </si>
  <si>
    <t>10.19.241.20</t>
  </si>
  <si>
    <t>FDO1519R1V6</t>
  </si>
  <si>
    <t>CMD2947</t>
  </si>
  <si>
    <t>HO6E-01-SW1-4</t>
  </si>
  <si>
    <t>FDO1519P22X</t>
  </si>
  <si>
    <t>CMD2948</t>
  </si>
  <si>
    <t>HO6E-01-SW1-2</t>
  </si>
  <si>
    <t>FDO1520R0YN</t>
  </si>
  <si>
    <t>CMD2949</t>
  </si>
  <si>
    <t>HO1W-01-SW1-4</t>
  </si>
  <si>
    <t>10.19.241.4</t>
  </si>
  <si>
    <t>FDO1521P0PE</t>
  </si>
  <si>
    <t>CMD2950</t>
  </si>
  <si>
    <t>HOGE-01-SW1-2</t>
  </si>
  <si>
    <t>CMD2951</t>
  </si>
  <si>
    <t>HO1W-01-SW1-3</t>
  </si>
  <si>
    <t>FDO1520R0ZZ</t>
  </si>
  <si>
    <t>CMD2952</t>
  </si>
  <si>
    <t>HO5E-01-SW1-4</t>
  </si>
  <si>
    <t>FDO1520P0UH</t>
  </si>
  <si>
    <t>CMD2953</t>
  </si>
  <si>
    <t>HO5E-01-SW1-3</t>
  </si>
  <si>
    <t>FDO1521P0PA</t>
  </si>
  <si>
    <t>CMD2954</t>
  </si>
  <si>
    <t>HO1W-01-SW1-2</t>
  </si>
  <si>
    <t>FDO1520P0W9</t>
  </si>
  <si>
    <t>CMD2955</t>
  </si>
  <si>
    <t>HOGW-01-SW1</t>
  </si>
  <si>
    <t>10.19.241.2</t>
  </si>
  <si>
    <t>FDO1519P1Z2</t>
  </si>
  <si>
    <t>CMD2956</t>
  </si>
  <si>
    <t>HOGE-01-SW1</t>
  </si>
  <si>
    <t>10.19.241.1</t>
  </si>
  <si>
    <t>CMD2957</t>
  </si>
  <si>
    <t>HO5W-01-SW1-2</t>
  </si>
  <si>
    <t>FDO1519P1Z6</t>
  </si>
  <si>
    <t>CMD2958</t>
  </si>
  <si>
    <t>WS-C3750X-48P-S</t>
  </si>
  <si>
    <t>CMD2959</t>
  </si>
  <si>
    <t>HO1W-01-SW1</t>
  </si>
  <si>
    <t>FDO1519P1ZM</t>
  </si>
  <si>
    <t>CMD2960</t>
  </si>
  <si>
    <t>HO5W-01-SW1</t>
  </si>
  <si>
    <t>FDO1521K02S</t>
  </si>
  <si>
    <t>CMD2961</t>
  </si>
  <si>
    <t>HO5E-01-SW1-2</t>
  </si>
  <si>
    <t>FDO1521P0PG</t>
  </si>
  <si>
    <t>CMD2962</t>
  </si>
  <si>
    <t>HO3E-01-SW1</t>
  </si>
  <si>
    <t>FDO1519R1UM</t>
  </si>
  <si>
    <t>CMD2963</t>
  </si>
  <si>
    <t>HO6W-01-SW1-2</t>
  </si>
  <si>
    <t>FDO1519R1VB</t>
  </si>
  <si>
    <t>CMD2964</t>
  </si>
  <si>
    <t>HO5W-01-SW1-3</t>
  </si>
  <si>
    <t>FDO1520R11K</t>
  </si>
  <si>
    <t>CMD2965</t>
  </si>
  <si>
    <t>HO4E-01-SW1-4</t>
  </si>
  <si>
    <t>10.19.241.9</t>
  </si>
  <si>
    <t>FDO1521R0P2</t>
  </si>
  <si>
    <t>CMD2966</t>
  </si>
  <si>
    <t>HO9E-01-SW1-2</t>
  </si>
  <si>
    <t>10.19.241.19</t>
  </si>
  <si>
    <t>FDO1520R11F</t>
  </si>
  <si>
    <t>CMD2967</t>
  </si>
  <si>
    <t>HOGW-01-SW1-2</t>
  </si>
  <si>
    <t>FDO1520R11D</t>
  </si>
  <si>
    <t>CMD2968</t>
  </si>
  <si>
    <t>HO9W-01-SW1-3</t>
  </si>
  <si>
    <t>FDO1521P0PB</t>
  </si>
  <si>
    <t>CMD2969</t>
  </si>
  <si>
    <t>HO9W-01-SW1-2</t>
  </si>
  <si>
    <t>FDO1520R11H</t>
  </si>
  <si>
    <t>CMD2970</t>
  </si>
  <si>
    <t>HO9E-01-SW1-4</t>
  </si>
  <si>
    <t>FDO1520R11G</t>
  </si>
  <si>
    <t>CMD2971</t>
  </si>
  <si>
    <t>HO9E-01-SW1-3</t>
  </si>
  <si>
    <t>FDO1521P0PD</t>
  </si>
  <si>
    <t>CMD2972</t>
  </si>
  <si>
    <t>HO1E-01-SW1</t>
  </si>
  <si>
    <t>FDO1520R118</t>
  </si>
  <si>
    <t>CMD2973</t>
  </si>
  <si>
    <t>HO6W-01-SW1-3</t>
  </si>
  <si>
    <t>FDO1519P1YY</t>
  </si>
  <si>
    <t>CMD2974</t>
  </si>
  <si>
    <t>HO6W-01-SW1-4</t>
  </si>
  <si>
    <t>FDO1519P1TV</t>
  </si>
  <si>
    <t>CMD2975</t>
  </si>
  <si>
    <t>HO6E-01-SW1-3</t>
  </si>
  <si>
    <t>FDO1519P1TY</t>
  </si>
  <si>
    <t>CMD2976</t>
  </si>
  <si>
    <t>HO6E-01-SW1</t>
  </si>
  <si>
    <t>FDO1519P1ZS</t>
  </si>
  <si>
    <t>CMD2977</t>
  </si>
  <si>
    <t>HO6W-01-SW1</t>
  </si>
  <si>
    <t>FDO1519P1TS</t>
  </si>
  <si>
    <t>CMD2978</t>
  </si>
  <si>
    <t>HO9E-01-SW1</t>
  </si>
  <si>
    <t>FDO1519Z0HY</t>
  </si>
  <si>
    <t>CMD2979</t>
  </si>
  <si>
    <t>HO4E-01-SW1</t>
  </si>
  <si>
    <t>FDO1519R1RD</t>
  </si>
  <si>
    <t>CMD2980</t>
  </si>
  <si>
    <t>HO5E-01-SW1</t>
  </si>
  <si>
    <t>FDO1519P1Z5</t>
  </si>
  <si>
    <t>CMD2981</t>
  </si>
  <si>
    <t>HOCR-01-R2</t>
  </si>
  <si>
    <t>10.19.240.2</t>
  </si>
  <si>
    <t>FOC15081VUP</t>
  </si>
  <si>
    <t>CMD3001</t>
  </si>
  <si>
    <t>HOC-01-WLC2</t>
  </si>
  <si>
    <t>FCW1510L0CQ</t>
  </si>
  <si>
    <t>AIR-CT5508-K9</t>
  </si>
  <si>
    <t>CMD3002</t>
  </si>
  <si>
    <t>HOCR-01-WLC1</t>
  </si>
  <si>
    <t>FCW1510L0CP</t>
  </si>
  <si>
    <t>CMD3003</t>
  </si>
  <si>
    <t>HO7E-01-SW1</t>
  </si>
  <si>
    <t>10.19.241.65</t>
  </si>
  <si>
    <t>FDO1510R0W7</t>
  </si>
  <si>
    <t>CMD3004</t>
  </si>
  <si>
    <t>KEWD-07-SW4</t>
  </si>
  <si>
    <t>FDO1451X1YH</t>
  </si>
  <si>
    <t>CMD3005</t>
  </si>
  <si>
    <t>C48NT00090CC6</t>
  </si>
  <si>
    <t>CMD3006</t>
  </si>
  <si>
    <t>10.85.241.5</t>
  </si>
  <si>
    <t>C48JP0008FCB3</t>
  </si>
  <si>
    <t>CMD3007</t>
  </si>
  <si>
    <t>AIRPT-01-RB1</t>
  </si>
  <si>
    <t>10.74.241.5</t>
  </si>
  <si>
    <t>C48PV0008FCA0</t>
  </si>
  <si>
    <t>CMD3008</t>
  </si>
  <si>
    <t>10.76.241.5</t>
  </si>
  <si>
    <t>C48MM0008FCA6</t>
  </si>
  <si>
    <t>CMD3009</t>
  </si>
  <si>
    <t>10.77.241.5</t>
  </si>
  <si>
    <t>C48TH00090CC5</t>
  </si>
  <si>
    <t>CMD3010</t>
  </si>
  <si>
    <t>10.90.241.5</t>
  </si>
  <si>
    <t>C48MX0008FCA9</t>
  </si>
  <si>
    <t>Rivedbed</t>
  </si>
  <si>
    <t>CMD3011</t>
  </si>
  <si>
    <t>HO7W-01-SW1</t>
  </si>
  <si>
    <t>10.19.241.125</t>
  </si>
  <si>
    <t>FDO1510P0W6</t>
  </si>
  <si>
    <t>CMD3012</t>
  </si>
  <si>
    <t>STRLG-01-WLC1</t>
  </si>
  <si>
    <t>10.65.246.5</t>
  </si>
  <si>
    <t>FCW1510L0BZ</t>
  </si>
  <si>
    <t>CMD3016</t>
  </si>
  <si>
    <t>R50GW0008CEFF</t>
  </si>
  <si>
    <t>5050L</t>
  </si>
  <si>
    <t>CMD3017</t>
  </si>
  <si>
    <t>JKHPD-04-SW1</t>
  </si>
  <si>
    <t>10.67.240.18</t>
  </si>
  <si>
    <t>FDO1509X0RY</t>
  </si>
  <si>
    <t>CMD3018</t>
  </si>
  <si>
    <t>JKHPD-08-SW1</t>
  </si>
  <si>
    <t>10.67.240.19</t>
  </si>
  <si>
    <t>FDO1532Y03E</t>
  </si>
  <si>
    <t>CMD3019</t>
  </si>
  <si>
    <t>JKHPD-09-SW1</t>
  </si>
  <si>
    <t>10.67.240.20</t>
  </si>
  <si>
    <t>FDO1531Y0E1</t>
  </si>
  <si>
    <t>CMD3020</t>
  </si>
  <si>
    <t>10.78.241.5</t>
  </si>
  <si>
    <t>C48JT0009DFAD</t>
  </si>
  <si>
    <t>CMD3021</t>
  </si>
  <si>
    <t>10.92.241.5</t>
  </si>
  <si>
    <t>C48JP00090CC0</t>
  </si>
  <si>
    <t>CMD3022</t>
  </si>
  <si>
    <t>C48RV0008FCA3</t>
  </si>
  <si>
    <t>STEELHEAD</t>
  </si>
  <si>
    <t>CMD3023</t>
  </si>
  <si>
    <t>10.89.241.5</t>
  </si>
  <si>
    <t>C48YQ00090CC3</t>
  </si>
  <si>
    <t>CMD3024</t>
  </si>
  <si>
    <t>FGL1511S322</t>
  </si>
  <si>
    <t>CAP3502I</t>
  </si>
  <si>
    <t>CMD3025</t>
  </si>
  <si>
    <t>OIAB1-01-AP1</t>
  </si>
  <si>
    <t>10.102.246.2</t>
  </si>
  <si>
    <t>FGL1511S325</t>
  </si>
  <si>
    <t>CMD3026</t>
  </si>
  <si>
    <t>JKPRD-02-AP1</t>
  </si>
  <si>
    <t>10.68.246.101</t>
  </si>
  <si>
    <t>FGL1615S386</t>
  </si>
  <si>
    <t>CMD3027</t>
  </si>
  <si>
    <t>JKPRD-01-AP1</t>
  </si>
  <si>
    <t>10.68.246.71</t>
  </si>
  <si>
    <t>FGL1511S32A</t>
  </si>
  <si>
    <t>CMD3028</t>
  </si>
  <si>
    <t>C48GK000EAB98</t>
  </si>
  <si>
    <t>CMD3029</t>
  </si>
  <si>
    <t>HO3W-01-SW1-3</t>
  </si>
  <si>
    <t>10.19.241.8</t>
  </si>
  <si>
    <t>FDO1546V0S7</t>
  </si>
  <si>
    <t>CMD3030</t>
  </si>
  <si>
    <t>HO3W-01-SW1</t>
  </si>
  <si>
    <t>FDO1546Z0MM</t>
  </si>
  <si>
    <t>CMD3031</t>
  </si>
  <si>
    <t>HO3E-01-SW1-2</t>
  </si>
  <si>
    <t>FDO1546Z0M6</t>
  </si>
  <si>
    <t>CMD3032</t>
  </si>
  <si>
    <t>HO4W-01-SW1-3</t>
  </si>
  <si>
    <t>10.19.241.10</t>
  </si>
  <si>
    <t>FDO1546Z0MG</t>
  </si>
  <si>
    <t>CMD3033</t>
  </si>
  <si>
    <t>HO3E-01-SW1-3</t>
  </si>
  <si>
    <t>FDO1546P0S7</t>
  </si>
  <si>
    <t>CMD3034</t>
  </si>
  <si>
    <t>HO4E-01-SW1-2</t>
  </si>
  <si>
    <t>FDO1548K0GP</t>
  </si>
  <si>
    <t>CMD3035</t>
  </si>
  <si>
    <t>HO10W-01-SW1</t>
  </si>
  <si>
    <t>10.19.241.22</t>
  </si>
  <si>
    <t>FDO1546P0RF</t>
  </si>
  <si>
    <t>CMD3036</t>
  </si>
  <si>
    <t>HO2W-01-SW1-2</t>
  </si>
  <si>
    <t>10.19.241.6</t>
  </si>
  <si>
    <t>FDO1546V0S0</t>
  </si>
  <si>
    <t>CMD3037</t>
  </si>
  <si>
    <t>HO2E-01-SW1-2</t>
  </si>
  <si>
    <t>FDO1546V0PA</t>
  </si>
  <si>
    <t>CMD3038</t>
  </si>
  <si>
    <t>HO2E-01-SW1-3</t>
  </si>
  <si>
    <t>FDO1546R0TC</t>
  </si>
  <si>
    <t>CMD3039</t>
  </si>
  <si>
    <t>HO1E-01-SW1-4</t>
  </si>
  <si>
    <t>FDO1546Z0LS</t>
  </si>
  <si>
    <t>CMD3040</t>
  </si>
  <si>
    <t>HO4W-01-SW1</t>
  </si>
  <si>
    <t>FDO1546V0RX</t>
  </si>
  <si>
    <t>CMD3041</t>
  </si>
  <si>
    <t>EPCC-01-SW2-2</t>
  </si>
  <si>
    <t>10.65.240.6</t>
  </si>
  <si>
    <t>FDO1546P0R4</t>
  </si>
  <si>
    <t>CMD3042</t>
  </si>
  <si>
    <t>HO4W-01-SW1-2</t>
  </si>
  <si>
    <t>FDO1546R0U4</t>
  </si>
  <si>
    <t>CMD3043</t>
  </si>
  <si>
    <t>HO2W-01-SW1</t>
  </si>
  <si>
    <t>FDO1546R0SZ</t>
  </si>
  <si>
    <t>CMD3044</t>
  </si>
  <si>
    <t>HO2W-01-SW1-3</t>
  </si>
  <si>
    <t>FDO1546K0Q7</t>
  </si>
  <si>
    <t>CMD3045</t>
  </si>
  <si>
    <t>HO2E-01-SW1-4</t>
  </si>
  <si>
    <t>FDO1546V0RW</t>
  </si>
  <si>
    <t>CMD3046</t>
  </si>
  <si>
    <t>EPCC-01-SW1-2</t>
  </si>
  <si>
    <t>10.65.240.5</t>
  </si>
  <si>
    <t>FDO1546V0R5</t>
  </si>
  <si>
    <t>CMD3047</t>
  </si>
  <si>
    <t>HO4W-01-SW1-4</t>
  </si>
  <si>
    <t>FDO1546P0RA</t>
  </si>
  <si>
    <t>CMD3048</t>
  </si>
  <si>
    <t>HO3W-01-SW1-4</t>
  </si>
  <si>
    <t>FDO1546R0SN</t>
  </si>
  <si>
    <t>CMD3049</t>
  </si>
  <si>
    <t>HO4E-01-SW1-3</t>
  </si>
  <si>
    <t>FDO1542K02B</t>
  </si>
  <si>
    <t>CMD3050</t>
  </si>
  <si>
    <t>HO8W-01-SW1-2</t>
  </si>
  <si>
    <t>10.19.241.130</t>
  </si>
  <si>
    <t>FDO1546Z0ME</t>
  </si>
  <si>
    <t>CMD3051</t>
  </si>
  <si>
    <t>HO10W-01-SW1-3</t>
  </si>
  <si>
    <t>FDO1546Z0M7</t>
  </si>
  <si>
    <t>CMD3052</t>
  </si>
  <si>
    <t>HO10E-01-SW1-3</t>
  </si>
  <si>
    <t>10.19.241.21</t>
  </si>
  <si>
    <t>FDO1546Z0TH</t>
  </si>
  <si>
    <t>CMD3053</t>
  </si>
  <si>
    <t>HO10E-01-SW1-4</t>
  </si>
  <si>
    <t>FDO1546V0QS</t>
  </si>
  <si>
    <t>CMD3054</t>
  </si>
  <si>
    <t>HO10E-01-SW1-2</t>
  </si>
  <si>
    <t>FDO1546Z0E4</t>
  </si>
  <si>
    <t>CMD3055</t>
  </si>
  <si>
    <t>HO10W-01-SW1-2</t>
  </si>
  <si>
    <t>FDO1546Z0MJ</t>
  </si>
  <si>
    <t>CMD3056</t>
  </si>
  <si>
    <t>HO10E-01-SW1</t>
  </si>
  <si>
    <t>FDO1546R0TE</t>
  </si>
  <si>
    <t>CMD3057</t>
  </si>
  <si>
    <t>HO8E-01-AP4</t>
  </si>
  <si>
    <t>10.19.248.6</t>
  </si>
  <si>
    <t>FGL1608S041</t>
  </si>
  <si>
    <t>CMD3058</t>
  </si>
  <si>
    <t>HO8E-01-SW1-3</t>
  </si>
  <si>
    <t>10.19.241.70</t>
  </si>
  <si>
    <t>FDO1546P0RG</t>
  </si>
  <si>
    <t>CMD3059</t>
  </si>
  <si>
    <t>HO3W-01-SW1-2</t>
  </si>
  <si>
    <t>FDO1546R0TR</t>
  </si>
  <si>
    <t>CMD3060</t>
  </si>
  <si>
    <t>HO8E-01-SW1-2</t>
  </si>
  <si>
    <t>FDO1546K0QB</t>
  </si>
  <si>
    <t>CMD3061</t>
  </si>
  <si>
    <t>HO8E-01-SW1</t>
  </si>
  <si>
    <t>FDO1546V0RY</t>
  </si>
  <si>
    <t>CMD3062</t>
  </si>
  <si>
    <t>HO8W-01-SW1-3</t>
  </si>
  <si>
    <t>FDO1546P0S5</t>
  </si>
  <si>
    <t>CMD3063</t>
  </si>
  <si>
    <t>HO8W-01-SW1</t>
  </si>
  <si>
    <t>FDO1546Z0ML</t>
  </si>
  <si>
    <t>CMD3064</t>
  </si>
  <si>
    <t>HO7W-01-SW1-3</t>
  </si>
  <si>
    <t>FDO1546P0S3</t>
  </si>
  <si>
    <t>CMD3065</t>
  </si>
  <si>
    <t>HO7E-01-SW1-3</t>
  </si>
  <si>
    <t>FDO1546Z0M4</t>
  </si>
  <si>
    <t>CMD3066</t>
  </si>
  <si>
    <t>HO7E-01-SW1-4</t>
  </si>
  <si>
    <t>FDO1546R0TL</t>
  </si>
  <si>
    <t>CMD3067</t>
  </si>
  <si>
    <t>HO7E-01-SW1-2</t>
  </si>
  <si>
    <t>FDO1546K0PY</t>
  </si>
  <si>
    <t>CMD3068</t>
  </si>
  <si>
    <t>HO7W-01-SW1-2</t>
  </si>
  <si>
    <t>FDO1546K0QV</t>
  </si>
  <si>
    <t>CMD3071</t>
  </si>
  <si>
    <t>HO9E-01-AP1</t>
  </si>
  <si>
    <t>10.19.248.39</t>
  </si>
  <si>
    <t>FGL1511S329</t>
  </si>
  <si>
    <t>CMD3072</t>
  </si>
  <si>
    <t>HO9E-01-AP2</t>
  </si>
  <si>
    <t>10.19.248.37</t>
  </si>
  <si>
    <t>FGL1511S327</t>
  </si>
  <si>
    <t>CMD3073</t>
  </si>
  <si>
    <t>HO9E-01-AP3</t>
  </si>
  <si>
    <t>10.19.248.36</t>
  </si>
  <si>
    <t>FGL1511S32C</t>
  </si>
  <si>
    <t>CMD3074</t>
  </si>
  <si>
    <t>HO9E-01-AP4</t>
  </si>
  <si>
    <t>10.19.248.38</t>
  </si>
  <si>
    <t>FGL1511S323</t>
  </si>
  <si>
    <t>CMD3075</t>
  </si>
  <si>
    <t>HO9W-01-AP1</t>
  </si>
  <si>
    <t>10.19.249.37</t>
  </si>
  <si>
    <t>FGL1511S32D</t>
  </si>
  <si>
    <t>CMD3076</t>
  </si>
  <si>
    <t>HO9W-01-AP2</t>
  </si>
  <si>
    <t>FGL1511S326</t>
  </si>
  <si>
    <t>CMD3077</t>
  </si>
  <si>
    <t>EAST-CORE</t>
  </si>
  <si>
    <t>192.168.10.2</t>
  </si>
  <si>
    <t>SMC1451008L</t>
  </si>
  <si>
    <t>WS-C6509-E</t>
  </si>
  <si>
    <t>CMD3078</t>
  </si>
  <si>
    <t>WEST-CORE</t>
  </si>
  <si>
    <t>192.168.10.3</t>
  </si>
  <si>
    <t>SMC1451008J</t>
  </si>
  <si>
    <t>CMD3079</t>
  </si>
  <si>
    <t>DFW04-0</t>
  </si>
  <si>
    <t>10.65.28.103</t>
  </si>
  <si>
    <t>AG4409AA0196</t>
  </si>
  <si>
    <t>SRX240H</t>
  </si>
  <si>
    <t>CMD3080</t>
  </si>
  <si>
    <t>DFW04-1</t>
  </si>
  <si>
    <t>10.65.28.104</t>
  </si>
  <si>
    <t>AG4311AA0280</t>
  </si>
  <si>
    <t>CMD3081</t>
  </si>
  <si>
    <t>XFW02-A</t>
  </si>
  <si>
    <t>10.65.28.101</t>
  </si>
  <si>
    <t>AG4311AA0278</t>
  </si>
  <si>
    <t>CMD3082</t>
  </si>
  <si>
    <t>XFW02-B</t>
  </si>
  <si>
    <t>10.65.28.102</t>
  </si>
  <si>
    <t>AG4411AA0045</t>
  </si>
  <si>
    <t>CMD3083</t>
  </si>
  <si>
    <t>EDR-ACHERON-A</t>
  </si>
  <si>
    <t>10.65.28.105</t>
  </si>
  <si>
    <t>AG4111AA0258</t>
  </si>
  <si>
    <t>CMD3084</t>
  </si>
  <si>
    <t>EDR-ACHERON-B</t>
  </si>
  <si>
    <t>10.65.28.106</t>
  </si>
  <si>
    <t>AG3911AA0110</t>
  </si>
  <si>
    <t>CMD3085</t>
  </si>
  <si>
    <t>PFW01-0</t>
  </si>
  <si>
    <t>10.19.224.72</t>
  </si>
  <si>
    <t>AG4311AA0275</t>
  </si>
  <si>
    <t>CMD3086</t>
  </si>
  <si>
    <t>PFW01-1</t>
  </si>
  <si>
    <t>AG4311AA0279</t>
  </si>
  <si>
    <t>CMD3087</t>
  </si>
  <si>
    <t>DFW02-0</t>
  </si>
  <si>
    <t>10.19.224.80</t>
  </si>
  <si>
    <t>AG3911AA0067</t>
  </si>
  <si>
    <t>CMD3088</t>
  </si>
  <si>
    <t>dfw02-1</t>
  </si>
  <si>
    <t>10.19.224.81</t>
  </si>
  <si>
    <t>AG4111AA0110</t>
  </si>
  <si>
    <t>CMD3089</t>
  </si>
  <si>
    <t>RUBICON-0</t>
  </si>
  <si>
    <t>146.195.99.1; 10.19.224.100</t>
  </si>
  <si>
    <t>AJ3911AA0093</t>
  </si>
  <si>
    <t>SRX650</t>
  </si>
  <si>
    <t>CMD3090</t>
  </si>
  <si>
    <t>RUBICON-2</t>
  </si>
  <si>
    <t>10.19.224.102</t>
  </si>
  <si>
    <t>AJ4411AA0063</t>
  </si>
  <si>
    <t>CMD3091</t>
  </si>
  <si>
    <t>EDR-HADES-0</t>
  </si>
  <si>
    <t>10.65.28.107</t>
  </si>
  <si>
    <t>1128C00758</t>
  </si>
  <si>
    <t>CheckPoint</t>
  </si>
  <si>
    <t>UTM1 4205</t>
  </si>
  <si>
    <t>CMD3092</t>
  </si>
  <si>
    <t>EDR-HADES-1</t>
  </si>
  <si>
    <t>10.65.28.108</t>
  </si>
  <si>
    <t>1249B00853</t>
  </si>
  <si>
    <t>CMD3093</t>
  </si>
  <si>
    <t>MTCL-IONLY</t>
  </si>
  <si>
    <t>203.45.33.104</t>
  </si>
  <si>
    <t>FHK123624PT</t>
  </si>
  <si>
    <t>CMD3100</t>
  </si>
  <si>
    <t>PDC-DMZ-SW2</t>
  </si>
  <si>
    <t>FDO1550R0UN</t>
  </si>
  <si>
    <t>WS-C3750X-48</t>
  </si>
  <si>
    <t>CMD3101</t>
  </si>
  <si>
    <t>PDC-DMZ-SW1</t>
  </si>
  <si>
    <t>146.195.97.10</t>
  </si>
  <si>
    <t>FDO1549V1N8</t>
  </si>
  <si>
    <t>CMD3102</t>
  </si>
  <si>
    <t>PDC-DMZ-SW3</t>
  </si>
  <si>
    <t>146.195.103.10</t>
  </si>
  <si>
    <t>FDO1550R0SL</t>
  </si>
  <si>
    <t>CMD3104</t>
  </si>
  <si>
    <t>PDC-DMZ-SW4</t>
  </si>
  <si>
    <t>146.195.103.11</t>
  </si>
  <si>
    <t>FDO1550R0QY</t>
  </si>
  <si>
    <t>CMD3105</t>
  </si>
  <si>
    <t>NGN-02-SW1</t>
  </si>
  <si>
    <t>10.90.240.6</t>
  </si>
  <si>
    <t>FDO1552X338</t>
  </si>
  <si>
    <t>CMD3106</t>
  </si>
  <si>
    <t>PDC-DMZ-SW5</t>
  </si>
  <si>
    <t>FDO1550R0TM</t>
  </si>
  <si>
    <t>CMD3107</t>
  </si>
  <si>
    <t>PDC-DMZ-SW6</t>
  </si>
  <si>
    <t>FDO1550P0N0</t>
  </si>
  <si>
    <t>CMD3108</t>
  </si>
  <si>
    <t>SPARE</t>
  </si>
  <si>
    <t>10.94.240.1</t>
  </si>
  <si>
    <t>FGL155224WW</t>
  </si>
  <si>
    <t>CISCO881-SEC-K9</t>
  </si>
  <si>
    <t>CMD3109</t>
  </si>
  <si>
    <t>10.94.241.5</t>
  </si>
  <si>
    <t>J47VS00095B3A</t>
  </si>
  <si>
    <t>550M</t>
  </si>
  <si>
    <t>CMD3110</t>
  </si>
  <si>
    <t>FOC1715Y2BD</t>
  </si>
  <si>
    <t>WS-C3560CG-8PC-S</t>
  </si>
  <si>
    <t>CMD3116</t>
  </si>
  <si>
    <t>SDC-01-RSW1</t>
  </si>
  <si>
    <t>JAF1542CJQN</t>
  </si>
  <si>
    <t>CMD3119</t>
  </si>
  <si>
    <t>FDO1340X0MF</t>
  </si>
  <si>
    <t>CMD3120</t>
  </si>
  <si>
    <t>SDC-DMZ-SW2</t>
  </si>
  <si>
    <t>FDO1550P0NC</t>
  </si>
  <si>
    <t>CMD3121</t>
  </si>
  <si>
    <t>SDC-DMZ-SW3</t>
  </si>
  <si>
    <t>FDO1550K0MH</t>
  </si>
  <si>
    <t>CMD3122</t>
  </si>
  <si>
    <t>SDC-DMZ-SW1</t>
  </si>
  <si>
    <t>FDO1603K107</t>
  </si>
  <si>
    <t>CMD3123</t>
  </si>
  <si>
    <t>FOC09054YBX</t>
  </si>
  <si>
    <t>CISCO3845</t>
  </si>
  <si>
    <t>CMD3132</t>
  </si>
  <si>
    <t>HOGE-01-AP3</t>
  </si>
  <si>
    <t>10.19.248.198</t>
  </si>
  <si>
    <t>FGL1608S094</t>
  </si>
  <si>
    <t>CMD3134</t>
  </si>
  <si>
    <t>HOGE-01-AP4</t>
  </si>
  <si>
    <t>10.19.248.199</t>
  </si>
  <si>
    <t>FGL1608S08W</t>
  </si>
  <si>
    <t>CMD3135</t>
  </si>
  <si>
    <t>KTN-01-AP2</t>
  </si>
  <si>
    <t>10.85.246.2</t>
  </si>
  <si>
    <t>FGL1608S099</t>
  </si>
  <si>
    <t>CMD3136</t>
  </si>
  <si>
    <t>mtcl-01-ap1</t>
  </si>
  <si>
    <t>10.69.246.69</t>
  </si>
  <si>
    <t>FGL1608S08Y</t>
  </si>
  <si>
    <t>CMD3137</t>
  </si>
  <si>
    <t>HOGE-01-AP5</t>
  </si>
  <si>
    <t>10.19.248.200</t>
  </si>
  <si>
    <t>FGL1608S043</t>
  </si>
  <si>
    <t>CMD3138</t>
  </si>
  <si>
    <t>CMD3139</t>
  </si>
  <si>
    <t>HOGE-01-AP2</t>
  </si>
  <si>
    <t>10.19.248.197</t>
  </si>
  <si>
    <t>FGL1608S042</t>
  </si>
  <si>
    <t>CMD3140</t>
  </si>
  <si>
    <t>HO8E-01-AP3</t>
  </si>
  <si>
    <t>10.19.248.7</t>
  </si>
  <si>
    <t>FGL1607S47P</t>
  </si>
  <si>
    <t>CMD3141</t>
  </si>
  <si>
    <t>HO8E-01-AP1</t>
  </si>
  <si>
    <t>10.19.248.5</t>
  </si>
  <si>
    <t>FGL1607S5YR</t>
  </si>
  <si>
    <t>CMD3143</t>
  </si>
  <si>
    <t>HO8E-01-AP2</t>
  </si>
  <si>
    <t>10.19.248.4</t>
  </si>
  <si>
    <t>FGL1607S37V</t>
  </si>
  <si>
    <t>CMD3144</t>
  </si>
  <si>
    <t>HO8W-01-AP1</t>
  </si>
  <si>
    <t>10.19.249.4</t>
  </si>
  <si>
    <t>FGL1607S5YS</t>
  </si>
  <si>
    <t>CMD3145</t>
  </si>
  <si>
    <t>mtcl-03-ap2</t>
  </si>
  <si>
    <t>10.69.246.100</t>
  </si>
  <si>
    <t>FGL1608S091</t>
  </si>
  <si>
    <t>CMD3146</t>
  </si>
  <si>
    <t>mtcl-03-ap3</t>
  </si>
  <si>
    <t>10.69.246.101</t>
  </si>
  <si>
    <t>FGL1608S08T</t>
  </si>
  <si>
    <t>CMD3147</t>
  </si>
  <si>
    <t>HO7E-01-AP2</t>
  </si>
  <si>
    <t>FGL1608S08M</t>
  </si>
  <si>
    <t>CMD3148</t>
  </si>
  <si>
    <t>mtcl-01-ap3</t>
  </si>
  <si>
    <t>10.69.246.67</t>
  </si>
  <si>
    <t>FGL1608S08Z</t>
  </si>
  <si>
    <t>CMD3149</t>
  </si>
  <si>
    <t>mtcl-03-ap1</t>
  </si>
  <si>
    <t>10.69.246.98</t>
  </si>
  <si>
    <t>FGL1608S093</t>
  </si>
  <si>
    <t>CMD3151</t>
  </si>
  <si>
    <t>PDC-DMZ-WLC1</t>
  </si>
  <si>
    <t>146.195.80.182</t>
  </si>
  <si>
    <t>FCW1551L0E0</t>
  </si>
  <si>
    <t>CMD3152</t>
  </si>
  <si>
    <t>FDO1612V1YP</t>
  </si>
  <si>
    <t>WS-C3750X-24T-L</t>
  </si>
  <si>
    <t>CMD3153</t>
  </si>
  <si>
    <t>SDC-DEV-SW1</t>
  </si>
  <si>
    <t>10.21.241.65</t>
  </si>
  <si>
    <t>FDO1607P1N3</t>
  </si>
  <si>
    <t>CMD3154</t>
  </si>
  <si>
    <t>SDC-DEV-SW1-2</t>
  </si>
  <si>
    <t>FDO1607P1MQ</t>
  </si>
  <si>
    <t>CMD3155</t>
  </si>
  <si>
    <t>10.21.241.66</t>
  </si>
  <si>
    <t>FDO1317Y0L7</t>
  </si>
  <si>
    <t>CMD3160</t>
  </si>
  <si>
    <t>172.16.100.146</t>
  </si>
  <si>
    <t>FDO1614Y1XM</t>
  </si>
  <si>
    <t>CMD3161</t>
  </si>
  <si>
    <t>FORR-10-SW1</t>
  </si>
  <si>
    <t>10.75.240.21</t>
  </si>
  <si>
    <t>FDO1614Y1XX</t>
  </si>
  <si>
    <t>CMD3163</t>
  </si>
  <si>
    <t>BUSN-01-SW1</t>
  </si>
  <si>
    <t>10.81.240.5</t>
  </si>
  <si>
    <t>FDO1615Y27F</t>
  </si>
  <si>
    <t>CMD3164</t>
  </si>
  <si>
    <t>NTHM-03-SW1</t>
  </si>
  <si>
    <t>10.70.240.10</t>
  </si>
  <si>
    <t>FDO1615Y25G</t>
  </si>
  <si>
    <t>CMD3165</t>
  </si>
  <si>
    <t>JKHPD-13-AP1</t>
  </si>
  <si>
    <t>10.67.246.8</t>
  </si>
  <si>
    <t>FGL1622S2Q4</t>
  </si>
  <si>
    <t>CMD3166</t>
  </si>
  <si>
    <t>JKHPD-12-AP1</t>
  </si>
  <si>
    <t>FGL1615S388</t>
  </si>
  <si>
    <t>CMD3167</t>
  </si>
  <si>
    <t>JKHPD-13-AP2</t>
  </si>
  <si>
    <t>10.67.246.7</t>
  </si>
  <si>
    <t>FGL1615S38A</t>
  </si>
  <si>
    <t>CMD3168</t>
  </si>
  <si>
    <t>FDO1625X0MP</t>
  </si>
  <si>
    <t>Missing</t>
  </si>
  <si>
    <t>CMD3169</t>
  </si>
  <si>
    <t>BTLYA-04-SW1</t>
  </si>
  <si>
    <t>10.107.240.13</t>
  </si>
  <si>
    <t>FDO1626X061</t>
  </si>
  <si>
    <t>CMD3170</t>
  </si>
  <si>
    <t>NGN-01-AP1</t>
  </si>
  <si>
    <t>10.90.246.2</t>
  </si>
  <si>
    <t>FGL1628S65C</t>
  </si>
  <si>
    <t>CMD3171</t>
  </si>
  <si>
    <t>FGL1628S65D</t>
  </si>
  <si>
    <t>CMD3172</t>
  </si>
  <si>
    <t>FGL1628S65P</t>
  </si>
  <si>
    <t>CMD3174</t>
  </si>
  <si>
    <t>RUBICON-1</t>
  </si>
  <si>
    <t>10.19.224.101</t>
  </si>
  <si>
    <t>AJ4211AA0013</t>
  </si>
  <si>
    <t>CMD3175</t>
  </si>
  <si>
    <t>PDC-DMZ-R1</t>
  </si>
  <si>
    <t>146.195.80.85</t>
  </si>
  <si>
    <t>FOC161769CY</t>
  </si>
  <si>
    <t>CMD3176</t>
  </si>
  <si>
    <t>JKWCE-01-SW1</t>
  </si>
  <si>
    <t>10.95.240.5</t>
  </si>
  <si>
    <t>FOC1549W1JH</t>
  </si>
  <si>
    <t>CMD3177</t>
  </si>
  <si>
    <t>J47MM00096478</t>
  </si>
  <si>
    <t>CMD3178</t>
  </si>
  <si>
    <t>FOC1549W1JY</t>
  </si>
  <si>
    <t>CMD3179</t>
  </si>
  <si>
    <t>FGL155224XB</t>
  </si>
  <si>
    <t>CMD3183</t>
  </si>
  <si>
    <t>JKWCE-01-RB1</t>
  </si>
  <si>
    <t>10.95.241.5</t>
  </si>
  <si>
    <t>J47VR00095B37</t>
  </si>
  <si>
    <t>CMD3185</t>
  </si>
  <si>
    <t>SDC-DMZ-R2</t>
  </si>
  <si>
    <t>146.195.80.86</t>
  </si>
  <si>
    <t>FOC162216Z5</t>
  </si>
  <si>
    <t>CMD3186</t>
  </si>
  <si>
    <t>JKWCE-01-R1</t>
  </si>
  <si>
    <t>10.95.240.1</t>
  </si>
  <si>
    <t>FGL155224XE</t>
  </si>
  <si>
    <t>Cisco 881</t>
  </si>
  <si>
    <t>CMD3187</t>
  </si>
  <si>
    <t>10.95.246.89</t>
  </si>
  <si>
    <t>FGL1549S61A</t>
  </si>
  <si>
    <t>CMD3189</t>
  </si>
  <si>
    <t>bsnfg-01-sw1</t>
  </si>
  <si>
    <t>FDO1620X0JB</t>
  </si>
  <si>
    <t>CMD3190</t>
  </si>
  <si>
    <t>10.91.240.5</t>
  </si>
  <si>
    <t>FDO1518X30K</t>
  </si>
  <si>
    <t>CMD3191</t>
  </si>
  <si>
    <t>JERRA-01-R1</t>
  </si>
  <si>
    <t>10.110.240.1</t>
  </si>
  <si>
    <t>FGL162110YU</t>
  </si>
  <si>
    <t>CMD3192</t>
  </si>
  <si>
    <t>FDO1620R2KU</t>
  </si>
  <si>
    <t>CMD3193</t>
  </si>
  <si>
    <t>FDO1620R2KR</t>
  </si>
  <si>
    <t>WS-CS3750X-48P-S</t>
  </si>
  <si>
    <t>CMD3194</t>
  </si>
  <si>
    <t>FGL1620S45F</t>
  </si>
  <si>
    <t>CMD3195</t>
  </si>
  <si>
    <t>FGL1620S446</t>
  </si>
  <si>
    <t>CMD3196</t>
  </si>
  <si>
    <t>FGL1620S444</t>
  </si>
  <si>
    <t>CMD3197</t>
  </si>
  <si>
    <t>FGL1620S43S</t>
  </si>
  <si>
    <t>CMD3198</t>
  </si>
  <si>
    <t>FORR-01-AP1</t>
  </si>
  <si>
    <t>10.75.246.67</t>
  </si>
  <si>
    <t>FGL1620S443</t>
  </si>
  <si>
    <t>CMD3202</t>
  </si>
  <si>
    <t>GERN-01-AP1</t>
  </si>
  <si>
    <t>10.66.246.3</t>
  </si>
  <si>
    <t>FCW1232Z0SQ</t>
  </si>
  <si>
    <t>CMD3203</t>
  </si>
  <si>
    <t>GERN-01-AP2</t>
  </si>
  <si>
    <t>10.66.246.2</t>
  </si>
  <si>
    <t>FCW1232Z0SH</t>
  </si>
  <si>
    <t>CMD3204</t>
  </si>
  <si>
    <t>GERN-02-AP1</t>
  </si>
  <si>
    <t>FCW1232Z0SL</t>
  </si>
  <si>
    <t>CMD3205</t>
  </si>
  <si>
    <t>10.94.240.5</t>
  </si>
  <si>
    <t>FDO1317Y0HV</t>
  </si>
  <si>
    <t>CMD3208</t>
  </si>
  <si>
    <t>STRLG-07-SW1</t>
  </si>
  <si>
    <t>10.73.240.13</t>
  </si>
  <si>
    <t>FDO1620X1D6</t>
  </si>
  <si>
    <t>CMD3209</t>
  </si>
  <si>
    <t>PDC-SECAPPP01</t>
  </si>
  <si>
    <t>10.19.224.241</t>
  </si>
  <si>
    <t>1230B00346</t>
  </si>
  <si>
    <t>Check Point</t>
  </si>
  <si>
    <t>FIREWALL 2205 Appliance</t>
  </si>
  <si>
    <t>CMD3210</t>
  </si>
  <si>
    <t>SGFW02 Cluster</t>
  </si>
  <si>
    <t>CMD3211</t>
  </si>
  <si>
    <t>FOR-SGVPN01</t>
  </si>
  <si>
    <t>10.75.224.200</t>
  </si>
  <si>
    <t>S121210011057</t>
  </si>
  <si>
    <t>SBXN-100-1</t>
  </si>
  <si>
    <t>CMD3212</t>
  </si>
  <si>
    <t>MAND-SECAPPP01</t>
  </si>
  <si>
    <t>10.76.224.10</t>
  </si>
  <si>
    <t>1100 Appliance</t>
  </si>
  <si>
    <t>CMD3213</t>
  </si>
  <si>
    <t>HO1E-01-SW1-2</t>
  </si>
  <si>
    <t>FDO1610V1HG</t>
  </si>
  <si>
    <t>CMD3214</t>
  </si>
  <si>
    <t>PICT-04-AP1</t>
  </si>
  <si>
    <t>10.71.246.66</t>
  </si>
  <si>
    <t>FGL1648S3XX</t>
  </si>
  <si>
    <t>CMD3215</t>
  </si>
  <si>
    <t>FGL1648S3WQ</t>
  </si>
  <si>
    <t>CMD3216</t>
  </si>
  <si>
    <t>EPCC-02-AP1</t>
  </si>
  <si>
    <t>10.65.246.138</t>
  </si>
  <si>
    <t>FGL1648S3WG</t>
  </si>
  <si>
    <t>CMD3217</t>
  </si>
  <si>
    <t>PDC-ASGL7-SW1</t>
  </si>
  <si>
    <t>172.30.31.6</t>
  </si>
  <si>
    <t>FDO1630R07X</t>
  </si>
  <si>
    <t>CMD3218</t>
  </si>
  <si>
    <t>PDC-SW4</t>
  </si>
  <si>
    <t>192.168.10.9</t>
  </si>
  <si>
    <t>FDO1627X1H0</t>
  </si>
  <si>
    <t>CMD3219</t>
  </si>
  <si>
    <t>EPCC-01-R1</t>
  </si>
  <si>
    <t>10.65.240.1</t>
  </si>
  <si>
    <t>FGL16481188</t>
  </si>
  <si>
    <t>CMD3221</t>
  </si>
  <si>
    <t>EPCC-01-SW1</t>
  </si>
  <si>
    <t>FDO1621Z1KT</t>
  </si>
  <si>
    <t>WS-C3750X-12S</t>
  </si>
  <si>
    <t>CMD3222</t>
  </si>
  <si>
    <t>EPCC-01-SW1-3</t>
  </si>
  <si>
    <t>FDO1633R0A3</t>
  </si>
  <si>
    <t>WS-C3750X-48P-E</t>
  </si>
  <si>
    <t>CMD3223</t>
  </si>
  <si>
    <t>EPCC-01-SW2</t>
  </si>
  <si>
    <t>FDO1621Z1NV</t>
  </si>
  <si>
    <t>CMD3224</t>
  </si>
  <si>
    <t>EPCC-02-SW2-2</t>
  </si>
  <si>
    <t>10.65.240.9</t>
  </si>
  <si>
    <t>FDO1627X1GK</t>
  </si>
  <si>
    <t>CMD3225</t>
  </si>
  <si>
    <t>EPCC-02-SW3-2</t>
  </si>
  <si>
    <t>10.65.240.10</t>
  </si>
  <si>
    <t>FDO1627X1H1</t>
  </si>
  <si>
    <t>CMD3226</t>
  </si>
  <si>
    <t>EPCC-02-SW1-2</t>
  </si>
  <si>
    <t>10.65.240.8</t>
  </si>
  <si>
    <t>FDO1627X1GX</t>
  </si>
  <si>
    <t>CMD3227</t>
  </si>
  <si>
    <t>EPCC-02-SW2</t>
  </si>
  <si>
    <t>FDO1627X1GT</t>
  </si>
  <si>
    <t>CMD3228</t>
  </si>
  <si>
    <t>EPCC-02-SW1</t>
  </si>
  <si>
    <t>FDO1627Y164</t>
  </si>
  <si>
    <t>CMD3229</t>
  </si>
  <si>
    <t>EPCC-03-SW1-3</t>
  </si>
  <si>
    <t>10.65.240.11</t>
  </si>
  <si>
    <t>FDO1627X1GW</t>
  </si>
  <si>
    <t>CMD3230</t>
  </si>
  <si>
    <t>EPCC-03-SW2-2</t>
  </si>
  <si>
    <t>10.19.240.12</t>
  </si>
  <si>
    <t>FDO1629X1X7</t>
  </si>
  <si>
    <t>CMD3231</t>
  </si>
  <si>
    <t>EPCC-02-SW3</t>
  </si>
  <si>
    <t>FDO1627X1GY</t>
  </si>
  <si>
    <t>CMD3232</t>
  </si>
  <si>
    <t>OIAB2-01-RB1</t>
  </si>
  <si>
    <t>10.103.241.5</t>
  </si>
  <si>
    <t>JA5RN000A0718</t>
  </si>
  <si>
    <t>CXA-00755-B020</t>
  </si>
  <si>
    <t>CMD3233</t>
  </si>
  <si>
    <t>FDO1620X1DK</t>
  </si>
  <si>
    <t>WS-C3750V2-48PS-S</t>
  </si>
  <si>
    <t>CMD3234</t>
  </si>
  <si>
    <t>PDC-RIB-SW2</t>
  </si>
  <si>
    <t>10.19.240.14</t>
  </si>
  <si>
    <t>FDO1620Y103</t>
  </si>
  <si>
    <t>CMD3236</t>
  </si>
  <si>
    <t>EPCC-03-SW1</t>
  </si>
  <si>
    <t>FDO1620X1DR</t>
  </si>
  <si>
    <t>CMD3238</t>
  </si>
  <si>
    <t>HO-VG224-2</t>
  </si>
  <si>
    <t>FHK1313F0GC</t>
  </si>
  <si>
    <t>CMD3239</t>
  </si>
  <si>
    <t>FHK134272VA</t>
  </si>
  <si>
    <t>CMD3242</t>
  </si>
  <si>
    <t>KALG-01-AP2</t>
  </si>
  <si>
    <t>10.76.246.2</t>
  </si>
  <si>
    <t>FGL1616S3HC</t>
  </si>
  <si>
    <t>CMD3243</t>
  </si>
  <si>
    <t>JKHPD-14-AP1</t>
  </si>
  <si>
    <t>10.67.246.106</t>
  </si>
  <si>
    <t>FGL1616S3HE</t>
  </si>
  <si>
    <t>CMD3244</t>
  </si>
  <si>
    <t>FGL1616S3HF</t>
  </si>
  <si>
    <t>CMD3245</t>
  </si>
  <si>
    <t>COLLI-01-AP1</t>
  </si>
  <si>
    <t>10.98.246.3</t>
  </si>
  <si>
    <t>FGL1524S3XH</t>
  </si>
  <si>
    <t>CMD3246</t>
  </si>
  <si>
    <t>FGL1616S3HH</t>
  </si>
  <si>
    <t>AP - AIR-CAP3502I-N-K9</t>
  </si>
  <si>
    <t>CMD3247</t>
  </si>
  <si>
    <t>EPCC-03-AP1</t>
  </si>
  <si>
    <t>10.65.246.163</t>
  </si>
  <si>
    <t>FGL1524S3VB</t>
  </si>
  <si>
    <t>CMD3248</t>
  </si>
  <si>
    <t>NGN-01-AP2</t>
  </si>
  <si>
    <t>10.90.246.3</t>
  </si>
  <si>
    <t>FGL1620S44J</t>
  </si>
  <si>
    <t>CMD3257</t>
  </si>
  <si>
    <t>KALG-01-AP1</t>
  </si>
  <si>
    <t>10.76.246.3</t>
  </si>
  <si>
    <t>FGL1524S3U7</t>
  </si>
  <si>
    <t>CMD3258</t>
  </si>
  <si>
    <t>JKPRD-03-AP1</t>
  </si>
  <si>
    <t>10.68.246.133</t>
  </si>
  <si>
    <t>FGL1615S384</t>
  </si>
  <si>
    <t>CMD3259</t>
  </si>
  <si>
    <t>HO10E-01-AP1</t>
  </si>
  <si>
    <t>10.19.248.68</t>
  </si>
  <si>
    <t>FGL1511S31Y</t>
  </si>
  <si>
    <t>CMD3260</t>
  </si>
  <si>
    <t>HO10E-01-AP2</t>
  </si>
  <si>
    <t>10.19.248.70</t>
  </si>
  <si>
    <t>FGL1511S324</t>
  </si>
  <si>
    <t>CMD3261</t>
  </si>
  <si>
    <t>HO10E-01-AP3</t>
  </si>
  <si>
    <t>10.19.248.71</t>
  </si>
  <si>
    <t>FGL1511S31U</t>
  </si>
  <si>
    <t>CMD3262</t>
  </si>
  <si>
    <t>HO10E-01-AP4</t>
  </si>
  <si>
    <t>10.19.248.69</t>
  </si>
  <si>
    <t>FGL1511S328</t>
  </si>
  <si>
    <t>CMD3263</t>
  </si>
  <si>
    <t>HO10W-01-AP1</t>
  </si>
  <si>
    <t>10.19.249.70</t>
  </si>
  <si>
    <t>FGL1511S31Z</t>
  </si>
  <si>
    <t>CMD3264</t>
  </si>
  <si>
    <t>HO10W-01-AP2</t>
  </si>
  <si>
    <t>10.19.249.68</t>
  </si>
  <si>
    <t>FGL1511S320</t>
  </si>
  <si>
    <t>CMD3265</t>
  </si>
  <si>
    <t>HO11E-01-AP1</t>
  </si>
  <si>
    <t>10.19.248.101</t>
  </si>
  <si>
    <t>FGL1519S0T4</t>
  </si>
  <si>
    <t>CMD3266</t>
  </si>
  <si>
    <t>HO11E-01-AP4</t>
  </si>
  <si>
    <t>10.19.248.100</t>
  </si>
  <si>
    <t>FGL1519S0T6</t>
  </si>
  <si>
    <t>CMD3267</t>
  </si>
  <si>
    <t>HO11W-01-AP3</t>
  </si>
  <si>
    <t>10.19.249.102</t>
  </si>
  <si>
    <t>FGL1519S0T9</t>
  </si>
  <si>
    <t>CMD3268</t>
  </si>
  <si>
    <t>HOGE-01-AP1</t>
  </si>
  <si>
    <t>10.19.248.196</t>
  </si>
  <si>
    <t>FGL1511S31W</t>
  </si>
  <si>
    <t>CMD3269</t>
  </si>
  <si>
    <t>HOGW-01-AP2</t>
  </si>
  <si>
    <t>10.19.249.166</t>
  </si>
  <si>
    <t>FGL1511S31X</t>
  </si>
  <si>
    <t>CMD3270</t>
  </si>
  <si>
    <t>HOGW-01-AP3</t>
  </si>
  <si>
    <t>10.19.249.165</t>
  </si>
  <si>
    <t>FGL1511S321</t>
  </si>
  <si>
    <t>CMD3271</t>
  </si>
  <si>
    <t>HOGW-01-AP4</t>
  </si>
  <si>
    <t>10.19.249.164</t>
  </si>
  <si>
    <t>FGL1511S31V</t>
  </si>
  <si>
    <t>CMD3280</t>
  </si>
  <si>
    <t>FOC1412Y3JX</t>
  </si>
  <si>
    <t>WS-C3750G-24TS-E1U V03</t>
  </si>
  <si>
    <t>CMD3300</t>
  </si>
  <si>
    <t>ALB-SECAPPP01</t>
  </si>
  <si>
    <t>10.72.224.10</t>
  </si>
  <si>
    <t>FIREWALL 1100 Appliance</t>
  </si>
  <si>
    <t>CMD3301</t>
  </si>
  <si>
    <t>BAL-SECAPPP01</t>
  </si>
  <si>
    <t>10.73.224.10</t>
  </si>
  <si>
    <t>CMD3302</t>
  </si>
  <si>
    <t>BEN-SECAPPP01</t>
  </si>
  <si>
    <t>10.107.224.10</t>
  </si>
  <si>
    <t>CMD3303</t>
  </si>
  <si>
    <t>BRI-SECAPPP01</t>
  </si>
  <si>
    <t>10.80.224.10</t>
  </si>
  <si>
    <t>CMD3304</t>
  </si>
  <si>
    <t>BUS-SECAPPP01</t>
  </si>
  <si>
    <t>10.81.224.10</t>
  </si>
  <si>
    <t>CMD3305</t>
  </si>
  <si>
    <t>COL-SECAPPP01</t>
  </si>
  <si>
    <t>10.98.224.10</t>
  </si>
  <si>
    <t>CMD3306</t>
  </si>
  <si>
    <t>FOR-SECAPPP01</t>
  </si>
  <si>
    <t>10.75.224.10</t>
  </si>
  <si>
    <t>CMD3307</t>
  </si>
  <si>
    <t>GER-SECAPPP01</t>
  </si>
  <si>
    <t>10.66.224.10</t>
  </si>
  <si>
    <t>CMD3308</t>
  </si>
  <si>
    <t>JANP-SECAPPP01</t>
  </si>
  <si>
    <t>10.68.224.10</t>
  </si>
  <si>
    <t>CMD3309</t>
  </si>
  <si>
    <t>JUR-SECAPPP01</t>
  </si>
  <si>
    <t>10.84.224.10</t>
  </si>
  <si>
    <t>CMD3310</t>
  </si>
  <si>
    <t>KAL-SECAPPP01</t>
  </si>
  <si>
    <t>CMD3311</t>
  </si>
  <si>
    <t>KAT-SECAPPP01</t>
  </si>
  <si>
    <t>10.85.224.10</t>
  </si>
  <si>
    <t>CMD3312</t>
  </si>
  <si>
    <t>KEW-SECAPPP01</t>
  </si>
  <si>
    <t>10.86.224.10</t>
  </si>
  <si>
    <t>CMD3313</t>
  </si>
  <si>
    <t>KON-SECAPPP01</t>
  </si>
  <si>
    <t>10.87.224.10</t>
  </si>
  <si>
    <t>CMD3314</t>
  </si>
  <si>
    <t>KOO-SECAPPP01</t>
  </si>
  <si>
    <t>10.88.224.10</t>
  </si>
  <si>
    <t>CMD3315</t>
  </si>
  <si>
    <t>MER-SECAPPP01</t>
  </si>
  <si>
    <t>10.78.224.10</t>
  </si>
  <si>
    <t>CMD3316</t>
  </si>
  <si>
    <t>MOO-SECAPPP01</t>
  </si>
  <si>
    <t>10.89.224.10</t>
  </si>
  <si>
    <t>CMD3317</t>
  </si>
  <si>
    <t>MTC-SECAPPP01</t>
  </si>
  <si>
    <t>10.69.224.10</t>
  </si>
  <si>
    <t>CMD3318</t>
  </si>
  <si>
    <t>nar-secappp01</t>
  </si>
  <si>
    <t>10.90.224.10</t>
  </si>
  <si>
    <t>Ordered</t>
  </si>
  <si>
    <t>CMD3319</t>
  </si>
  <si>
    <t>NOR-SECAPPP01</t>
  </si>
  <si>
    <t>10.70.224.10</t>
  </si>
  <si>
    <t>CMD3320</t>
  </si>
  <si>
    <t>PIC-SECAPPP01</t>
  </si>
  <si>
    <t>10.71.224.10</t>
  </si>
  <si>
    <t>CMD3321</t>
  </si>
  <si>
    <t>SCR-SECAPPP01</t>
  </si>
  <si>
    <t>10.92.224.10</t>
  </si>
  <si>
    <t>CMD3322</t>
  </si>
  <si>
    <t>THR-SECAPPP01</t>
  </si>
  <si>
    <t>10.93.224.10</t>
  </si>
  <si>
    <t>CMD3323</t>
  </si>
  <si>
    <t>WAR-SECAPPP01</t>
  </si>
  <si>
    <t>10.97.224.10</t>
  </si>
  <si>
    <t>CMD3324</t>
  </si>
  <si>
    <t>EPCC-SECAPPP01</t>
  </si>
  <si>
    <t>10.65.224.10</t>
  </si>
  <si>
    <t>CMD3325</t>
  </si>
  <si>
    <t>JKPRD-03-SW1-2</t>
  </si>
  <si>
    <t>10.68.240.11</t>
  </si>
  <si>
    <t>FDO1820Q1R6</t>
  </si>
  <si>
    <t>WS-C3650-48PS</t>
  </si>
  <si>
    <t>CMD3326</t>
  </si>
  <si>
    <t>AIRPT-01-SW2</t>
  </si>
  <si>
    <t>10.74.240.8</t>
  </si>
  <si>
    <t>FDO1820Q1NN</t>
  </si>
  <si>
    <t>CMD3327</t>
  </si>
  <si>
    <t>STRLG-01-SW3</t>
  </si>
  <si>
    <t>10.73.240.8</t>
  </si>
  <si>
    <t>FDO1820Q1R0</t>
  </si>
  <si>
    <t>CMD3328</t>
  </si>
  <si>
    <t>JKPRD-03-SW1</t>
  </si>
  <si>
    <t>FDO1820Q1QY</t>
  </si>
  <si>
    <t>CMD3329</t>
  </si>
  <si>
    <t>JKPRD-02-SW1</t>
  </si>
  <si>
    <t>10.68.240.10</t>
  </si>
  <si>
    <t>FDO1820Q1R1</t>
  </si>
  <si>
    <t>CMD3330</t>
  </si>
  <si>
    <t>KEWD-07-SW3</t>
  </si>
  <si>
    <t>10.86.240.8</t>
  </si>
  <si>
    <t>FDO1820Q1KX</t>
  </si>
  <si>
    <t>CMD3331</t>
  </si>
  <si>
    <t>AIRPT-01-SW2-2</t>
  </si>
  <si>
    <t>FDO18210PV3</t>
  </si>
  <si>
    <t>WS-C3650-24PS</t>
  </si>
  <si>
    <t>CMD3332</t>
  </si>
  <si>
    <t>KEWD-02-SW1-2</t>
  </si>
  <si>
    <t>10.86.240.25</t>
  </si>
  <si>
    <t>FDO1820Q1MH</t>
  </si>
  <si>
    <t>CMD3333</t>
  </si>
  <si>
    <t>KEWD-07-SW3-2</t>
  </si>
  <si>
    <t>FDO1820Q1NA</t>
  </si>
  <si>
    <t>CMD3334</t>
  </si>
  <si>
    <t>STRLG-01-SW3-2</t>
  </si>
  <si>
    <t>WS-C3650-48PS-E</t>
  </si>
  <si>
    <t>CMD3335</t>
  </si>
  <si>
    <t>NTHM-01-SW2-2</t>
  </si>
  <si>
    <t>10.70.240.8</t>
  </si>
  <si>
    <t>FDO1820Q1NC</t>
  </si>
  <si>
    <t>CMD3338</t>
  </si>
  <si>
    <t>ALBY-01-SW2-2</t>
  </si>
  <si>
    <t>10.72.240.8</t>
  </si>
  <si>
    <t>FDO1821Q0W7</t>
  </si>
  <si>
    <t>CMD3339</t>
  </si>
  <si>
    <t>STRLG-03-SW1</t>
  </si>
  <si>
    <t>10.73.240.11</t>
  </si>
  <si>
    <t>FDO1820Q1N6</t>
  </si>
  <si>
    <t>CMD3340</t>
  </si>
  <si>
    <t>NTHM-01-SW2</t>
  </si>
  <si>
    <t>FDO1820Q1J2</t>
  </si>
  <si>
    <t>WS-C3650-48PS-S</t>
  </si>
  <si>
    <t>CMD3341</t>
  </si>
  <si>
    <t>FORR-02-SW1</t>
  </si>
  <si>
    <t>10.75.240.10</t>
  </si>
  <si>
    <t>FDO1820Q1NL</t>
  </si>
  <si>
    <t>CMD3342</t>
  </si>
  <si>
    <t>KEWD-02-SW1</t>
  </si>
  <si>
    <t>FDO1820Q1MP</t>
  </si>
  <si>
    <t>CMD3343</t>
  </si>
  <si>
    <t>FORR-01-SW4</t>
  </si>
  <si>
    <t>10.75.240.9</t>
  </si>
  <si>
    <t>FDO1820Q1N5</t>
  </si>
  <si>
    <t>CMD3345</t>
  </si>
  <si>
    <t>ALBY-01-SW2</t>
  </si>
  <si>
    <t>FDO1820Q1R3</t>
  </si>
  <si>
    <t>CMD3346</t>
  </si>
  <si>
    <t>FORR-08-SW1</t>
  </si>
  <si>
    <t>10.75.240.16</t>
  </si>
  <si>
    <t>FDO1820Q1NE</t>
  </si>
  <si>
    <t>CMD3349</t>
  </si>
  <si>
    <t>JKPRD-05-SW1</t>
  </si>
  <si>
    <t>10.68.240.13</t>
  </si>
  <si>
    <t>FDO1821Q0UY</t>
  </si>
  <si>
    <t>CMD3352</t>
  </si>
  <si>
    <t>STRLG-01-SW4</t>
  </si>
  <si>
    <t>10.73.240.9</t>
  </si>
  <si>
    <t>FDO1820Q1HT</t>
  </si>
  <si>
    <t>CMD3353</t>
  </si>
  <si>
    <t>NDC-04-SW01</t>
  </si>
  <si>
    <t>10.25.240.15</t>
  </si>
  <si>
    <t>FDO1820Q1MJ</t>
  </si>
  <si>
    <t>CMD3355</t>
  </si>
  <si>
    <t>NGN-01-SW1</t>
  </si>
  <si>
    <t>10.90.240.5</t>
  </si>
  <si>
    <t>FDO1821Q0V8</t>
  </si>
  <si>
    <t>CMD3357</t>
  </si>
  <si>
    <t>MERD-01-SW1</t>
  </si>
  <si>
    <t>10.78.240.5</t>
  </si>
  <si>
    <t>FDO1820Q1NP</t>
  </si>
  <si>
    <t>CMD3359</t>
  </si>
  <si>
    <t>STRLG-02-SW1</t>
  </si>
  <si>
    <t>10.73.240.10</t>
  </si>
  <si>
    <t>FDO1820Q1NT</t>
  </si>
  <si>
    <t>CMD3360</t>
  </si>
  <si>
    <t>KTN-01-SW1</t>
  </si>
  <si>
    <t>10.85.240.5</t>
  </si>
  <si>
    <t>FDO1821Q0UW</t>
  </si>
  <si>
    <t>CMD3361</t>
  </si>
  <si>
    <t>NTHM-02-SW1</t>
  </si>
  <si>
    <t>10.70.240.9</t>
  </si>
  <si>
    <t>FDO1820Q1DT</t>
  </si>
  <si>
    <t>CMD3362</t>
  </si>
  <si>
    <t>MOORA-01-SW1</t>
  </si>
  <si>
    <t>10.89.240.5</t>
  </si>
  <si>
    <t>FDO1821Q0U7</t>
  </si>
  <si>
    <t>CMD3363</t>
  </si>
  <si>
    <t>BRIDG-01-SW1</t>
  </si>
  <si>
    <t>10.80.240.5</t>
  </si>
  <si>
    <t>FDO1820Q1K5</t>
  </si>
  <si>
    <t>CMD3364</t>
  </si>
  <si>
    <t>146.195.80.140</t>
  </si>
  <si>
    <t>FDO1821Q0V9</t>
  </si>
  <si>
    <t>CMD3365</t>
  </si>
  <si>
    <t>PDC-DMZ-RSW3</t>
  </si>
  <si>
    <t>146.195.84.19</t>
  </si>
  <si>
    <t>FDO1821Q0UB</t>
  </si>
  <si>
    <t>CMD3366</t>
  </si>
  <si>
    <t>FORR-09-SW1</t>
  </si>
  <si>
    <t>10.75.240.17</t>
  </si>
  <si>
    <t>FDO1820Q1D8</t>
  </si>
  <si>
    <t>CMD3367</t>
  </si>
  <si>
    <t>MARGR-01-SW2</t>
  </si>
  <si>
    <t>10.77.240.8</t>
  </si>
  <si>
    <t>FDO1820Q1RF</t>
  </si>
  <si>
    <t>CMD3368</t>
  </si>
  <si>
    <t>KEWD-05-SW1</t>
  </si>
  <si>
    <t>10.86.240.14</t>
  </si>
  <si>
    <t>FDO1820Q1R2</t>
  </si>
  <si>
    <t>CMD3369</t>
  </si>
  <si>
    <t>KALG-01-SW2</t>
  </si>
  <si>
    <t>10.76.240.8</t>
  </si>
  <si>
    <t>FDO1820Q1KH</t>
  </si>
  <si>
    <t>CMD3370</t>
  </si>
  <si>
    <t>KEWD-04-SW1</t>
  </si>
  <si>
    <t>10.86.240.13</t>
  </si>
  <si>
    <t>FDO1821Q0UF</t>
  </si>
  <si>
    <t>CMD3371</t>
  </si>
  <si>
    <t>KEWD-01-SW1</t>
  </si>
  <si>
    <t>10.86.240.10</t>
  </si>
  <si>
    <t>FDO18210PTL</t>
  </si>
  <si>
    <t>CMD3372</t>
  </si>
  <si>
    <t>JKPRD-02-SW1-2</t>
  </si>
  <si>
    <t>FDO1821Q0XQ</t>
  </si>
  <si>
    <t>CMD3373</t>
  </si>
  <si>
    <t>KEWD-11-SW1</t>
  </si>
  <si>
    <t>10.86.240.18</t>
  </si>
  <si>
    <t>FDO1821Q0YB</t>
  </si>
  <si>
    <t>CMD3374</t>
  </si>
  <si>
    <t>STRLG-04-SW1</t>
  </si>
  <si>
    <t>10.73.240.12</t>
  </si>
  <si>
    <t>FDO1821Q0V6</t>
  </si>
  <si>
    <t>CMD3375</t>
  </si>
  <si>
    <t>KOND-01-SW1</t>
  </si>
  <si>
    <t>10.87.240.5</t>
  </si>
  <si>
    <t>FDO1821Q0V1</t>
  </si>
  <si>
    <t>CMD3376</t>
  </si>
  <si>
    <t>STHX-01-SW1</t>
  </si>
  <si>
    <t>10.92.240.5</t>
  </si>
  <si>
    <t>FDO1820Q1D1</t>
  </si>
  <si>
    <t>CMD3377</t>
  </si>
  <si>
    <t>THRSP-01-SW1</t>
  </si>
  <si>
    <t>10.93.240.5</t>
  </si>
  <si>
    <t>FDO18210PU5</t>
  </si>
  <si>
    <t>CMD3378</t>
  </si>
  <si>
    <t>ALBY-04-SW1</t>
  </si>
  <si>
    <t>10.72.240.11</t>
  </si>
  <si>
    <t>FDO1820Q1DS</t>
  </si>
  <si>
    <t>CMD3379</t>
  </si>
  <si>
    <t>STRLG-02-AP1</t>
  </si>
  <si>
    <t>10.73.246.165</t>
  </si>
  <si>
    <t>FGL1524S3V8</t>
  </si>
  <si>
    <t>CMD3380</t>
  </si>
  <si>
    <t>FORR-04-SW1</t>
  </si>
  <si>
    <t>10.75.240.12</t>
  </si>
  <si>
    <t>FOC1833Y196</t>
  </si>
  <si>
    <t>CMD3381</t>
  </si>
  <si>
    <t>ALBY-03-SW1</t>
  </si>
  <si>
    <t>10.72.240.10</t>
  </si>
  <si>
    <t>FOC1833Y0AX</t>
  </si>
  <si>
    <t>CMD3382</t>
  </si>
  <si>
    <t>ALBY-02-SW1</t>
  </si>
  <si>
    <t>10.72.240.9</t>
  </si>
  <si>
    <t>FOC1833Y19A</t>
  </si>
  <si>
    <t>CMD3383</t>
  </si>
  <si>
    <t>FORR-03-SW1</t>
  </si>
  <si>
    <t>10.75.240.11</t>
  </si>
  <si>
    <t>FOC1818Y4R2</t>
  </si>
  <si>
    <t>CMD3384</t>
  </si>
  <si>
    <t>STRLG-06-SW1</t>
  </si>
  <si>
    <t>10.73.240.15</t>
  </si>
  <si>
    <t>FOC1833Y19S</t>
  </si>
  <si>
    <t>CMD3385</t>
  </si>
  <si>
    <t>KEWD-03-SW1</t>
  </si>
  <si>
    <t>10.86.240.12</t>
  </si>
  <si>
    <t>FOC1833Y19F</t>
  </si>
  <si>
    <t>CMD3386</t>
  </si>
  <si>
    <t>KEWD-10-SW1</t>
  </si>
  <si>
    <t>10.86.240.17</t>
  </si>
  <si>
    <t>FOC1833Y1A0</t>
  </si>
  <si>
    <t>CMD3387</t>
  </si>
  <si>
    <t>KEWD-09-SW1</t>
  </si>
  <si>
    <t>10.86.240.16</t>
  </si>
  <si>
    <t>FOC1833Y195</t>
  </si>
  <si>
    <t>CMD3388</t>
  </si>
  <si>
    <t>STRLG-05-SW1</t>
  </si>
  <si>
    <t>10.73.240.16</t>
  </si>
  <si>
    <t>FOC1833Y198</t>
  </si>
  <si>
    <t>CMD3389</t>
  </si>
  <si>
    <t>KEWD-06-SW1</t>
  </si>
  <si>
    <t>10.86.240.15</t>
  </si>
  <si>
    <t>FOC1833Y19K</t>
  </si>
  <si>
    <t>CMD3427</t>
  </si>
  <si>
    <t>mtcl-01-ap2</t>
  </si>
  <si>
    <t>10.69.246.68</t>
  </si>
  <si>
    <t>FGL1524S3XN</t>
  </si>
  <si>
    <t>CMD3428</t>
  </si>
  <si>
    <t>SDC-01-RSW2</t>
  </si>
  <si>
    <t>10.21.240.33</t>
  </si>
  <si>
    <t>TBM16227501</t>
  </si>
  <si>
    <t>CMD3429</t>
  </si>
  <si>
    <t>SDC-01-RDM1</t>
  </si>
  <si>
    <t>10.21.4.10</t>
  </si>
  <si>
    <t>FOC16472GWC</t>
  </si>
  <si>
    <t>C3900-SPE100/K9</t>
  </si>
  <si>
    <t>CMD3430</t>
  </si>
  <si>
    <t>PDC-RIB-SW1-4</t>
  </si>
  <si>
    <t>10.19.240.13</t>
  </si>
  <si>
    <t>FDO1620X1DJ</t>
  </si>
  <si>
    <t>CMD3431</t>
  </si>
  <si>
    <t>PDC-RIB-SW1-3</t>
  </si>
  <si>
    <t>FDO1620X1FP</t>
  </si>
  <si>
    <t>CMD3432</t>
  </si>
  <si>
    <t>PDC-RIB-SW1-2</t>
  </si>
  <si>
    <t>FDO1620X1DM</t>
  </si>
  <si>
    <t>CMD3433</t>
  </si>
  <si>
    <t>PDC-RIB-SW1</t>
  </si>
  <si>
    <t>FDO1620X1E0</t>
  </si>
  <si>
    <t>CMD3434</t>
  </si>
  <si>
    <t>PDC-RIB-SW2-3</t>
  </si>
  <si>
    <t>FDO1620X1D7</t>
  </si>
  <si>
    <t>CMD3435</t>
  </si>
  <si>
    <t>PDC-RIB-SW2-2</t>
  </si>
  <si>
    <t>FDO1620Y0Z8</t>
  </si>
  <si>
    <t>CMD3436</t>
  </si>
  <si>
    <t>PDC-VG224-SW1-2</t>
  </si>
  <si>
    <t>172.16.19.7</t>
  </si>
  <si>
    <t>FDO1620X1FU</t>
  </si>
  <si>
    <t>CMD3437</t>
  </si>
  <si>
    <t>PDC-VG224-SW1</t>
  </si>
  <si>
    <t>FDO1617X2MU</t>
  </si>
  <si>
    <t>CMD3438</t>
  </si>
  <si>
    <t>10.19.241.29</t>
  </si>
  <si>
    <t>FDO1620X1DC</t>
  </si>
  <si>
    <t>CMD3439</t>
  </si>
  <si>
    <t>EPCC-03-SW1-2</t>
  </si>
  <si>
    <t>FDO1620X1DQ</t>
  </si>
  <si>
    <t>CMD3440</t>
  </si>
  <si>
    <t>PDC-SW8</t>
  </si>
  <si>
    <t>192.168.10.10</t>
  </si>
  <si>
    <t>FDO1620X1DL</t>
  </si>
  <si>
    <t>CMD3441</t>
  </si>
  <si>
    <t>EPCC-03-SW2</t>
  </si>
  <si>
    <t>10.65.240.12</t>
  </si>
  <si>
    <t>FDO1621X1Y6</t>
  </si>
  <si>
    <t>CMD3442</t>
  </si>
  <si>
    <t>PDC-SW7</t>
  </si>
  <si>
    <t>192.168.10.8</t>
  </si>
  <si>
    <t>FDO1620X1FS</t>
  </si>
  <si>
    <t>CMD3444</t>
  </si>
  <si>
    <t>UAMPL-01-R1</t>
  </si>
  <si>
    <t>FGL1643226N</t>
  </si>
  <si>
    <t>CISCO887VA-K9</t>
  </si>
  <si>
    <t>CMD3445</t>
  </si>
  <si>
    <t>SC758654-MARGR</t>
  </si>
  <si>
    <t>10.77.64.5</t>
  </si>
  <si>
    <t>FOC1642Y4K3</t>
  </si>
  <si>
    <t>CMD3446</t>
  </si>
  <si>
    <t>BRIDG-01-AP1</t>
  </si>
  <si>
    <t>10.80.246.2</t>
  </si>
  <si>
    <t>FGL1524S3XA</t>
  </si>
  <si>
    <t>CMD3447</t>
  </si>
  <si>
    <t>OIAB-FW1</t>
  </si>
  <si>
    <t>Check Point SG80</t>
  </si>
  <si>
    <t>SG80 L50</t>
  </si>
  <si>
    <t>CMD3448</t>
  </si>
  <si>
    <t>OIAB-FW2</t>
  </si>
  <si>
    <t>CMD3449</t>
  </si>
  <si>
    <t>PDC-FWINT01</t>
  </si>
  <si>
    <t>10.19.224.249</t>
  </si>
  <si>
    <t>00:1C:7F:33:E2:39</t>
  </si>
  <si>
    <t>checkpoint</t>
  </si>
  <si>
    <t>CMD3450</t>
  </si>
  <si>
    <t>SDC-FWINT01</t>
  </si>
  <si>
    <t>10.19.224.250</t>
  </si>
  <si>
    <t>1240B01794</t>
  </si>
  <si>
    <t>CMD3451</t>
  </si>
  <si>
    <t>OIAB2-01-SW1</t>
  </si>
  <si>
    <t>10.103.240.5</t>
  </si>
  <si>
    <t>FDO1629X1WP</t>
  </si>
  <si>
    <t>CMD3452</t>
  </si>
  <si>
    <t>OIAB2-01-R1</t>
  </si>
  <si>
    <t>10.103.240.1</t>
  </si>
  <si>
    <t>FGL161925FJ</t>
  </si>
  <si>
    <t>CISCO1941W-N/K9</t>
  </si>
  <si>
    <t>CMD3453</t>
  </si>
  <si>
    <t>OIAB1-01-SW1</t>
  </si>
  <si>
    <t>10.102.240.5</t>
  </si>
  <si>
    <t>FDO1629X1WQ</t>
  </si>
  <si>
    <t>CMD3454</t>
  </si>
  <si>
    <t>OIAB1-01-RB1</t>
  </si>
  <si>
    <t>10.102.241.5</t>
  </si>
  <si>
    <t>JA5PX000B628F</t>
  </si>
  <si>
    <t>CX755H</t>
  </si>
  <si>
    <t>CMD3455</t>
  </si>
  <si>
    <t>OIAB1-01-R1</t>
  </si>
  <si>
    <t>10.102.240.1</t>
  </si>
  <si>
    <t>FGL164222W4</t>
  </si>
  <si>
    <t>CMD3456</t>
  </si>
  <si>
    <t>PICT-01-R3</t>
  </si>
  <si>
    <t>10.71.240.4</t>
  </si>
  <si>
    <t>FTX170483DP</t>
  </si>
  <si>
    <t>CISCO1941/K9</t>
  </si>
  <si>
    <t>CMD3457</t>
  </si>
  <si>
    <t>JERRA-01-RB1</t>
  </si>
  <si>
    <t>10.110.241.5</t>
  </si>
  <si>
    <t>J46TY000A118A</t>
  </si>
  <si>
    <t>250H</t>
  </si>
  <si>
    <t>CMD3458</t>
  </si>
  <si>
    <t>FWINT01</t>
  </si>
  <si>
    <t>10.19.224.254</t>
  </si>
  <si>
    <t>Cluster</t>
  </si>
  <si>
    <t>CMD3459</t>
  </si>
  <si>
    <t>PDC-01-R4</t>
  </si>
  <si>
    <t>10.19.240.10</t>
  </si>
  <si>
    <t>FTX1432AKMN</t>
  </si>
  <si>
    <t>CMD3460</t>
  </si>
  <si>
    <t>PICT-05-SW1</t>
  </si>
  <si>
    <t>10.71.240.19</t>
  </si>
  <si>
    <t>FDO1651Y0JL</t>
  </si>
  <si>
    <t>CMD3461</t>
  </si>
  <si>
    <t>PICT-01-SW3</t>
  </si>
  <si>
    <t>10.71.240.8</t>
  </si>
  <si>
    <t>FDO1644X0S7</t>
  </si>
  <si>
    <t>CMD3462</t>
  </si>
  <si>
    <t>PICT-01-SW3_2</t>
  </si>
  <si>
    <t>FDO1639Y20L</t>
  </si>
  <si>
    <t>CMD3463</t>
  </si>
  <si>
    <t>PICT-02-SW1</t>
  </si>
  <si>
    <t>10.71.240.10</t>
  </si>
  <si>
    <t>FDO1644X0RL</t>
  </si>
  <si>
    <t>CMD3464</t>
  </si>
  <si>
    <t>PICT-02-SW1-2</t>
  </si>
  <si>
    <t>FDO1639Y29L</t>
  </si>
  <si>
    <t>CMD3465</t>
  </si>
  <si>
    <t>PICT-01-R2</t>
  </si>
  <si>
    <t>10.71.240.2</t>
  </si>
  <si>
    <t>FGL170910VL</t>
  </si>
  <si>
    <t>CMD3466</t>
  </si>
  <si>
    <t>PICT-01-SW4</t>
  </si>
  <si>
    <t>10.71.240.9</t>
  </si>
  <si>
    <t>FDO1644X0PH</t>
  </si>
  <si>
    <t>WS-C3750V2-48PS-E</t>
  </si>
  <si>
    <t>CMD3467</t>
  </si>
  <si>
    <t>PICT-08-SW1</t>
  </si>
  <si>
    <t>10.71.240.18</t>
  </si>
  <si>
    <t>FDO1651Y0JB</t>
  </si>
  <si>
    <t>CMD3468</t>
  </si>
  <si>
    <t>PICT-04-SW1</t>
  </si>
  <si>
    <t>10.71.240.17</t>
  </si>
  <si>
    <t>FDO1651Y0N0</t>
  </si>
  <si>
    <t>CMD3469</t>
  </si>
  <si>
    <t>PICT-03-SW1</t>
  </si>
  <si>
    <t>10.71.240.11</t>
  </si>
  <si>
    <t>FDO1651Y0LA</t>
  </si>
  <si>
    <t>CMD3470</t>
  </si>
  <si>
    <t>FDO1651Y0LC</t>
  </si>
  <si>
    <t>CMD3471</t>
  </si>
  <si>
    <t>PICT-07-SW1</t>
  </si>
  <si>
    <t>10.71.240.15</t>
  </si>
  <si>
    <t>FDO1651Y0CE</t>
  </si>
  <si>
    <t>CMD3473</t>
  </si>
  <si>
    <t>PICT-01-SW2</t>
  </si>
  <si>
    <t>FDO1320R25H</t>
  </si>
  <si>
    <t>CMD3474</t>
  </si>
  <si>
    <t>WRNA-01-RB1</t>
  </si>
  <si>
    <t>10.97.241.1</t>
  </si>
  <si>
    <t>JA5MX000BBC5E</t>
  </si>
  <si>
    <t>CMD3475</t>
  </si>
  <si>
    <t>COLLI-01-RB1</t>
  </si>
  <si>
    <t>10.98.241.5</t>
  </si>
  <si>
    <t>JA5KT000BBC49</t>
  </si>
  <si>
    <t>CMD3476</t>
  </si>
  <si>
    <t>JA5MH000BBC4A</t>
  </si>
  <si>
    <t>CMD3477</t>
  </si>
  <si>
    <t>KTN-01-AP1</t>
  </si>
  <si>
    <t>10.85.246.3</t>
  </si>
  <si>
    <t>FGL1524S3V5</t>
  </si>
  <si>
    <t>CMD3478</t>
  </si>
  <si>
    <t>BUSN-02-SW1</t>
  </si>
  <si>
    <t>10.81.240.10</t>
  </si>
  <si>
    <t>FDO1717Y3B9</t>
  </si>
  <si>
    <t>CMD3479</t>
  </si>
  <si>
    <t>PDC-DMZ-RB1</t>
  </si>
  <si>
    <t>10.19.251.10</t>
  </si>
  <si>
    <t>JA5XM000BC4C2</t>
  </si>
  <si>
    <t>CX755M</t>
  </si>
  <si>
    <t>CMD3480</t>
  </si>
  <si>
    <t>PDC-DMZ-RB2</t>
  </si>
  <si>
    <t>10.19.251.11</t>
  </si>
  <si>
    <t>JA5JP000BC4AE</t>
  </si>
  <si>
    <t>CMD3481</t>
  </si>
  <si>
    <t>SDC-DMZ-RB1</t>
  </si>
  <si>
    <t>10.19.251.8</t>
  </si>
  <si>
    <t>JA5YX000BC4B1</t>
  </si>
  <si>
    <t>CMD3482</t>
  </si>
  <si>
    <t>SDC-DMZ-RB2</t>
  </si>
  <si>
    <t>10.19.251.9</t>
  </si>
  <si>
    <t>JA5QK000BC4B7</t>
  </si>
  <si>
    <t>CMD3483</t>
  </si>
  <si>
    <t>PDC-VSMCGP01</t>
  </si>
  <si>
    <t>10.19.0.62</t>
  </si>
  <si>
    <t>VA6SJ000C6000</t>
  </si>
  <si>
    <t>CMD3484</t>
  </si>
  <si>
    <t>SDC-VSMCGP01</t>
  </si>
  <si>
    <t>10.19.0.227</t>
  </si>
  <si>
    <t>VA6TM000C6CF3</t>
  </si>
  <si>
    <t>CMD3485</t>
  </si>
  <si>
    <t>COLLI-01-SW1</t>
  </si>
  <si>
    <t>10.98.240.5</t>
  </si>
  <si>
    <t>FDO1718Y102</t>
  </si>
  <si>
    <t>CMD3486</t>
  </si>
  <si>
    <t>WRNA-01-SW1</t>
  </si>
  <si>
    <t>10.97.240.5</t>
  </si>
  <si>
    <t>FDO1620X0J0</t>
  </si>
  <si>
    <t>CMD3487</t>
  </si>
  <si>
    <t>COLLI-02-SW1</t>
  </si>
  <si>
    <t>10.98.240.6</t>
  </si>
  <si>
    <t>FDO1629X1WV</t>
  </si>
  <si>
    <t>CMD3488</t>
  </si>
  <si>
    <t>FGL172310Y4</t>
  </si>
  <si>
    <t>CMD3490</t>
  </si>
  <si>
    <t>CAT1009Z00M</t>
  </si>
  <si>
    <t>CMD3491</t>
  </si>
  <si>
    <t>FDO1229Y31L</t>
  </si>
  <si>
    <t>WS-C3750G-24T-S V06</t>
  </si>
  <si>
    <t>CMD3492</t>
  </si>
  <si>
    <t>FDO1233X29F</t>
  </si>
  <si>
    <t>CMD3494</t>
  </si>
  <si>
    <t>FDO1331Y088</t>
  </si>
  <si>
    <t>WS-C3750-48PS-S V08</t>
  </si>
  <si>
    <t>CMD3495</t>
  </si>
  <si>
    <t>FHK1333F0X9</t>
  </si>
  <si>
    <t>CISCO3825 V05</t>
  </si>
  <si>
    <t>CMD3502</t>
  </si>
  <si>
    <t>B02UM60469</t>
  </si>
  <si>
    <t>PVDM2-36DM</t>
  </si>
  <si>
    <t>CMD3503</t>
  </si>
  <si>
    <t>STRLG-01-R2</t>
  </si>
  <si>
    <t>10.73.240.2</t>
  </si>
  <si>
    <t>FGL174210HW</t>
  </si>
  <si>
    <t>CMD3504</t>
  </si>
  <si>
    <t>STRLG-01-R1</t>
  </si>
  <si>
    <t>10.73.240.1</t>
  </si>
  <si>
    <t>FOC173753C4</t>
  </si>
  <si>
    <t>CMD3505</t>
  </si>
  <si>
    <t>JUREN-01-R1</t>
  </si>
  <si>
    <t>10.84.240.1</t>
  </si>
  <si>
    <t>FGL174210KG</t>
  </si>
  <si>
    <t>CMD3506</t>
  </si>
  <si>
    <t>EPCC-01-R2</t>
  </si>
  <si>
    <t>10.65.240.2</t>
  </si>
  <si>
    <t>FGL174210KD</t>
  </si>
  <si>
    <t>CMD3507</t>
  </si>
  <si>
    <t>STRLG-01-SW2-2</t>
  </si>
  <si>
    <t>10.73.240.6</t>
  </si>
  <si>
    <t>FDO1741Z04P</t>
  </si>
  <si>
    <t>WS-C3750X-24P</t>
  </si>
  <si>
    <t>CMD3508</t>
  </si>
  <si>
    <t>JUREN-01-SW1</t>
  </si>
  <si>
    <t>10.84.240.5</t>
  </si>
  <si>
    <t>FDO1732Y0AC</t>
  </si>
  <si>
    <t>CMD3509</t>
  </si>
  <si>
    <t>AIRPT-01-SW1</t>
  </si>
  <si>
    <t>10.74.240.5</t>
  </si>
  <si>
    <t>FDO1735Z279</t>
  </si>
  <si>
    <t>CMD3510</t>
  </si>
  <si>
    <t>STRLG-01-SW2</t>
  </si>
  <si>
    <t>FDO1741P0NE</t>
  </si>
  <si>
    <t>CMD3511</t>
  </si>
  <si>
    <t>AIRPT-01-R1</t>
  </si>
  <si>
    <t>10.74.240.1</t>
  </si>
  <si>
    <t>FGL174210KB</t>
  </si>
  <si>
    <t>CMD3512</t>
  </si>
  <si>
    <t>ALBY-01-SW1</t>
  </si>
  <si>
    <t>10.72.240.5</t>
  </si>
  <si>
    <t>FDO1739P05C</t>
  </si>
  <si>
    <t>CMD3513</t>
  </si>
  <si>
    <t>KRDA-01-R1</t>
  </si>
  <si>
    <t>10.88.240.1</t>
  </si>
  <si>
    <t>FGL174210KF</t>
  </si>
  <si>
    <t>CMD3514</t>
  </si>
  <si>
    <t>FORR-01-SW2</t>
  </si>
  <si>
    <t>10.75.240.6</t>
  </si>
  <si>
    <t>FDO1740P0PU</t>
  </si>
  <si>
    <t>CMD3515</t>
  </si>
  <si>
    <t>STRLG-01-SW1</t>
  </si>
  <si>
    <t>10.73.240.5</t>
  </si>
  <si>
    <t>FDO1741Z00D</t>
  </si>
  <si>
    <t>CMD3516</t>
  </si>
  <si>
    <t>FORR-01-R2</t>
  </si>
  <si>
    <t>10.75.240.2</t>
  </si>
  <si>
    <t>FGL174210KH</t>
  </si>
  <si>
    <t>CMD3518</t>
  </si>
  <si>
    <t>FORR-01-R1</t>
  </si>
  <si>
    <t>10.75.240.1</t>
  </si>
  <si>
    <t>FGL174210R7</t>
  </si>
  <si>
    <t>CISCO3925-CHASSIS</t>
  </si>
  <si>
    <t>CMD3519</t>
  </si>
  <si>
    <t>JKPRD-01-SW1</t>
  </si>
  <si>
    <t>10.68.240.5</t>
  </si>
  <si>
    <t>FDO1741P0JB</t>
  </si>
  <si>
    <t>CMD3520</t>
  </si>
  <si>
    <t>ALBY-01-R1</t>
  </si>
  <si>
    <t>10.72.240.1</t>
  </si>
  <si>
    <t>FGL174210KC</t>
  </si>
  <si>
    <t>CMD3522</t>
  </si>
  <si>
    <t>AIRPT-01-R2</t>
  </si>
  <si>
    <t>10.74.240.2</t>
  </si>
  <si>
    <t>FGL174210KR</t>
  </si>
  <si>
    <t>CMD3523</t>
  </si>
  <si>
    <t>FORR-01-SW1</t>
  </si>
  <si>
    <t>10.75.240.5</t>
  </si>
  <si>
    <t>FDO1741Z09J</t>
  </si>
  <si>
    <t>CMD3524</t>
  </si>
  <si>
    <t>JKPRD-01-SW1-2</t>
  </si>
  <si>
    <t>FDO1741Z0AA</t>
  </si>
  <si>
    <t>CMD3525</t>
  </si>
  <si>
    <t>STRLG-01-SW1-2</t>
  </si>
  <si>
    <t>FDO1738P063</t>
  </si>
  <si>
    <t>CMD3526</t>
  </si>
  <si>
    <t>JKPRD-01-R1</t>
  </si>
  <si>
    <t>10.68.240.1</t>
  </si>
  <si>
    <t>FOC173752UN</t>
  </si>
  <si>
    <t>CMD3527</t>
  </si>
  <si>
    <t>FORR-01-SW2_2</t>
  </si>
  <si>
    <t>FDO1741P1XZ</t>
  </si>
  <si>
    <t>CMD3528</t>
  </si>
  <si>
    <t>GERN-01-SW1</t>
  </si>
  <si>
    <t>10.66.240.5</t>
  </si>
  <si>
    <t>FDO1735Z27A</t>
  </si>
  <si>
    <t>CMD3529</t>
  </si>
  <si>
    <t>JKPRD-01-SW2</t>
  </si>
  <si>
    <t>10.68.240.6</t>
  </si>
  <si>
    <t>FDO1741Z0BF</t>
  </si>
  <si>
    <t>CMD3530</t>
  </si>
  <si>
    <t>GERN-01-R1</t>
  </si>
  <si>
    <t>10.66.240.1</t>
  </si>
  <si>
    <t>FGL174210KE</t>
  </si>
  <si>
    <t>CMD3531</t>
  </si>
  <si>
    <t>FORR-01-SW1-2</t>
  </si>
  <si>
    <t>FDO1741P1YH</t>
  </si>
  <si>
    <t>CMD3532</t>
  </si>
  <si>
    <t>GERN-01-SW2</t>
  </si>
  <si>
    <t>10.66.240.8</t>
  </si>
  <si>
    <t>FDO1704Y04C</t>
  </si>
  <si>
    <t>CMD3533</t>
  </si>
  <si>
    <t>GERN-01-SW2-2</t>
  </si>
  <si>
    <t>FDO1731Y2M6</t>
  </si>
  <si>
    <t>CMD3535</t>
  </si>
  <si>
    <t>KRDA-01-SW1</t>
  </si>
  <si>
    <t>10.88.240.5</t>
  </si>
  <si>
    <t>FDO1736Y0TH</t>
  </si>
  <si>
    <t>CMD3536</t>
  </si>
  <si>
    <t>GERN-02-SW1</t>
  </si>
  <si>
    <t>10.66.240.9</t>
  </si>
  <si>
    <t>FDO1736Y0V8</t>
  </si>
  <si>
    <t>CMD3537</t>
  </si>
  <si>
    <t>JKPRD-01-SW2-2</t>
  </si>
  <si>
    <t>FDO1737Z309</t>
  </si>
  <si>
    <t>CMD3538</t>
  </si>
  <si>
    <t>EPCC-DMZ-R1</t>
  </si>
  <si>
    <t>146.195.180.155</t>
  </si>
  <si>
    <t>FGL17331065</t>
  </si>
  <si>
    <t>CMD3539</t>
  </si>
  <si>
    <t>SDC-DMZ-R3</t>
  </si>
  <si>
    <t>146.195.80.178</t>
  </si>
  <si>
    <t>FGL171112RR</t>
  </si>
  <si>
    <t>CMD3540</t>
  </si>
  <si>
    <t>JKPRD-01-R2</t>
  </si>
  <si>
    <t>10.68.240.2</t>
  </si>
  <si>
    <t>FGL174411AF</t>
  </si>
  <si>
    <t>CMD3542</t>
  </si>
  <si>
    <t>FDO1910E2VL</t>
  </si>
  <si>
    <t>CMD3543</t>
  </si>
  <si>
    <t>FDO1910E2VD</t>
  </si>
  <si>
    <t>CMD3550</t>
  </si>
  <si>
    <t>FDO1910E2NK</t>
  </si>
  <si>
    <t>WS-C3650-24PS-E</t>
  </si>
  <si>
    <t>CMD3551</t>
  </si>
  <si>
    <t>FDO1910E2JC</t>
  </si>
  <si>
    <t>cisco</t>
  </si>
  <si>
    <t>CMD3555</t>
  </si>
  <si>
    <t>FDO1910E2MZ</t>
  </si>
  <si>
    <t>CMD3556</t>
  </si>
  <si>
    <t>FDO1910E2N3</t>
  </si>
  <si>
    <t>CMD3559</t>
  </si>
  <si>
    <t>FDO1910E2RB</t>
  </si>
  <si>
    <t>WS-C3650-24PS-S</t>
  </si>
  <si>
    <t>CMD3560</t>
  </si>
  <si>
    <t>FDO1911E04L</t>
  </si>
  <si>
    <t>CMD3561</t>
  </si>
  <si>
    <t>FDO1910E3VT</t>
  </si>
  <si>
    <t>CMD3566</t>
  </si>
  <si>
    <t>EPCC-03-AP3</t>
  </si>
  <si>
    <t>10.65.246.196</t>
  </si>
  <si>
    <t>FGL1910X7RG</t>
  </si>
  <si>
    <t>CMD3567</t>
  </si>
  <si>
    <t>EPCC-03-AP4</t>
  </si>
  <si>
    <t>10.65.246.194</t>
  </si>
  <si>
    <t>FGL1910X7RJ</t>
  </si>
  <si>
    <t>CMD3568</t>
  </si>
  <si>
    <t>EPCC-02-AP2</t>
  </si>
  <si>
    <t>10.65.246.136</t>
  </si>
  <si>
    <t>FGL1852XFYX</t>
  </si>
  <si>
    <t>CMD3569</t>
  </si>
  <si>
    <t>EPCC-03-AP5</t>
  </si>
  <si>
    <t>10.65.246.197</t>
  </si>
  <si>
    <t>FGL1852XFYY</t>
  </si>
  <si>
    <t>CMD3570</t>
  </si>
  <si>
    <t>MTCL-02-AP1</t>
  </si>
  <si>
    <t>10.69.246.130</t>
  </si>
  <si>
    <t>FGL1852XFYZ</t>
  </si>
  <si>
    <t>CMD3571</t>
  </si>
  <si>
    <t>EPCC-02-AP3</t>
  </si>
  <si>
    <t>10.65.246.137</t>
  </si>
  <si>
    <t>FGL1852XG08</t>
  </si>
  <si>
    <t>CMD3572</t>
  </si>
  <si>
    <t>HO11W-01-AP1</t>
  </si>
  <si>
    <t>10.19.249.101</t>
  </si>
  <si>
    <t>FGL1515S35Q</t>
  </si>
  <si>
    <t>CMD3573</t>
  </si>
  <si>
    <t>NTHM-03-AP1</t>
  </si>
  <si>
    <t>10.70.246.133</t>
  </si>
  <si>
    <t>FGL1616S3HD</t>
  </si>
  <si>
    <t>CMD3574</t>
  </si>
  <si>
    <t>FGL1549S61W</t>
  </si>
  <si>
    <t>CMD3893</t>
  </si>
  <si>
    <t>FDO1601X0XC</t>
  </si>
  <si>
    <t>CMD3894</t>
  </si>
  <si>
    <t>FDO1515X0MG</t>
  </si>
  <si>
    <t>CMD3895</t>
  </si>
  <si>
    <t>FDO1620X0J7</t>
  </si>
  <si>
    <t>CMD3896</t>
  </si>
  <si>
    <t>FDO1614X1Q4</t>
  </si>
  <si>
    <t>WS-C3750V2-48TS-S</t>
  </si>
  <si>
    <t>CMD3897</t>
  </si>
  <si>
    <t>FGL15522530</t>
  </si>
  <si>
    <t>CISCO2901/K9 V04</t>
  </si>
  <si>
    <t>CMD3898</t>
  </si>
  <si>
    <t>FGL151210AE</t>
  </si>
  <si>
    <t>CISCO2911/K9 V02</t>
  </si>
  <si>
    <t>CMD3899</t>
  </si>
  <si>
    <t>FDO1412X27C</t>
  </si>
  <si>
    <t>WS-C3750G-12S-E</t>
  </si>
  <si>
    <t>CMD3900</t>
  </si>
  <si>
    <t>FGL1617S3QR</t>
  </si>
  <si>
    <t>CMD3901</t>
  </si>
  <si>
    <t>ALBY-04-AP1</t>
  </si>
  <si>
    <t>10.72.246.39</t>
  </si>
  <si>
    <t>FGL1617S3QN</t>
  </si>
  <si>
    <t>CMD3902</t>
  </si>
  <si>
    <t>FGL1617S3QF</t>
  </si>
  <si>
    <t>CMD3903</t>
  </si>
  <si>
    <t>JERRA-02-AP1</t>
  </si>
  <si>
    <t>10.110.246.80</t>
  </si>
  <si>
    <t>FGL1644S2VS</t>
  </si>
  <si>
    <t>CMD3904</t>
  </si>
  <si>
    <t>CMD3905</t>
  </si>
  <si>
    <t>JKHPD-14-AP3</t>
  </si>
  <si>
    <t>10.67.246.104</t>
  </si>
  <si>
    <t>FGL1616S3HB</t>
  </si>
  <si>
    <t>CMD3906</t>
  </si>
  <si>
    <t>ALBY-01-AP1</t>
  </si>
  <si>
    <t>FGL1617S3RG</t>
  </si>
  <si>
    <t>CMD3907</t>
  </si>
  <si>
    <t>PICT-03-AP1</t>
  </si>
  <si>
    <t>10.71.246.34</t>
  </si>
  <si>
    <t>FGL1617S3RB</t>
  </si>
  <si>
    <t>CMD3908</t>
  </si>
  <si>
    <t>ALBY-01-AP2</t>
  </si>
  <si>
    <t>10.72.246.6</t>
  </si>
  <si>
    <t>FGL1617S3RM</t>
  </si>
  <si>
    <t>CMD3909</t>
  </si>
  <si>
    <t>forr-09-temp</t>
  </si>
  <si>
    <t>10.75.246.199</t>
  </si>
  <si>
    <t>FGL1617S3RL</t>
  </si>
  <si>
    <t>CMD3910</t>
  </si>
  <si>
    <t>PICT-03-AP2</t>
  </si>
  <si>
    <t>10.71.246.35</t>
  </si>
  <si>
    <t>FGL1617S3RD</t>
  </si>
  <si>
    <t>CMD3918</t>
  </si>
  <si>
    <t>PDC-01-RDM1</t>
  </si>
  <si>
    <t>10.19.4.10</t>
  </si>
  <si>
    <t>FOC17304NNQ</t>
  </si>
  <si>
    <t>CMD3919</t>
  </si>
  <si>
    <t>FGL1524S3V9</t>
  </si>
  <si>
    <t>CMD3920</t>
  </si>
  <si>
    <t>BAU-TEMP</t>
  </si>
  <si>
    <t>FDO1724Z06A</t>
  </si>
  <si>
    <t>CMD3921</t>
  </si>
  <si>
    <t>FDO1747P0VQ</t>
  </si>
  <si>
    <t>WS-C3750X-24P-E</t>
  </si>
  <si>
    <t>CMD3922</t>
  </si>
  <si>
    <t>PDC-FWCC01</t>
  </si>
  <si>
    <t>10.24.1.11</t>
  </si>
  <si>
    <t>1331B02178</t>
  </si>
  <si>
    <t>CMD3923</t>
  </si>
  <si>
    <t>EPCC-FWCC01</t>
  </si>
  <si>
    <t>10.24.1.12</t>
  </si>
  <si>
    <t>1331B02229</t>
  </si>
  <si>
    <t>CMD3924</t>
  </si>
  <si>
    <t>FWCC01</t>
  </si>
  <si>
    <t>CMD3925</t>
  </si>
  <si>
    <t>PROXYAP05</t>
  </si>
  <si>
    <t>146.195.80.185</t>
  </si>
  <si>
    <t>BlueCoat</t>
  </si>
  <si>
    <t>SG300-10</t>
  </si>
  <si>
    <t>CMD3926</t>
  </si>
  <si>
    <t>EPCC-VGATE-1</t>
  </si>
  <si>
    <t>172.16.65.7</t>
  </si>
  <si>
    <t>FOC17375306</t>
  </si>
  <si>
    <t>CMD3929</t>
  </si>
  <si>
    <t>OIAB4-01-SW1</t>
  </si>
  <si>
    <t>10.104.240.5</t>
  </si>
  <si>
    <t>FDO1748Y15C</t>
  </si>
  <si>
    <t>CMD3930</t>
  </si>
  <si>
    <t>MERD-01-R2</t>
  </si>
  <si>
    <t>10.78.240.2</t>
  </si>
  <si>
    <t>FGL180610UC</t>
  </si>
  <si>
    <t>CMD3931</t>
  </si>
  <si>
    <t>JERRA-02-SW1</t>
  </si>
  <si>
    <t>10.110.240.6</t>
  </si>
  <si>
    <t>FDO1633X03Y</t>
  </si>
  <si>
    <t>CMD3932</t>
  </si>
  <si>
    <t>JERRA-01-SW1</t>
  </si>
  <si>
    <t>10.110.240.5</t>
  </si>
  <si>
    <t>FDO1725Y0ME</t>
  </si>
  <si>
    <t>CMD3933</t>
  </si>
  <si>
    <t>OIAB4-01-RB1</t>
  </si>
  <si>
    <t>10.104.241.5</t>
  </si>
  <si>
    <t>JA5HT000D5D38</t>
  </si>
  <si>
    <t>CMD3934</t>
  </si>
  <si>
    <t>OIAB4-01-AP1</t>
  </si>
  <si>
    <t>10.19.246.4</t>
  </si>
  <si>
    <t>FGL1752S2HV</t>
  </si>
  <si>
    <t>CMD3935</t>
  </si>
  <si>
    <t>OIAB4-01-R1</t>
  </si>
  <si>
    <t>10.104.240.1</t>
  </si>
  <si>
    <t>FGL174223H2</t>
  </si>
  <si>
    <t>CMD3938</t>
  </si>
  <si>
    <t>FGL174223MQ</t>
  </si>
  <si>
    <t>CMD3939</t>
  </si>
  <si>
    <t>MAND-01-SW2-2</t>
  </si>
  <si>
    <t>10.79.240.6</t>
  </si>
  <si>
    <t>FDO1813Z2RC</t>
  </si>
  <si>
    <t>CMD3940</t>
  </si>
  <si>
    <t>JUREN-02-SW1</t>
  </si>
  <si>
    <t>10.84.240.10</t>
  </si>
  <si>
    <t>FDO1816Q0QJ</t>
  </si>
  <si>
    <t>CMD3942</t>
  </si>
  <si>
    <t>JKHPD-16-AP1</t>
  </si>
  <si>
    <t>10.67.246.130</t>
  </si>
  <si>
    <t>FGL1905X8PR</t>
  </si>
  <si>
    <t>CMD3943</t>
  </si>
  <si>
    <t>FORR-08-AP1</t>
  </si>
  <si>
    <t>10.75.246.130</t>
  </si>
  <si>
    <t>FGL1832S22V</t>
  </si>
  <si>
    <t>CMD3945</t>
  </si>
  <si>
    <t>EPCC-03-AP2</t>
  </si>
  <si>
    <t>10.65.246.198</t>
  </si>
  <si>
    <t>FGL1852XFYW</t>
  </si>
  <si>
    <t>CMD3994</t>
  </si>
  <si>
    <t>ho3e-01-ap2</t>
  </si>
  <si>
    <t>10.19.246.103</t>
  </si>
  <si>
    <t>FGL1922X37B</t>
  </si>
  <si>
    <t>AIR-CAP3702I-Z-K9</t>
  </si>
  <si>
    <t>CMD3995</t>
  </si>
  <si>
    <t>ho3e-01-ap3</t>
  </si>
  <si>
    <t>10.19.246.104</t>
  </si>
  <si>
    <t>FGL1922X37W</t>
  </si>
  <si>
    <t>CMD3996</t>
  </si>
  <si>
    <t>ho7e-01-ap1</t>
  </si>
  <si>
    <t>10.19.246.235</t>
  </si>
  <si>
    <t>FGL1922X385</t>
  </si>
  <si>
    <t>CMD3997</t>
  </si>
  <si>
    <t>FGL1922X387</t>
  </si>
  <si>
    <t>CMD3998</t>
  </si>
  <si>
    <t>ho7e-01-ap3</t>
  </si>
  <si>
    <t>10.19.246.234</t>
  </si>
  <si>
    <t>FGL1922X386</t>
  </si>
  <si>
    <t>CMD3999</t>
  </si>
  <si>
    <t>ho2e-01-ap4</t>
  </si>
  <si>
    <t>FGL1922X380</t>
  </si>
  <si>
    <t>CMD4000</t>
  </si>
  <si>
    <t>ho3w-01-ap1</t>
  </si>
  <si>
    <t>10.19.247.104</t>
  </si>
  <si>
    <t>FGL1922X388</t>
  </si>
  <si>
    <t>CMD4001</t>
  </si>
  <si>
    <t>ho3w-01-ap2</t>
  </si>
  <si>
    <t>10.19.247.105</t>
  </si>
  <si>
    <t>FGL1922X37E</t>
  </si>
  <si>
    <t>CMD4002</t>
  </si>
  <si>
    <t>ho3w-01-ap3</t>
  </si>
  <si>
    <t>FGL1922X389</t>
  </si>
  <si>
    <t>CMD4003</t>
  </si>
  <si>
    <t>ho3e-01-ap1</t>
  </si>
  <si>
    <t>10.19.246.105</t>
  </si>
  <si>
    <t>FGL1922X37Z</t>
  </si>
  <si>
    <t>CMD4004</t>
  </si>
  <si>
    <t>ho2w-01-ap1</t>
  </si>
  <si>
    <t>10.19.247.70</t>
  </si>
  <si>
    <t>FGL1922X37C</t>
  </si>
  <si>
    <t>CMD4005</t>
  </si>
  <si>
    <t>ho2w-01-ap2</t>
  </si>
  <si>
    <t>10.19.247.69</t>
  </si>
  <si>
    <t>FGL1922X37T</t>
  </si>
  <si>
    <t>CMD4006</t>
  </si>
  <si>
    <t>ho2e-01-ap1</t>
  </si>
  <si>
    <t>10.19.246.73</t>
  </si>
  <si>
    <t>FGL1922X37U</t>
  </si>
  <si>
    <t>CMD4007</t>
  </si>
  <si>
    <t>ho2e-01-ap2</t>
  </si>
  <si>
    <t>10.19.246.69</t>
  </si>
  <si>
    <t>FGL1922X37D</t>
  </si>
  <si>
    <t>CMD4008</t>
  </si>
  <si>
    <t>ho2e-01-ap3</t>
  </si>
  <si>
    <t>10.19.246.75</t>
  </si>
  <si>
    <t>FGL1922X378</t>
  </si>
  <si>
    <t>CMD4009</t>
  </si>
  <si>
    <t>ho1w-01-ap1</t>
  </si>
  <si>
    <t>10.19.247.36</t>
  </si>
  <si>
    <t>FGL1922X37Q</t>
  </si>
  <si>
    <t>CMD4010</t>
  </si>
  <si>
    <t>ho1w-01-ap2</t>
  </si>
  <si>
    <t>10.19.247.38</t>
  </si>
  <si>
    <t>FGL1922X379</t>
  </si>
  <si>
    <t>CMD4011</t>
  </si>
  <si>
    <t>ho1e-01-ap1</t>
  </si>
  <si>
    <t>FGL1922X383</t>
  </si>
  <si>
    <t>CMD4012</t>
  </si>
  <si>
    <t>ho1e-01-ap2</t>
  </si>
  <si>
    <t>FGL1922X37K</t>
  </si>
  <si>
    <t>CMD4013</t>
  </si>
  <si>
    <t>ho1e-01-ap3</t>
  </si>
  <si>
    <t>10.19.246.42</t>
  </si>
  <si>
    <t>FGL1922X37N</t>
  </si>
  <si>
    <t>CMD4027</t>
  </si>
  <si>
    <t>PDC-DMZ-R4</t>
  </si>
  <si>
    <t>172.20.246.9</t>
  </si>
  <si>
    <t>FDO1925A0FA</t>
  </si>
  <si>
    <t>ISR4321-R</t>
  </si>
  <si>
    <t>CMD4028</t>
  </si>
  <si>
    <t>SDC-DMZ-R4</t>
  </si>
  <si>
    <t>172.20.246.17</t>
  </si>
  <si>
    <t>FDO1925A0F2</t>
  </si>
  <si>
    <t>CMD4034</t>
  </si>
  <si>
    <t>SGFW01A</t>
  </si>
  <si>
    <t>UTM-1 572</t>
  </si>
  <si>
    <t>CMD4035</t>
  </si>
  <si>
    <t>SGFW01B</t>
  </si>
  <si>
    <t>Check point</t>
  </si>
  <si>
    <t>CMD4036</t>
  </si>
  <si>
    <t>OIAB-FW4</t>
  </si>
  <si>
    <t>CMD4040</t>
  </si>
  <si>
    <t>NDC-04-LF01</t>
  </si>
  <si>
    <t>10.25.31.111</t>
  </si>
  <si>
    <t>SAL1925H05R</t>
  </si>
  <si>
    <t>N9K-C9372PX</t>
  </si>
  <si>
    <t>CMD4041</t>
  </si>
  <si>
    <t>NDC-04-LF02</t>
  </si>
  <si>
    <t>10.25.31.112</t>
  </si>
  <si>
    <t>SAL1926HR7E</t>
  </si>
  <si>
    <t>CMD4042</t>
  </si>
  <si>
    <t>NDC-04-LF03</t>
  </si>
  <si>
    <t>10.25.31.113</t>
  </si>
  <si>
    <t>SAL1926HXMX</t>
  </si>
  <si>
    <t>N9K-9372TX</t>
  </si>
  <si>
    <t>CMD4043</t>
  </si>
  <si>
    <t>NDC-04-LF04</t>
  </si>
  <si>
    <t>10.25.31.114</t>
  </si>
  <si>
    <t>SAL1928JS9D</t>
  </si>
  <si>
    <t>CMD4044</t>
  </si>
  <si>
    <t>NDC-04-RSW1</t>
  </si>
  <si>
    <t>10.25.240.5</t>
  </si>
  <si>
    <t>JPG192500F8</t>
  </si>
  <si>
    <t>Nexus7700 C7702</t>
  </si>
  <si>
    <t>CMD4045</t>
  </si>
  <si>
    <t>NDC-04-RSW2</t>
  </si>
  <si>
    <t>10.25.240.6</t>
  </si>
  <si>
    <t>JPG192500EJ</t>
  </si>
  <si>
    <t>CMD4046</t>
  </si>
  <si>
    <t>NDC-04-SP01</t>
  </si>
  <si>
    <t>10.25.31.101</t>
  </si>
  <si>
    <t>SAL1925H0JY</t>
  </si>
  <si>
    <t>N9K-93336PQ</t>
  </si>
  <si>
    <t>CMD4047</t>
  </si>
  <si>
    <t>NDC-04-SP02</t>
  </si>
  <si>
    <t>10.25.31.102</t>
  </si>
  <si>
    <t>SAL1925H0L1</t>
  </si>
  <si>
    <t>N9K-9336PQ</t>
  </si>
  <si>
    <t>CMD4048</t>
  </si>
  <si>
    <t>FDO1820Q1DL</t>
  </si>
  <si>
    <t>CMD4049</t>
  </si>
  <si>
    <t>10.93.241.5</t>
  </si>
  <si>
    <t>C48VQ000F1D39</t>
  </si>
  <si>
    <t>CMD4050</t>
  </si>
  <si>
    <t>EPCC-DMZ-R5</t>
  </si>
  <si>
    <t>FDO1946A0BM</t>
  </si>
  <si>
    <t>Cisco ISR4321/K9</t>
  </si>
  <si>
    <t>CMD4051</t>
  </si>
  <si>
    <t>NOCI</t>
  </si>
  <si>
    <t>Inactive</t>
  </si>
  <si>
    <t>CMD4052</t>
  </si>
  <si>
    <t>pdc-asgl7-sw1</t>
  </si>
  <si>
    <t>FDO1820Q1RE</t>
  </si>
  <si>
    <t>CMD4053</t>
  </si>
  <si>
    <t>SPARE-SW1</t>
  </si>
  <si>
    <t>FDO1812H0AF</t>
  </si>
  <si>
    <t>CMD4054</t>
  </si>
  <si>
    <t>SDC-01-VGR1</t>
  </si>
  <si>
    <t>FGL202310T6</t>
  </si>
  <si>
    <t>ISR4431-V/K9</t>
  </si>
  <si>
    <t>CMD4055</t>
  </si>
  <si>
    <t>NDC-04-VGR1</t>
  </si>
  <si>
    <t>FGL202310T7</t>
  </si>
  <si>
    <t>CMD4056</t>
  </si>
  <si>
    <t>FDO1435X0VC</t>
  </si>
  <si>
    <t>CMD4057</t>
  </si>
  <si>
    <t>NDC-DMZ-SW1</t>
  </si>
  <si>
    <t>146.195.97.13</t>
  </si>
  <si>
    <t>FDO1920E4YC</t>
  </si>
  <si>
    <t>CMD4058</t>
  </si>
  <si>
    <t>NDC-DMZ-SW2</t>
  </si>
  <si>
    <t>146.195.97.14</t>
  </si>
  <si>
    <t>FDO1920E4ZG</t>
  </si>
  <si>
    <t>CMD4059</t>
  </si>
  <si>
    <t>NDC-DMZ-SW3</t>
  </si>
  <si>
    <t>146.195.103.13</t>
  </si>
  <si>
    <t>FDO1921E05S</t>
  </si>
  <si>
    <t>CMD4060</t>
  </si>
  <si>
    <t>NDC-DMZ-SW4</t>
  </si>
  <si>
    <t>146.195.103.14</t>
  </si>
  <si>
    <t>FDO1920E4YP</t>
  </si>
  <si>
    <t>CMD4061</t>
  </si>
  <si>
    <t>NDC-DMZ-SW6</t>
  </si>
  <si>
    <t>146.195.100.14</t>
  </si>
  <si>
    <t>CMD4062</t>
  </si>
  <si>
    <t>NDC-DMZ-SW5</t>
  </si>
  <si>
    <t>146.195.100.13</t>
  </si>
  <si>
    <t>CMD4063</t>
  </si>
  <si>
    <t>10.25.240.10</t>
  </si>
  <si>
    <t>ISR4431/K9</t>
  </si>
  <si>
    <t>CMD4064</t>
  </si>
  <si>
    <t>10.21.240.10</t>
  </si>
  <si>
    <t>CMD4065</t>
  </si>
  <si>
    <t>OIAB2</t>
  </si>
  <si>
    <t>CMD4066</t>
  </si>
  <si>
    <t>OIAB3</t>
  </si>
  <si>
    <t>CMD4067</t>
  </si>
  <si>
    <t>OIAB1</t>
  </si>
  <si>
    <t>CMD4068</t>
  </si>
  <si>
    <t>EPCC-CUCM3</t>
  </si>
  <si>
    <t>10.65.252.11</t>
  </si>
  <si>
    <t>CMD4069</t>
  </si>
  <si>
    <t>NDC-CUCM3</t>
  </si>
  <si>
    <t>10.25.252.11</t>
  </si>
  <si>
    <t>CMD4073</t>
  </si>
  <si>
    <t>ho6e-01-ap4</t>
  </si>
  <si>
    <t>10.19.246.196</t>
  </si>
  <si>
    <t>FGL2032X1H4</t>
  </si>
  <si>
    <t>CMD4074</t>
  </si>
  <si>
    <t>ho7e-01-ap2</t>
  </si>
  <si>
    <t>10.19.246.228</t>
  </si>
  <si>
    <t>FGL1922X37Y</t>
  </si>
  <si>
    <t>CMD4075</t>
  </si>
  <si>
    <t>SDC-BRSOC</t>
  </si>
  <si>
    <t>10.21.242.42</t>
  </si>
  <si>
    <t>CMD4076</t>
  </si>
  <si>
    <t>SDC-INET-SW1</t>
  </si>
  <si>
    <t>CMD4077</t>
  </si>
  <si>
    <t>FDO2023A0U7</t>
  </si>
  <si>
    <t>ISR4331/K9</t>
  </si>
  <si>
    <t>CMD4078</t>
  </si>
  <si>
    <t>FDO1920E4D3</t>
  </si>
  <si>
    <t xml:space="preserve"> WS-C3650-24PS</t>
  </si>
  <si>
    <t>CMD4079</t>
  </si>
  <si>
    <t>FDO1910E2VX</t>
  </si>
  <si>
    <t xml:space="preserve"> WS-C3650-48PS</t>
  </si>
  <si>
    <t>CMD4080</t>
  </si>
  <si>
    <t>FDO1910E2QU</t>
  </si>
  <si>
    <t>CMD4081</t>
  </si>
  <si>
    <t>FDO1920E4ZN</t>
  </si>
  <si>
    <t>CMD4082</t>
  </si>
  <si>
    <t>FDO1921E1F6</t>
  </si>
  <si>
    <t>CMD4083</t>
  </si>
  <si>
    <t>FDO1921E266</t>
  </si>
  <si>
    <t>CMD4084</t>
  </si>
  <si>
    <t>FDO1910E339</t>
  </si>
  <si>
    <t>CMD4085</t>
  </si>
  <si>
    <t>FDO1820Q1KK</t>
  </si>
  <si>
    <t>CMD4086</t>
  </si>
  <si>
    <t>FDO1820Q1NM</t>
  </si>
  <si>
    <t>CMD4087</t>
  </si>
  <si>
    <t>FDO1910E2SJ</t>
  </si>
  <si>
    <t>CMD4088</t>
  </si>
  <si>
    <t>FDO1920E4Z4</t>
  </si>
  <si>
    <t>CMD4089</t>
  </si>
  <si>
    <t>MTCL-04-SW1</t>
  </si>
  <si>
    <t>CMD4090</t>
  </si>
  <si>
    <t>MTCL-01-SW1</t>
  </si>
  <si>
    <t>FCW2020D07B</t>
  </si>
  <si>
    <t xml:space="preserve"> WS-C3850-12S</t>
  </si>
  <si>
    <t>CMD4091</t>
  </si>
  <si>
    <t>FOC2022X02D</t>
  </si>
  <si>
    <t xml:space="preserve"> WS-C3850-24PS</t>
  </si>
  <si>
    <t>CMD4092</t>
  </si>
  <si>
    <t>MTCL-01-SW2</t>
  </si>
  <si>
    <t>FCW2020D07C</t>
  </si>
  <si>
    <t>CMD4093</t>
  </si>
  <si>
    <t>FCW2022D051</t>
  </si>
  <si>
    <t xml:space="preserve"> WS-C3850-24P</t>
  </si>
  <si>
    <t>CMD4094</t>
  </si>
  <si>
    <t>FDO2023A0EN</t>
  </si>
  <si>
    <t>CMD4095</t>
  </si>
  <si>
    <t>KEWD-07-SW1</t>
  </si>
  <si>
    <t>FCW2020D07D</t>
  </si>
  <si>
    <t xml:space="preserve">WS-C3850-12S </t>
  </si>
  <si>
    <t>CMD4096</t>
  </si>
  <si>
    <t>FCW2022F066</t>
  </si>
  <si>
    <t>WS-C3850-24P</t>
  </si>
  <si>
    <t>CMD4097</t>
  </si>
  <si>
    <t>KEWD-07-SW2</t>
  </si>
  <si>
    <t>FOC2020X07C</t>
  </si>
  <si>
    <t>WS-C3850-12S</t>
  </si>
  <si>
    <t>CMD4098</t>
  </si>
  <si>
    <t>FOC2022X04Y</t>
  </si>
  <si>
    <t>CMD4099</t>
  </si>
  <si>
    <t>KEWD-01-R2</t>
  </si>
  <si>
    <t>FGL192210Y4</t>
  </si>
  <si>
    <t xml:space="preserve">CISCO2921/K9 </t>
  </si>
  <si>
    <t>CMD4100</t>
  </si>
  <si>
    <t>FDO2023A0EV</t>
  </si>
  <si>
    <t>CMD4101</t>
  </si>
  <si>
    <t>EPCC-C-SW5-1</t>
  </si>
  <si>
    <t>10.65.240.16</t>
  </si>
  <si>
    <t>FDO2020Q0N7</t>
  </si>
  <si>
    <t>CMD4102</t>
  </si>
  <si>
    <t>EPCC-C-SW5-2</t>
  </si>
  <si>
    <t>FDO2020E1ZL</t>
  </si>
  <si>
    <t>CMD4103</t>
  </si>
  <si>
    <t>EPCC-S-SW1-1</t>
  </si>
  <si>
    <t>FDO2020Q0V3</t>
  </si>
  <si>
    <t>CMD4104</t>
  </si>
  <si>
    <t>EPCC-S-SW1-2</t>
  </si>
  <si>
    <t>FDO2020E181</t>
  </si>
  <si>
    <t>CMD4105</t>
  </si>
  <si>
    <t>NDC-C-SW5-1</t>
  </si>
  <si>
    <t>FDO2020E155</t>
  </si>
  <si>
    <t>CMD4106</t>
  </si>
  <si>
    <t>NDC-C-SW5-2</t>
  </si>
  <si>
    <t>FDO2020E1LY</t>
  </si>
  <si>
    <t>CMD4107</t>
  </si>
  <si>
    <t>NDC-S-SW1-1</t>
  </si>
  <si>
    <t>FDO2020E1ZG</t>
  </si>
  <si>
    <t>CMD4108</t>
  </si>
  <si>
    <t>NDC-S-SW1-2</t>
  </si>
  <si>
    <t>FDO2020E1ZK</t>
  </si>
  <si>
    <t>CMD4109</t>
  </si>
  <si>
    <t>EPCC-S-VG1</t>
  </si>
  <si>
    <t>FGL202210DH</t>
  </si>
  <si>
    <t>CMD4110</t>
  </si>
  <si>
    <t>NDC-S-VG1</t>
  </si>
  <si>
    <t>FGL202210DG</t>
  </si>
  <si>
    <t>CMD4115</t>
  </si>
  <si>
    <t>THRSP-01-R1</t>
  </si>
  <si>
    <t>FDO2114A11T</t>
  </si>
  <si>
    <t>ISR4331-V/K9</t>
  </si>
  <si>
    <t>CMD4117</t>
  </si>
  <si>
    <t>MOORA-01-R1</t>
  </si>
  <si>
    <t>FDO2114A11C</t>
  </si>
  <si>
    <t>CMD4118</t>
  </si>
  <si>
    <t>COLLI-01-R1</t>
  </si>
  <si>
    <t>10.98.240.1</t>
  </si>
  <si>
    <t>FDO2114A11U</t>
  </si>
  <si>
    <t>CMD4119</t>
  </si>
  <si>
    <t>BRIDG-01-R1</t>
  </si>
  <si>
    <t>FDO2114A0ZS</t>
  </si>
  <si>
    <t>CMD4120</t>
  </si>
  <si>
    <t>BRIDG-01-RB1</t>
  </si>
  <si>
    <t>10.80.241.5</t>
  </si>
  <si>
    <t>EC7HJ00199D4F</t>
  </si>
  <si>
    <t>CX770H</t>
  </si>
  <si>
    <t>CMD4121</t>
  </si>
  <si>
    <t>MARGR-01-R1</t>
  </si>
  <si>
    <t>FDO2114A0ZQ</t>
  </si>
  <si>
    <t>CMD4122</t>
  </si>
  <si>
    <t>MARGR-01-RB1</t>
  </si>
  <si>
    <t>EC7RT00199E23</t>
  </si>
  <si>
    <t>CMD4123</t>
  </si>
  <si>
    <t>BUSN-01-R1</t>
  </si>
  <si>
    <t>FDO2114A11Z</t>
  </si>
  <si>
    <t>CMD4124</t>
  </si>
  <si>
    <t>BUSN-01-RB1</t>
  </si>
  <si>
    <t>10.81.241.5</t>
  </si>
  <si>
    <t>EC7QU00199E49</t>
  </si>
  <si>
    <t>CMD4125</t>
  </si>
  <si>
    <t>PICT-01-R1</t>
  </si>
  <si>
    <t>FDO2114A124</t>
  </si>
  <si>
    <t>CMD4126</t>
  </si>
  <si>
    <t>PICT-01-SW1</t>
  </si>
  <si>
    <t>FCW1908D07P</t>
  </si>
  <si>
    <t>WS-C3850-12S-E</t>
  </si>
  <si>
    <t>CMD4127</t>
  </si>
  <si>
    <t>PICT-01-SW1_2</t>
  </si>
  <si>
    <t>WS-C3850-24P-E</t>
  </si>
  <si>
    <t>CMD4128</t>
  </si>
  <si>
    <t>MAND-01-R1</t>
  </si>
  <si>
    <t>10.79.240.1</t>
  </si>
  <si>
    <t>FDO2114A118</t>
  </si>
  <si>
    <t>CMD4129</t>
  </si>
  <si>
    <t>NTHM-01-R1</t>
  </si>
  <si>
    <t>FDO2114A11L</t>
  </si>
  <si>
    <t>CMD4130</t>
  </si>
  <si>
    <t>KRDA-01-RB1</t>
  </si>
  <si>
    <t>10.88.241.5</t>
  </si>
  <si>
    <t>EC7RT00199DC1</t>
  </si>
  <si>
    <t>CMD4131</t>
  </si>
  <si>
    <t>MERD-01-R1</t>
  </si>
  <si>
    <t>FDO2114A114</t>
  </si>
  <si>
    <t>CMD4132</t>
  </si>
  <si>
    <t>MERD-01-RB1</t>
  </si>
  <si>
    <t>EC7VY00199DBA</t>
  </si>
  <si>
    <t>CMD4133</t>
  </si>
  <si>
    <t>STHX-01-RB1</t>
  </si>
  <si>
    <t>EC7YJ00199DDE</t>
  </si>
  <si>
    <t>CMD4134</t>
  </si>
  <si>
    <t>KALG-01-R1</t>
  </si>
  <si>
    <t>FDO2114A0ZN</t>
  </si>
  <si>
    <t>CMD4135</t>
  </si>
  <si>
    <t>KALG-01-RB1</t>
  </si>
  <si>
    <t>EC7YJ00199D72</t>
  </si>
  <si>
    <t>CMD4136</t>
  </si>
  <si>
    <t>KOND-01-RB1</t>
  </si>
  <si>
    <t>10.7687.241.5</t>
  </si>
  <si>
    <t>EC7QX00199E27</t>
  </si>
  <si>
    <t>CMD4137</t>
  </si>
  <si>
    <t>SDC-01-R3</t>
  </si>
  <si>
    <t>10.21.240.3</t>
  </si>
  <si>
    <t>FDO2114A122</t>
  </si>
  <si>
    <t>CMD4138</t>
  </si>
  <si>
    <t>KTN-01-R1</t>
  </si>
  <si>
    <t>FDO2114A11Q</t>
  </si>
  <si>
    <t>CMD4139</t>
  </si>
  <si>
    <t>KTN-01-RB1</t>
  </si>
  <si>
    <t>EC7XM00199E9A</t>
  </si>
  <si>
    <t>CMD4140</t>
  </si>
  <si>
    <t>NGN-01-R1</t>
  </si>
  <si>
    <t>FDO2114A112</t>
  </si>
  <si>
    <t>CMD4141</t>
  </si>
  <si>
    <t>NGN-01-RB1</t>
  </si>
  <si>
    <t>EC7PG00199E35</t>
  </si>
  <si>
    <t>CMD4142</t>
  </si>
  <si>
    <t>MTCL-01-R1</t>
  </si>
  <si>
    <t>10.69.240.1</t>
  </si>
  <si>
    <t>FDO2114A115</t>
  </si>
  <si>
    <t>CMD4143</t>
  </si>
  <si>
    <t>KEWD-01-R1</t>
  </si>
  <si>
    <t>FDO2114A11X</t>
  </si>
  <si>
    <t>T1 - HO</t>
  </si>
  <si>
    <t>T4 - Waroona</t>
  </si>
  <si>
    <t>T1 - Mt.Claremont</t>
  </si>
  <si>
    <t>T2 - Albany</t>
  </si>
  <si>
    <t>T4 - Bridgetown</t>
  </si>
  <si>
    <t>T4 - Kalg</t>
  </si>
  <si>
    <t>T4 - Busselton</t>
  </si>
  <si>
    <t>T4 - Jerramungup</t>
  </si>
  <si>
    <t>T4 - Collie</t>
  </si>
  <si>
    <t>T2 - Geraldton</t>
  </si>
  <si>
    <t>T4 - Jurien</t>
  </si>
  <si>
    <t>T4 - Mriver</t>
  </si>
  <si>
    <t>T4 - Katanning</t>
  </si>
  <si>
    <t>T4 - Kondinin</t>
  </si>
  <si>
    <t>T4 - Koorda</t>
  </si>
  <si>
    <t>T2 - Mandurah</t>
  </si>
  <si>
    <t>T4 - Merredin</t>
  </si>
  <si>
    <t>T4 - Moora</t>
  </si>
  <si>
    <t>T2 - Northam</t>
  </si>
  <si>
    <t>T1 - Stirling</t>
  </si>
  <si>
    <t>T4 - Narrogin</t>
  </si>
  <si>
    <t>T1 - Forrestfield</t>
  </si>
  <si>
    <t>T1 - Jandakot Hope</t>
  </si>
  <si>
    <t>T1 - Jandakot Princep</t>
  </si>
  <si>
    <t>T1 - Kewdale</t>
  </si>
  <si>
    <t>T1 - Picton</t>
  </si>
  <si>
    <t>T4 - Southern Cross</t>
  </si>
  <si>
    <t>T4 - Three-Springs</t>
  </si>
  <si>
    <t>T1 - EPCC</t>
  </si>
  <si>
    <t>In Scope</t>
  </si>
  <si>
    <t>Y</t>
  </si>
  <si>
    <t>Tier/Site</t>
  </si>
  <si>
    <t>Sites</t>
  </si>
  <si>
    <t>Sites_2</t>
  </si>
  <si>
    <t>ALBY</t>
  </si>
  <si>
    <t>BRIDG</t>
  </si>
  <si>
    <t>BUSN</t>
  </si>
  <si>
    <t>COLLI</t>
  </si>
  <si>
    <t>DR</t>
  </si>
  <si>
    <t>EPCC</t>
  </si>
  <si>
    <t>FORR</t>
  </si>
  <si>
    <t>GERN</t>
  </si>
  <si>
    <t>HO10E</t>
  </si>
  <si>
    <t>HO10W</t>
  </si>
  <si>
    <t>HO11E</t>
  </si>
  <si>
    <t>HO11W</t>
  </si>
  <si>
    <t>HO1E</t>
  </si>
  <si>
    <t>HO1W</t>
  </si>
  <si>
    <t>HO2E</t>
  </si>
  <si>
    <t>HO2W</t>
  </si>
  <si>
    <t>HO3E</t>
  </si>
  <si>
    <t>HO3W</t>
  </si>
  <si>
    <t>HO4E</t>
  </si>
  <si>
    <t>HO4W</t>
  </si>
  <si>
    <t>HO5E</t>
  </si>
  <si>
    <t>HO5W</t>
  </si>
  <si>
    <t>HO6E</t>
  </si>
  <si>
    <t>HO6W</t>
  </si>
  <si>
    <t>HO7E</t>
  </si>
  <si>
    <t>HO7W</t>
  </si>
  <si>
    <t>HO8E</t>
  </si>
  <si>
    <t>HO8W</t>
  </si>
  <si>
    <t>HO9E</t>
  </si>
  <si>
    <t>HO9W</t>
  </si>
  <si>
    <t>HOCR</t>
  </si>
  <si>
    <t>HOGE</t>
  </si>
  <si>
    <t>HOGW</t>
  </si>
  <si>
    <t>JERRA</t>
  </si>
  <si>
    <t>JKHPD</t>
  </si>
  <si>
    <t>JKPRD</t>
  </si>
  <si>
    <t>JUREN</t>
  </si>
  <si>
    <t>KALG</t>
  </si>
  <si>
    <t>KEWD</t>
  </si>
  <si>
    <t>KOND</t>
  </si>
  <si>
    <t>KRDA</t>
  </si>
  <si>
    <t>KTN</t>
  </si>
  <si>
    <t>MAND</t>
  </si>
  <si>
    <t>MARGR</t>
  </si>
  <si>
    <t>MERD</t>
  </si>
  <si>
    <t>MOORA</t>
  </si>
  <si>
    <t>MTCL</t>
  </si>
  <si>
    <t>NDC</t>
  </si>
  <si>
    <t>NGN</t>
  </si>
  <si>
    <t>NTHM</t>
  </si>
  <si>
    <t>OIAB4</t>
  </si>
  <si>
    <t>PDC</t>
  </si>
  <si>
    <t>PICT</t>
  </si>
  <si>
    <t>SDC</t>
  </si>
  <si>
    <t>STHX</t>
  </si>
  <si>
    <t>STRLG</t>
  </si>
  <si>
    <t>THRSP</t>
  </si>
  <si>
    <t>WRNA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</si>
</sst>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P903"/>
  <sheetViews>
    <sheetView tabSelected="1" workbookViewId="0">
      <selection activeCell="I180" sqref="H177:I180"/>
    </sheetView>
  </sheetViews>
  <sheetFormatPr defaultRowHeight="14.25" x14ac:dyDescent="0.45"/>
  <cols>
    <col min="1" max="1" width="8.59765625" bestFit="1" customWidth="1"/>
    <col min="2" max="2" width="8.59765625" style="1" customWidth="1"/>
    <col min="3" max="3" width="4.73046875" bestFit="1" customWidth="1"/>
    <col min="4" max="4" width="8.19921875" bestFit="1" customWidth="1"/>
    <col min="5" max="5" width="15.265625" bestFit="1" customWidth="1"/>
    <col min="6" max="6" width="15.6640625" bestFit="1" customWidth="1"/>
    <col min="7" max="7" width="15.6640625" customWidth="1"/>
    <col min="8" max="8" width="28.19921875" customWidth="1"/>
    <col min="9" max="9" width="23.73046875" bestFit="1" customWidth="1"/>
    <col min="10" max="10" width="15.265625" bestFit="1" customWidth="1"/>
    <col min="11" max="11" width="36.33203125" bestFit="1" customWidth="1"/>
    <col min="12" max="12" width="22.06640625" bestFit="1" customWidth="1"/>
    <col min="13" max="13" width="15.53125" bestFit="1" customWidth="1"/>
    <col min="14" max="14" width="14.1328125" bestFit="1" customWidth="1"/>
    <col min="15" max="15" width="8.86328125" bestFit="1" customWidth="1"/>
    <col min="16" max="16" width="6.19921875" bestFit="1" customWidth="1"/>
  </cols>
  <sheetData>
    <row r="1" spans="1:16" x14ac:dyDescent="0.45">
      <c r="A1" t="s">
        <v>0</v>
      </c>
      <c r="B1" s="1" t="s">
        <v>3103</v>
      </c>
      <c r="C1" t="s">
        <v>1</v>
      </c>
      <c r="D1" t="s">
        <v>2</v>
      </c>
      <c r="E1" t="s">
        <v>3</v>
      </c>
      <c r="F1" t="s">
        <v>4</v>
      </c>
      <c r="H1" t="s">
        <v>3105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hidden="1" x14ac:dyDescent="0.45">
      <c r="A2" t="s">
        <v>13</v>
      </c>
      <c r="B2"/>
      <c r="F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6" hidden="1" x14ac:dyDescent="0.45">
      <c r="A3" t="s">
        <v>21</v>
      </c>
      <c r="B3"/>
      <c r="F3" t="s">
        <v>22</v>
      </c>
      <c r="J3" t="s">
        <v>23</v>
      </c>
      <c r="K3" t="s">
        <v>24</v>
      </c>
      <c r="L3" t="s">
        <v>18</v>
      </c>
      <c r="M3" t="s">
        <v>19</v>
      </c>
      <c r="N3" t="s">
        <v>20</v>
      </c>
    </row>
    <row r="4" spans="1:16" hidden="1" x14ac:dyDescent="0.45">
      <c r="A4" t="s">
        <v>25</v>
      </c>
      <c r="B4"/>
      <c r="J4" t="s">
        <v>26</v>
      </c>
      <c r="L4" t="s">
        <v>27</v>
      </c>
      <c r="M4" t="s">
        <v>19</v>
      </c>
    </row>
    <row r="5" spans="1:16" hidden="1" x14ac:dyDescent="0.45">
      <c r="A5" t="s">
        <v>28</v>
      </c>
      <c r="B5"/>
      <c r="J5">
        <v>7654814</v>
      </c>
      <c r="K5" t="s">
        <v>29</v>
      </c>
      <c r="L5" t="s">
        <v>30</v>
      </c>
      <c r="M5" t="s">
        <v>19</v>
      </c>
      <c r="N5" t="s">
        <v>31</v>
      </c>
    </row>
    <row r="6" spans="1:16" hidden="1" x14ac:dyDescent="0.45">
      <c r="A6" t="s">
        <v>32</v>
      </c>
      <c r="B6"/>
      <c r="J6" t="s">
        <v>33</v>
      </c>
      <c r="K6" t="s">
        <v>34</v>
      </c>
      <c r="L6" t="s">
        <v>35</v>
      </c>
      <c r="M6" t="s">
        <v>19</v>
      </c>
      <c r="N6" t="s">
        <v>31</v>
      </c>
    </row>
    <row r="7" spans="1:16" hidden="1" x14ac:dyDescent="0.45">
      <c r="A7" t="s">
        <v>36</v>
      </c>
      <c r="B7"/>
      <c r="J7" t="s">
        <v>37</v>
      </c>
      <c r="L7" t="s">
        <v>38</v>
      </c>
      <c r="M7" t="s">
        <v>19</v>
      </c>
    </row>
    <row r="8" spans="1:16" hidden="1" x14ac:dyDescent="0.45">
      <c r="A8" t="s">
        <v>39</v>
      </c>
      <c r="B8"/>
      <c r="J8" t="s">
        <v>40</v>
      </c>
      <c r="L8" t="s">
        <v>38</v>
      </c>
      <c r="M8" t="s">
        <v>19</v>
      </c>
    </row>
    <row r="9" spans="1:16" hidden="1" x14ac:dyDescent="0.45">
      <c r="A9" t="s">
        <v>41</v>
      </c>
      <c r="B9"/>
      <c r="J9" t="s">
        <v>42</v>
      </c>
      <c r="K9" t="s">
        <v>43</v>
      </c>
      <c r="L9" t="s">
        <v>44</v>
      </c>
      <c r="M9" t="s">
        <v>19</v>
      </c>
      <c r="N9" t="s">
        <v>31</v>
      </c>
    </row>
    <row r="10" spans="1:16" hidden="1" x14ac:dyDescent="0.45">
      <c r="A10" t="s">
        <v>45</v>
      </c>
      <c r="B10"/>
      <c r="J10" t="s">
        <v>46</v>
      </c>
      <c r="K10" t="s">
        <v>17</v>
      </c>
      <c r="L10" t="s">
        <v>44</v>
      </c>
      <c r="M10" t="s">
        <v>19</v>
      </c>
      <c r="N10" t="s">
        <v>31</v>
      </c>
    </row>
    <row r="11" spans="1:16" hidden="1" x14ac:dyDescent="0.45">
      <c r="A11" t="s">
        <v>47</v>
      </c>
      <c r="B11"/>
      <c r="J11" t="s">
        <v>48</v>
      </c>
      <c r="K11" t="s">
        <v>17</v>
      </c>
      <c r="L11" t="s">
        <v>49</v>
      </c>
      <c r="M11" t="s">
        <v>19</v>
      </c>
      <c r="N11" t="s">
        <v>31</v>
      </c>
    </row>
    <row r="12" spans="1:16" hidden="1" x14ac:dyDescent="0.45">
      <c r="A12" t="s">
        <v>50</v>
      </c>
      <c r="B12"/>
      <c r="J12" t="s">
        <v>51</v>
      </c>
      <c r="L12" t="s">
        <v>49</v>
      </c>
      <c r="M12" t="s">
        <v>19</v>
      </c>
      <c r="N12" t="s">
        <v>31</v>
      </c>
    </row>
    <row r="13" spans="1:16" hidden="1" x14ac:dyDescent="0.45">
      <c r="A13" t="s">
        <v>52</v>
      </c>
      <c r="B13"/>
      <c r="J13" t="s">
        <v>53</v>
      </c>
      <c r="K13" t="s">
        <v>17</v>
      </c>
      <c r="L13" t="s">
        <v>49</v>
      </c>
      <c r="M13" t="s">
        <v>19</v>
      </c>
      <c r="N13" t="s">
        <v>31</v>
      </c>
    </row>
    <row r="14" spans="1:16" hidden="1" x14ac:dyDescent="0.45">
      <c r="A14" t="s">
        <v>54</v>
      </c>
      <c r="B14"/>
      <c r="J14" t="s">
        <v>55</v>
      </c>
      <c r="K14" t="s">
        <v>17</v>
      </c>
      <c r="L14" t="s">
        <v>49</v>
      </c>
      <c r="M14" t="s">
        <v>19</v>
      </c>
      <c r="N14" t="s">
        <v>31</v>
      </c>
    </row>
    <row r="15" spans="1:16" hidden="1" x14ac:dyDescent="0.45">
      <c r="A15" t="s">
        <v>56</v>
      </c>
      <c r="B15"/>
      <c r="J15" t="s">
        <v>57</v>
      </c>
      <c r="K15" t="s">
        <v>17</v>
      </c>
      <c r="L15" t="s">
        <v>49</v>
      </c>
      <c r="M15" t="s">
        <v>19</v>
      </c>
      <c r="N15" t="s">
        <v>31</v>
      </c>
    </row>
    <row r="16" spans="1:16" hidden="1" x14ac:dyDescent="0.45">
      <c r="A16" t="s">
        <v>58</v>
      </c>
      <c r="B16"/>
      <c r="J16" t="s">
        <v>59</v>
      </c>
      <c r="L16" t="s">
        <v>38</v>
      </c>
      <c r="M16" t="s">
        <v>19</v>
      </c>
    </row>
    <row r="17" spans="1:14" hidden="1" x14ac:dyDescent="0.45">
      <c r="A17" t="s">
        <v>60</v>
      </c>
      <c r="B17"/>
      <c r="J17" t="s">
        <v>61</v>
      </c>
      <c r="K17" t="s">
        <v>62</v>
      </c>
      <c r="L17" t="s">
        <v>38</v>
      </c>
      <c r="M17" t="s">
        <v>19</v>
      </c>
    </row>
    <row r="18" spans="1:14" hidden="1" x14ac:dyDescent="0.45">
      <c r="A18" t="s">
        <v>63</v>
      </c>
      <c r="B18"/>
      <c r="J18" t="s">
        <v>64</v>
      </c>
      <c r="L18" t="s">
        <v>38</v>
      </c>
      <c r="M18" t="s">
        <v>19</v>
      </c>
    </row>
    <row r="19" spans="1:14" hidden="1" x14ac:dyDescent="0.45">
      <c r="A19" t="s">
        <v>65</v>
      </c>
      <c r="B19"/>
      <c r="F19" t="s">
        <v>66</v>
      </c>
      <c r="I19" t="s">
        <v>15</v>
      </c>
      <c r="J19" t="s">
        <v>67</v>
      </c>
      <c r="K19" t="s">
        <v>17</v>
      </c>
      <c r="L19" t="s">
        <v>18</v>
      </c>
      <c r="M19" t="s">
        <v>19</v>
      </c>
      <c r="N19" t="s">
        <v>20</v>
      </c>
    </row>
    <row r="20" spans="1:14" hidden="1" x14ac:dyDescent="0.45">
      <c r="A20" t="s">
        <v>68</v>
      </c>
      <c r="B20"/>
      <c r="J20" t="s">
        <v>69</v>
      </c>
      <c r="L20" t="s">
        <v>38</v>
      </c>
      <c r="M20" t="s">
        <v>19</v>
      </c>
    </row>
    <row r="21" spans="1:14" hidden="1" x14ac:dyDescent="0.45">
      <c r="A21" t="s">
        <v>70</v>
      </c>
      <c r="B21"/>
      <c r="J21" t="s">
        <v>71</v>
      </c>
      <c r="K21" t="s">
        <v>17</v>
      </c>
      <c r="L21" t="s">
        <v>38</v>
      </c>
      <c r="M21" t="s">
        <v>19</v>
      </c>
    </row>
    <row r="22" spans="1:14" hidden="1" x14ac:dyDescent="0.45">
      <c r="A22" t="s">
        <v>72</v>
      </c>
      <c r="B22"/>
      <c r="J22" t="s">
        <v>73</v>
      </c>
      <c r="K22" t="s">
        <v>17</v>
      </c>
      <c r="L22" t="s">
        <v>38</v>
      </c>
      <c r="M22" t="s">
        <v>19</v>
      </c>
    </row>
    <row r="23" spans="1:14" hidden="1" x14ac:dyDescent="0.45">
      <c r="A23" t="s">
        <v>74</v>
      </c>
      <c r="B23"/>
      <c r="J23" t="s">
        <v>75</v>
      </c>
      <c r="L23" t="s">
        <v>38</v>
      </c>
      <c r="M23" t="s">
        <v>19</v>
      </c>
    </row>
    <row r="24" spans="1:14" hidden="1" x14ac:dyDescent="0.45">
      <c r="A24" t="s">
        <v>76</v>
      </c>
      <c r="B24"/>
      <c r="J24" t="s">
        <v>77</v>
      </c>
      <c r="K24" t="s">
        <v>24</v>
      </c>
      <c r="L24" t="s">
        <v>78</v>
      </c>
      <c r="M24" t="s">
        <v>19</v>
      </c>
      <c r="N24" t="s">
        <v>31</v>
      </c>
    </row>
    <row r="25" spans="1:14" hidden="1" x14ac:dyDescent="0.45">
      <c r="A25" t="s">
        <v>79</v>
      </c>
      <c r="B25"/>
      <c r="I25" t="s">
        <v>80</v>
      </c>
      <c r="J25" t="s">
        <v>81</v>
      </c>
      <c r="K25" t="s">
        <v>17</v>
      </c>
      <c r="L25" t="s">
        <v>78</v>
      </c>
      <c r="M25" t="s">
        <v>19</v>
      </c>
      <c r="N25" t="s">
        <v>82</v>
      </c>
    </row>
    <row r="26" spans="1:14" hidden="1" x14ac:dyDescent="0.45">
      <c r="A26" t="s">
        <v>83</v>
      </c>
      <c r="B26"/>
      <c r="J26" t="s">
        <v>84</v>
      </c>
      <c r="K26" t="s">
        <v>24</v>
      </c>
      <c r="L26" t="s">
        <v>78</v>
      </c>
      <c r="M26" t="s">
        <v>19</v>
      </c>
      <c r="N26" t="s">
        <v>31</v>
      </c>
    </row>
    <row r="27" spans="1:14" hidden="1" x14ac:dyDescent="0.45">
      <c r="A27" t="s">
        <v>85</v>
      </c>
      <c r="B27"/>
      <c r="J27" t="s">
        <v>86</v>
      </c>
      <c r="K27" t="s">
        <v>24</v>
      </c>
      <c r="L27" t="s">
        <v>87</v>
      </c>
      <c r="M27" t="s">
        <v>19</v>
      </c>
      <c r="N27" t="s">
        <v>31</v>
      </c>
    </row>
    <row r="28" spans="1:14" hidden="1" x14ac:dyDescent="0.45">
      <c r="A28" t="s">
        <v>88</v>
      </c>
      <c r="B28"/>
      <c r="J28" t="s">
        <v>89</v>
      </c>
      <c r="K28" t="s">
        <v>17</v>
      </c>
      <c r="L28" t="s">
        <v>38</v>
      </c>
      <c r="M28" t="s">
        <v>19</v>
      </c>
    </row>
    <row r="29" spans="1:14" hidden="1" x14ac:dyDescent="0.45">
      <c r="A29" t="s">
        <v>90</v>
      </c>
      <c r="B29"/>
      <c r="J29" t="s">
        <v>91</v>
      </c>
      <c r="K29" t="s">
        <v>92</v>
      </c>
      <c r="L29" t="s">
        <v>38</v>
      </c>
      <c r="M29" t="s">
        <v>19</v>
      </c>
    </row>
    <row r="30" spans="1:14" hidden="1" x14ac:dyDescent="0.45">
      <c r="A30" t="s">
        <v>93</v>
      </c>
      <c r="B30"/>
      <c r="I30" t="s">
        <v>94</v>
      </c>
      <c r="J30" t="s">
        <v>95</v>
      </c>
      <c r="K30" t="s">
        <v>17</v>
      </c>
      <c r="L30" t="s">
        <v>96</v>
      </c>
      <c r="M30" t="s">
        <v>19</v>
      </c>
      <c r="N30" t="s">
        <v>97</v>
      </c>
    </row>
    <row r="31" spans="1:14" hidden="1" x14ac:dyDescent="0.45">
      <c r="A31" t="s">
        <v>98</v>
      </c>
      <c r="B31"/>
      <c r="J31" t="s">
        <v>99</v>
      </c>
      <c r="L31" t="s">
        <v>38</v>
      </c>
      <c r="M31" t="s">
        <v>19</v>
      </c>
      <c r="N31" t="s">
        <v>31</v>
      </c>
    </row>
    <row r="32" spans="1:14" hidden="1" x14ac:dyDescent="0.45">
      <c r="A32" t="s">
        <v>100</v>
      </c>
      <c r="B32"/>
      <c r="J32" t="s">
        <v>101</v>
      </c>
      <c r="K32" t="s">
        <v>102</v>
      </c>
      <c r="L32" t="s">
        <v>103</v>
      </c>
      <c r="M32" t="s">
        <v>19</v>
      </c>
      <c r="N32" t="s">
        <v>31</v>
      </c>
    </row>
    <row r="33" spans="1:14" hidden="1" x14ac:dyDescent="0.45">
      <c r="A33" t="s">
        <v>104</v>
      </c>
      <c r="B33"/>
      <c r="J33" t="s">
        <v>105</v>
      </c>
      <c r="K33" t="s">
        <v>102</v>
      </c>
      <c r="L33" t="s">
        <v>103</v>
      </c>
      <c r="M33" t="s">
        <v>19</v>
      </c>
      <c r="N33" t="s">
        <v>31</v>
      </c>
    </row>
    <row r="34" spans="1:14" x14ac:dyDescent="0.45">
      <c r="A34" t="s">
        <v>106</v>
      </c>
      <c r="B34" s="1" t="s">
        <v>3104</v>
      </c>
      <c r="F34" t="s">
        <v>107</v>
      </c>
      <c r="G34" t="str">
        <f>UPPER(LEFT(F34,FIND("-",F34,1)-1))</f>
        <v>DR</v>
      </c>
      <c r="H34" t="str">
        <f>IF(VLOOKUP(G34,Sites_2,2,0)=0,"Not in Scope", VLOOKUP(G34,Sites_2,2,0))</f>
        <v>T1 - HO</v>
      </c>
      <c r="I34" t="s">
        <v>108</v>
      </c>
      <c r="J34" t="s">
        <v>109</v>
      </c>
      <c r="K34" t="s">
        <v>24</v>
      </c>
      <c r="L34" t="s">
        <v>110</v>
      </c>
      <c r="M34" t="s">
        <v>19</v>
      </c>
      <c r="N34" t="s">
        <v>97</v>
      </c>
    </row>
    <row r="35" spans="1:14" hidden="1" x14ac:dyDescent="0.45">
      <c r="A35" t="s">
        <v>111</v>
      </c>
      <c r="B35"/>
      <c r="J35" t="s">
        <v>112</v>
      </c>
      <c r="L35" t="s">
        <v>38</v>
      </c>
      <c r="M35" t="s">
        <v>19</v>
      </c>
    </row>
    <row r="36" spans="1:14" hidden="1" x14ac:dyDescent="0.45">
      <c r="A36" t="s">
        <v>113</v>
      </c>
      <c r="B36"/>
      <c r="F36" t="s">
        <v>114</v>
      </c>
      <c r="J36" t="s">
        <v>115</v>
      </c>
      <c r="K36" t="s">
        <v>116</v>
      </c>
      <c r="L36" t="s">
        <v>38</v>
      </c>
      <c r="M36" t="s">
        <v>19</v>
      </c>
    </row>
    <row r="37" spans="1:14" hidden="1" x14ac:dyDescent="0.45">
      <c r="A37" t="s">
        <v>117</v>
      </c>
      <c r="B37"/>
      <c r="F37" t="s">
        <v>118</v>
      </c>
      <c r="I37" t="s">
        <v>119</v>
      </c>
      <c r="J37" t="s">
        <v>120</v>
      </c>
      <c r="K37" t="s">
        <v>24</v>
      </c>
      <c r="L37" t="s">
        <v>18</v>
      </c>
      <c r="M37" t="s">
        <v>19</v>
      </c>
      <c r="N37" t="s">
        <v>20</v>
      </c>
    </row>
    <row r="38" spans="1:14" hidden="1" x14ac:dyDescent="0.45">
      <c r="A38" t="s">
        <v>121</v>
      </c>
      <c r="B38"/>
      <c r="J38" t="s">
        <v>122</v>
      </c>
      <c r="L38" t="s">
        <v>38</v>
      </c>
      <c r="M38" t="s">
        <v>19</v>
      </c>
    </row>
    <row r="39" spans="1:14" hidden="1" x14ac:dyDescent="0.45">
      <c r="A39" t="s">
        <v>123</v>
      </c>
      <c r="B39"/>
      <c r="J39">
        <v>51810001730</v>
      </c>
      <c r="K39" t="s">
        <v>124</v>
      </c>
      <c r="L39" t="s">
        <v>125</v>
      </c>
      <c r="M39" t="s">
        <v>19</v>
      </c>
      <c r="N39" t="s">
        <v>31</v>
      </c>
    </row>
    <row r="40" spans="1:14" hidden="1" x14ac:dyDescent="0.45">
      <c r="A40" t="s">
        <v>126</v>
      </c>
      <c r="B40"/>
      <c r="J40" t="s">
        <v>127</v>
      </c>
      <c r="K40" t="s">
        <v>128</v>
      </c>
      <c r="L40" t="s">
        <v>87</v>
      </c>
      <c r="M40" t="s">
        <v>19</v>
      </c>
      <c r="N40" t="s">
        <v>31</v>
      </c>
    </row>
    <row r="41" spans="1:14" hidden="1" x14ac:dyDescent="0.45">
      <c r="A41" t="s">
        <v>129</v>
      </c>
      <c r="B41"/>
      <c r="J41" t="s">
        <v>130</v>
      </c>
      <c r="K41" t="s">
        <v>92</v>
      </c>
      <c r="L41" t="s">
        <v>131</v>
      </c>
      <c r="M41" t="s">
        <v>19</v>
      </c>
      <c r="N41" t="s">
        <v>31</v>
      </c>
    </row>
    <row r="42" spans="1:14" hidden="1" x14ac:dyDescent="0.45">
      <c r="A42" t="s">
        <v>132</v>
      </c>
      <c r="B42"/>
      <c r="J42" t="s">
        <v>133</v>
      </c>
      <c r="K42" t="s">
        <v>24</v>
      </c>
      <c r="L42" t="s">
        <v>78</v>
      </c>
      <c r="M42" t="s">
        <v>19</v>
      </c>
      <c r="N42" t="s">
        <v>31</v>
      </c>
    </row>
    <row r="43" spans="1:14" hidden="1" x14ac:dyDescent="0.45">
      <c r="A43" t="s">
        <v>134</v>
      </c>
      <c r="B43"/>
      <c r="J43" t="s">
        <v>135</v>
      </c>
      <c r="L43" t="s">
        <v>131</v>
      </c>
      <c r="M43" t="s">
        <v>19</v>
      </c>
      <c r="N43" t="s">
        <v>31</v>
      </c>
    </row>
    <row r="44" spans="1:14" hidden="1" x14ac:dyDescent="0.45">
      <c r="A44" t="s">
        <v>136</v>
      </c>
      <c r="B44"/>
      <c r="J44" t="s">
        <v>137</v>
      </c>
      <c r="L44" t="s">
        <v>131</v>
      </c>
      <c r="M44" t="s">
        <v>19</v>
      </c>
      <c r="N44" t="s">
        <v>31</v>
      </c>
    </row>
    <row r="45" spans="1:14" hidden="1" x14ac:dyDescent="0.45">
      <c r="A45" t="s">
        <v>138</v>
      </c>
      <c r="B45"/>
      <c r="J45" t="s">
        <v>139</v>
      </c>
      <c r="L45" t="s">
        <v>131</v>
      </c>
      <c r="M45" t="s">
        <v>19</v>
      </c>
      <c r="N45" t="s">
        <v>31</v>
      </c>
    </row>
    <row r="46" spans="1:14" hidden="1" x14ac:dyDescent="0.45">
      <c r="A46" t="s">
        <v>140</v>
      </c>
      <c r="B46"/>
      <c r="F46" t="s">
        <v>141</v>
      </c>
      <c r="J46" t="s">
        <v>142</v>
      </c>
      <c r="K46" t="s">
        <v>24</v>
      </c>
      <c r="L46" t="s">
        <v>143</v>
      </c>
      <c r="M46" t="s">
        <v>19</v>
      </c>
      <c r="N46" t="s">
        <v>31</v>
      </c>
    </row>
    <row r="47" spans="1:14" hidden="1" x14ac:dyDescent="0.45">
      <c r="A47" t="s">
        <v>144</v>
      </c>
      <c r="B47"/>
      <c r="J47" t="s">
        <v>145</v>
      </c>
      <c r="K47" t="s">
        <v>17</v>
      </c>
      <c r="L47" t="s">
        <v>103</v>
      </c>
      <c r="M47" t="s">
        <v>19</v>
      </c>
      <c r="N47" t="s">
        <v>31</v>
      </c>
    </row>
    <row r="48" spans="1:14" hidden="1" x14ac:dyDescent="0.45">
      <c r="A48" t="s">
        <v>146</v>
      </c>
      <c r="B48"/>
      <c r="J48" t="s">
        <v>147</v>
      </c>
      <c r="K48" t="s">
        <v>24</v>
      </c>
      <c r="L48" t="s">
        <v>148</v>
      </c>
      <c r="M48" t="s">
        <v>19</v>
      </c>
      <c r="N48" t="s">
        <v>31</v>
      </c>
    </row>
    <row r="49" spans="1:14" hidden="1" x14ac:dyDescent="0.45">
      <c r="A49" t="s">
        <v>149</v>
      </c>
      <c r="B49"/>
      <c r="J49" t="s">
        <v>150</v>
      </c>
      <c r="K49" t="s">
        <v>24</v>
      </c>
      <c r="L49" t="s">
        <v>151</v>
      </c>
      <c r="M49" t="s">
        <v>19</v>
      </c>
      <c r="N49" t="s">
        <v>31</v>
      </c>
    </row>
    <row r="50" spans="1:14" hidden="1" x14ac:dyDescent="0.45">
      <c r="A50" t="s">
        <v>152</v>
      </c>
      <c r="B50"/>
      <c r="L50" t="s">
        <v>153</v>
      </c>
      <c r="M50" t="s">
        <v>19</v>
      </c>
      <c r="N50" t="s">
        <v>31</v>
      </c>
    </row>
    <row r="51" spans="1:14" hidden="1" x14ac:dyDescent="0.45">
      <c r="A51" t="s">
        <v>154</v>
      </c>
      <c r="B51"/>
      <c r="F51" t="s">
        <v>155</v>
      </c>
      <c r="I51" t="s">
        <v>156</v>
      </c>
      <c r="J51" t="s">
        <v>157</v>
      </c>
      <c r="K51" t="s">
        <v>17</v>
      </c>
      <c r="L51" t="s">
        <v>158</v>
      </c>
      <c r="M51" t="s">
        <v>19</v>
      </c>
      <c r="N51" t="s">
        <v>97</v>
      </c>
    </row>
    <row r="52" spans="1:14" hidden="1" x14ac:dyDescent="0.45">
      <c r="A52" t="s">
        <v>159</v>
      </c>
      <c r="B52"/>
      <c r="J52" t="s">
        <v>160</v>
      </c>
      <c r="L52" t="s">
        <v>38</v>
      </c>
      <c r="M52" t="s">
        <v>19</v>
      </c>
    </row>
    <row r="53" spans="1:14" hidden="1" x14ac:dyDescent="0.45">
      <c r="A53" t="s">
        <v>161</v>
      </c>
      <c r="B53"/>
      <c r="L53" t="s">
        <v>162</v>
      </c>
      <c r="M53" t="s">
        <v>19</v>
      </c>
    </row>
    <row r="54" spans="1:14" hidden="1" x14ac:dyDescent="0.45">
      <c r="A54" t="s">
        <v>163</v>
      </c>
      <c r="B54"/>
      <c r="J54" t="s">
        <v>164</v>
      </c>
      <c r="K54" t="s">
        <v>24</v>
      </c>
      <c r="L54" t="s">
        <v>165</v>
      </c>
      <c r="M54" t="s">
        <v>19</v>
      </c>
      <c r="N54" t="s">
        <v>31</v>
      </c>
    </row>
    <row r="55" spans="1:14" hidden="1" x14ac:dyDescent="0.45">
      <c r="A55" t="s">
        <v>166</v>
      </c>
      <c r="B55"/>
      <c r="J55" t="s">
        <v>167</v>
      </c>
      <c r="K55" t="s">
        <v>24</v>
      </c>
      <c r="L55" t="s">
        <v>168</v>
      </c>
      <c r="M55" t="s">
        <v>19</v>
      </c>
      <c r="N55" t="s">
        <v>31</v>
      </c>
    </row>
    <row r="56" spans="1:14" x14ac:dyDescent="0.45">
      <c r="A56" t="s">
        <v>169</v>
      </c>
      <c r="B56" s="1" t="s">
        <v>3104</v>
      </c>
      <c r="F56" t="s">
        <v>170</v>
      </c>
      <c r="G56" t="str">
        <f>UPPER(LEFT(F56,FIND("-",F56,1)-1))</f>
        <v>MARGR</v>
      </c>
      <c r="H56" t="str">
        <f>IF(VLOOKUP(G56,Sites_2,2,0)=0,"Not in Scope", VLOOKUP(G56,Sites_2,2,0))</f>
        <v>T4 - Mriver</v>
      </c>
      <c r="I56" t="s">
        <v>171</v>
      </c>
      <c r="J56" t="s">
        <v>172</v>
      </c>
      <c r="K56" t="s">
        <v>24</v>
      </c>
      <c r="L56" t="s">
        <v>173</v>
      </c>
      <c r="M56" t="s">
        <v>19</v>
      </c>
      <c r="N56" t="s">
        <v>97</v>
      </c>
    </row>
    <row r="57" spans="1:14" hidden="1" x14ac:dyDescent="0.45">
      <c r="A57" t="s">
        <v>174</v>
      </c>
      <c r="B57"/>
      <c r="H57" t="e">
        <f>IF(VLOOKUP(G57,Sites_2,2,0)=0,"Not in Scope", VLOOKUP(G57,Sites_2,2,0))</f>
        <v>#N/A</v>
      </c>
      <c r="J57" t="s">
        <v>175</v>
      </c>
      <c r="L57" t="s">
        <v>176</v>
      </c>
      <c r="M57" t="s">
        <v>19</v>
      </c>
      <c r="N57" t="s">
        <v>31</v>
      </c>
    </row>
    <row r="58" spans="1:14" hidden="1" x14ac:dyDescent="0.45">
      <c r="A58" t="s">
        <v>177</v>
      </c>
      <c r="B58"/>
      <c r="H58" t="e">
        <f>IF(VLOOKUP(G58,Sites_2,2,0)=0,"Not in Scope", VLOOKUP(G58,Sites_2,2,0))</f>
        <v>#N/A</v>
      </c>
      <c r="J58" t="s">
        <v>178</v>
      </c>
      <c r="K58" t="s">
        <v>24</v>
      </c>
      <c r="L58" t="s">
        <v>179</v>
      </c>
      <c r="M58" t="s">
        <v>19</v>
      </c>
    </row>
    <row r="59" spans="1:14" hidden="1" x14ac:dyDescent="0.45">
      <c r="A59" t="s">
        <v>180</v>
      </c>
      <c r="B59"/>
      <c r="F59" t="s">
        <v>181</v>
      </c>
      <c r="H59" t="e">
        <f>IF(VLOOKUP(G59,Sites_2,2,0)=0,"Not in Scope", VLOOKUP(G59,Sites_2,2,0))</f>
        <v>#N/A</v>
      </c>
      <c r="I59" t="s">
        <v>182</v>
      </c>
      <c r="J59" t="s">
        <v>183</v>
      </c>
      <c r="K59" t="s">
        <v>24</v>
      </c>
      <c r="L59" t="s">
        <v>184</v>
      </c>
      <c r="M59" t="s">
        <v>19</v>
      </c>
      <c r="N59" t="s">
        <v>97</v>
      </c>
    </row>
    <row r="60" spans="1:14" hidden="1" x14ac:dyDescent="0.45">
      <c r="A60" t="s">
        <v>185</v>
      </c>
      <c r="B60"/>
      <c r="H60" t="e">
        <f>IF(VLOOKUP(G60,Sites_2,2,0)=0,"Not in Scope", VLOOKUP(G60,Sites_2,2,0))</f>
        <v>#N/A</v>
      </c>
      <c r="I60" t="s">
        <v>186</v>
      </c>
      <c r="J60" t="s">
        <v>187</v>
      </c>
      <c r="K60" t="s">
        <v>17</v>
      </c>
      <c r="L60" t="s">
        <v>188</v>
      </c>
      <c r="M60" t="s">
        <v>19</v>
      </c>
      <c r="N60" t="s">
        <v>20</v>
      </c>
    </row>
    <row r="61" spans="1:14" hidden="1" x14ac:dyDescent="0.45">
      <c r="A61" t="s">
        <v>189</v>
      </c>
      <c r="B61"/>
      <c r="F61" t="s">
        <v>190</v>
      </c>
      <c r="H61" t="e">
        <f>IF(VLOOKUP(G61,Sites_2,2,0)=0,"Not in Scope", VLOOKUP(G61,Sites_2,2,0))</f>
        <v>#N/A</v>
      </c>
      <c r="I61" t="s">
        <v>191</v>
      </c>
      <c r="J61" t="s">
        <v>192</v>
      </c>
      <c r="K61" t="s">
        <v>24</v>
      </c>
      <c r="L61" t="s">
        <v>188</v>
      </c>
      <c r="M61" t="s">
        <v>19</v>
      </c>
      <c r="N61" t="s">
        <v>97</v>
      </c>
    </row>
    <row r="62" spans="1:14" hidden="1" x14ac:dyDescent="0.45">
      <c r="A62" t="s">
        <v>193</v>
      </c>
      <c r="B62"/>
      <c r="H62" t="e">
        <f>IF(VLOOKUP(G62,Sites_2,2,0)=0,"Not in Scope", VLOOKUP(G62,Sites_2,2,0))</f>
        <v>#N/A</v>
      </c>
      <c r="I62" t="s">
        <v>194</v>
      </c>
      <c r="J62" t="s">
        <v>195</v>
      </c>
      <c r="K62" t="s">
        <v>24</v>
      </c>
      <c r="L62" t="s">
        <v>188</v>
      </c>
      <c r="M62" t="s">
        <v>19</v>
      </c>
      <c r="N62" t="s">
        <v>20</v>
      </c>
    </row>
    <row r="63" spans="1:14" hidden="1" x14ac:dyDescent="0.45">
      <c r="A63" t="s">
        <v>196</v>
      </c>
      <c r="B63"/>
      <c r="H63" t="e">
        <f>IF(VLOOKUP(G63,Sites_2,2,0)=0,"Not in Scope", VLOOKUP(G63,Sites_2,2,0))</f>
        <v>#N/A</v>
      </c>
      <c r="J63" t="s">
        <v>197</v>
      </c>
      <c r="K63" t="s">
        <v>24</v>
      </c>
      <c r="L63" t="s">
        <v>198</v>
      </c>
      <c r="M63" t="s">
        <v>19</v>
      </c>
      <c r="N63" t="s">
        <v>31</v>
      </c>
    </row>
    <row r="64" spans="1:14" hidden="1" x14ac:dyDescent="0.45">
      <c r="A64" t="s">
        <v>199</v>
      </c>
      <c r="B64"/>
      <c r="F64" t="s">
        <v>200</v>
      </c>
      <c r="H64" t="e">
        <f>IF(VLOOKUP(G64,Sites_2,2,0)=0,"Not in Scope", VLOOKUP(G64,Sites_2,2,0))</f>
        <v>#N/A</v>
      </c>
      <c r="I64" t="s">
        <v>201</v>
      </c>
      <c r="J64" t="s">
        <v>202</v>
      </c>
      <c r="K64" t="s">
        <v>24</v>
      </c>
      <c r="L64" t="s">
        <v>184</v>
      </c>
      <c r="M64" t="s">
        <v>19</v>
      </c>
      <c r="N64" t="s">
        <v>97</v>
      </c>
    </row>
    <row r="65" spans="1:14" hidden="1" x14ac:dyDescent="0.45">
      <c r="A65" t="s">
        <v>203</v>
      </c>
      <c r="B65"/>
      <c r="F65" t="s">
        <v>204</v>
      </c>
      <c r="H65" t="e">
        <f>IF(VLOOKUP(G65,Sites_2,2,0)=0,"Not in Scope", VLOOKUP(G65,Sites_2,2,0))</f>
        <v>#N/A</v>
      </c>
      <c r="I65" t="s">
        <v>205</v>
      </c>
      <c r="J65" t="s">
        <v>206</v>
      </c>
      <c r="K65" t="s">
        <v>24</v>
      </c>
      <c r="L65" t="s">
        <v>184</v>
      </c>
      <c r="M65" t="s">
        <v>19</v>
      </c>
      <c r="N65" t="s">
        <v>97</v>
      </c>
    </row>
    <row r="66" spans="1:14" hidden="1" x14ac:dyDescent="0.45">
      <c r="A66" t="s">
        <v>207</v>
      </c>
      <c r="B66"/>
      <c r="H66" t="e">
        <f>IF(VLOOKUP(G66,Sites_2,2,0)=0,"Not in Scope", VLOOKUP(G66,Sites_2,2,0))</f>
        <v>#N/A</v>
      </c>
      <c r="J66" t="s">
        <v>208</v>
      </c>
      <c r="K66" t="s">
        <v>24</v>
      </c>
      <c r="L66" t="s">
        <v>188</v>
      </c>
      <c r="M66" t="s">
        <v>19</v>
      </c>
      <c r="N66" t="s">
        <v>20</v>
      </c>
    </row>
    <row r="67" spans="1:14" hidden="1" x14ac:dyDescent="0.45">
      <c r="A67" t="s">
        <v>209</v>
      </c>
      <c r="B67"/>
      <c r="F67" t="s">
        <v>210</v>
      </c>
      <c r="H67" t="e">
        <f>IF(VLOOKUP(G67,Sites_2,2,0)=0,"Not in Scope", VLOOKUP(G67,Sites_2,2,0))</f>
        <v>#N/A</v>
      </c>
      <c r="I67" t="s">
        <v>211</v>
      </c>
      <c r="J67" t="s">
        <v>212</v>
      </c>
      <c r="K67" t="s">
        <v>17</v>
      </c>
      <c r="L67" t="s">
        <v>184</v>
      </c>
      <c r="M67" t="s">
        <v>19</v>
      </c>
      <c r="N67" t="s">
        <v>97</v>
      </c>
    </row>
    <row r="68" spans="1:14" hidden="1" x14ac:dyDescent="0.45">
      <c r="A68" t="s">
        <v>213</v>
      </c>
      <c r="B68"/>
      <c r="H68" t="e">
        <f>IF(VLOOKUP(G68,Sites_2,2,0)=0,"Not in Scope", VLOOKUP(G68,Sites_2,2,0))</f>
        <v>#N/A</v>
      </c>
      <c r="I68" t="s">
        <v>214</v>
      </c>
      <c r="J68" t="s">
        <v>215</v>
      </c>
      <c r="K68" t="s">
        <v>17</v>
      </c>
      <c r="L68" t="s">
        <v>188</v>
      </c>
      <c r="M68" t="s">
        <v>19</v>
      </c>
      <c r="N68" t="s">
        <v>20</v>
      </c>
    </row>
    <row r="69" spans="1:14" hidden="1" x14ac:dyDescent="0.45">
      <c r="A69" t="s">
        <v>216</v>
      </c>
      <c r="B69"/>
      <c r="H69" t="e">
        <f>IF(VLOOKUP(G69,Sites_2,2,0)=0,"Not in Scope", VLOOKUP(G69,Sites_2,2,0))</f>
        <v>#N/A</v>
      </c>
      <c r="J69" t="s">
        <v>217</v>
      </c>
      <c r="K69" t="s">
        <v>24</v>
      </c>
      <c r="L69" t="s">
        <v>188</v>
      </c>
      <c r="M69" t="s">
        <v>19</v>
      </c>
      <c r="N69" t="s">
        <v>20</v>
      </c>
    </row>
    <row r="70" spans="1:14" hidden="1" x14ac:dyDescent="0.45">
      <c r="A70" t="s">
        <v>218</v>
      </c>
      <c r="B70"/>
      <c r="H70" t="e">
        <f>IF(VLOOKUP(G70,Sites_2,2,0)=0,"Not in Scope", VLOOKUP(G70,Sites_2,2,0))</f>
        <v>#N/A</v>
      </c>
      <c r="J70" t="s">
        <v>219</v>
      </c>
      <c r="K70" t="s">
        <v>24</v>
      </c>
      <c r="L70" t="s">
        <v>188</v>
      </c>
      <c r="M70" t="s">
        <v>19</v>
      </c>
      <c r="N70" t="s">
        <v>20</v>
      </c>
    </row>
    <row r="71" spans="1:14" hidden="1" x14ac:dyDescent="0.45">
      <c r="A71" t="s">
        <v>220</v>
      </c>
      <c r="B71"/>
      <c r="H71" t="e">
        <f>IF(VLOOKUP(G71,Sites_2,2,0)=0,"Not in Scope", VLOOKUP(G71,Sites_2,2,0))</f>
        <v>#N/A</v>
      </c>
      <c r="I71" t="s">
        <v>221</v>
      </c>
      <c r="J71" t="s">
        <v>222</v>
      </c>
      <c r="K71" t="s">
        <v>24</v>
      </c>
      <c r="L71" t="s">
        <v>188</v>
      </c>
      <c r="M71" t="s">
        <v>19</v>
      </c>
      <c r="N71" t="s">
        <v>20</v>
      </c>
    </row>
    <row r="72" spans="1:14" hidden="1" x14ac:dyDescent="0.45">
      <c r="A72" t="s">
        <v>223</v>
      </c>
      <c r="B72"/>
      <c r="F72" t="s">
        <v>224</v>
      </c>
      <c r="H72" t="e">
        <f>IF(VLOOKUP(G72,Sites_2,2,0)=0,"Not in Scope", VLOOKUP(G72,Sites_2,2,0))</f>
        <v>#N/A</v>
      </c>
      <c r="I72" t="s">
        <v>225</v>
      </c>
      <c r="J72" t="s">
        <v>226</v>
      </c>
      <c r="K72" t="s">
        <v>24</v>
      </c>
      <c r="L72" t="s">
        <v>188</v>
      </c>
      <c r="M72" t="s">
        <v>19</v>
      </c>
      <c r="N72" t="s">
        <v>97</v>
      </c>
    </row>
    <row r="73" spans="1:14" hidden="1" x14ac:dyDescent="0.45">
      <c r="A73" t="s">
        <v>227</v>
      </c>
      <c r="B73"/>
      <c r="H73" t="e">
        <f>IF(VLOOKUP(G73,Sites_2,2,0)=0,"Not in Scope", VLOOKUP(G73,Sites_2,2,0))</f>
        <v>#N/A</v>
      </c>
      <c r="J73" t="s">
        <v>228</v>
      </c>
      <c r="K73" t="s">
        <v>24</v>
      </c>
      <c r="L73" t="s">
        <v>188</v>
      </c>
      <c r="M73" t="s">
        <v>19</v>
      </c>
      <c r="N73" t="s">
        <v>20</v>
      </c>
    </row>
    <row r="74" spans="1:14" hidden="1" x14ac:dyDescent="0.45">
      <c r="A74" t="s">
        <v>229</v>
      </c>
      <c r="B74"/>
      <c r="H74" t="e">
        <f>IF(VLOOKUP(G74,Sites_2,2,0)=0,"Not in Scope", VLOOKUP(G74,Sites_2,2,0))</f>
        <v>#N/A</v>
      </c>
      <c r="J74" t="s">
        <v>230</v>
      </c>
      <c r="K74" t="s">
        <v>24</v>
      </c>
      <c r="L74" t="s">
        <v>188</v>
      </c>
      <c r="M74" t="s">
        <v>19</v>
      </c>
      <c r="N74" t="s">
        <v>20</v>
      </c>
    </row>
    <row r="75" spans="1:14" hidden="1" x14ac:dyDescent="0.45">
      <c r="A75" t="s">
        <v>231</v>
      </c>
      <c r="B75"/>
      <c r="H75" t="e">
        <f>IF(VLOOKUP(G75,Sites_2,2,0)=0,"Not in Scope", VLOOKUP(G75,Sites_2,2,0))</f>
        <v>#N/A</v>
      </c>
      <c r="I75" t="s">
        <v>232</v>
      </c>
      <c r="J75" t="s">
        <v>233</v>
      </c>
      <c r="K75" t="s">
        <v>24</v>
      </c>
      <c r="L75" t="s">
        <v>188</v>
      </c>
      <c r="M75" t="s">
        <v>19</v>
      </c>
      <c r="N75" t="s">
        <v>20</v>
      </c>
    </row>
    <row r="76" spans="1:14" hidden="1" x14ac:dyDescent="0.45">
      <c r="A76" t="s">
        <v>234</v>
      </c>
      <c r="B76"/>
      <c r="H76" t="e">
        <f>IF(VLOOKUP(G76,Sites_2,2,0)=0,"Not in Scope", VLOOKUP(G76,Sites_2,2,0))</f>
        <v>#N/A</v>
      </c>
      <c r="I76" t="s">
        <v>235</v>
      </c>
      <c r="J76" t="s">
        <v>236</v>
      </c>
      <c r="K76" t="s">
        <v>24</v>
      </c>
      <c r="L76" t="s">
        <v>188</v>
      </c>
      <c r="M76" t="s">
        <v>19</v>
      </c>
      <c r="N76" t="s">
        <v>20</v>
      </c>
    </row>
    <row r="77" spans="1:14" hidden="1" x14ac:dyDescent="0.45">
      <c r="A77" t="s">
        <v>237</v>
      </c>
      <c r="B77"/>
      <c r="H77" t="e">
        <f>IF(VLOOKUP(G77,Sites_2,2,0)=0,"Not in Scope", VLOOKUP(G77,Sites_2,2,0))</f>
        <v>#N/A</v>
      </c>
      <c r="J77" t="s">
        <v>238</v>
      </c>
      <c r="K77" t="s">
        <v>24</v>
      </c>
      <c r="L77" t="s">
        <v>188</v>
      </c>
      <c r="M77" t="s">
        <v>19</v>
      </c>
      <c r="N77" t="s">
        <v>20</v>
      </c>
    </row>
    <row r="78" spans="1:14" hidden="1" x14ac:dyDescent="0.45">
      <c r="A78" t="s">
        <v>239</v>
      </c>
      <c r="B78"/>
      <c r="H78" t="e">
        <f>IF(VLOOKUP(G78,Sites_2,2,0)=0,"Not in Scope", VLOOKUP(G78,Sites_2,2,0))</f>
        <v>#N/A</v>
      </c>
      <c r="J78" t="s">
        <v>240</v>
      </c>
      <c r="K78" t="s">
        <v>24</v>
      </c>
      <c r="L78" t="s">
        <v>188</v>
      </c>
      <c r="M78" t="s">
        <v>19</v>
      </c>
      <c r="N78" t="s">
        <v>20</v>
      </c>
    </row>
    <row r="79" spans="1:14" hidden="1" x14ac:dyDescent="0.45">
      <c r="A79" t="s">
        <v>241</v>
      </c>
      <c r="B79"/>
      <c r="H79" t="e">
        <f>IF(VLOOKUP(G79,Sites_2,2,0)=0,"Not in Scope", VLOOKUP(G79,Sites_2,2,0))</f>
        <v>#N/A</v>
      </c>
      <c r="I79" t="s">
        <v>242</v>
      </c>
      <c r="J79" t="s">
        <v>243</v>
      </c>
      <c r="K79" t="s">
        <v>24</v>
      </c>
      <c r="L79" t="s">
        <v>188</v>
      </c>
      <c r="M79" t="s">
        <v>19</v>
      </c>
      <c r="N79" t="s">
        <v>20</v>
      </c>
    </row>
    <row r="80" spans="1:14" hidden="1" x14ac:dyDescent="0.45">
      <c r="A80" t="s">
        <v>244</v>
      </c>
      <c r="B80"/>
      <c r="H80" t="e">
        <f>IF(VLOOKUP(G80,Sites_2,2,0)=0,"Not in Scope", VLOOKUP(G80,Sites_2,2,0))</f>
        <v>#N/A</v>
      </c>
      <c r="I80" t="s">
        <v>245</v>
      </c>
      <c r="J80" t="s">
        <v>246</v>
      </c>
      <c r="K80" t="s">
        <v>24</v>
      </c>
      <c r="L80" t="s">
        <v>188</v>
      </c>
      <c r="M80" t="s">
        <v>19</v>
      </c>
      <c r="N80" t="s">
        <v>20</v>
      </c>
    </row>
    <row r="81" spans="1:14" hidden="1" x14ac:dyDescent="0.45">
      <c r="A81" t="s">
        <v>247</v>
      </c>
      <c r="B81"/>
      <c r="H81" t="e">
        <f>IF(VLOOKUP(G81,Sites_2,2,0)=0,"Not in Scope", VLOOKUP(G81,Sites_2,2,0))</f>
        <v>#N/A</v>
      </c>
      <c r="J81" t="s">
        <v>248</v>
      </c>
      <c r="K81" t="s">
        <v>24</v>
      </c>
      <c r="L81" t="s">
        <v>188</v>
      </c>
      <c r="M81" t="s">
        <v>19</v>
      </c>
      <c r="N81" t="s">
        <v>20</v>
      </c>
    </row>
    <row r="82" spans="1:14" hidden="1" x14ac:dyDescent="0.45">
      <c r="A82" t="s">
        <v>249</v>
      </c>
      <c r="B82"/>
      <c r="H82" t="e">
        <f>IF(VLOOKUP(G82,Sites_2,2,0)=0,"Not in Scope", VLOOKUP(G82,Sites_2,2,0))</f>
        <v>#N/A</v>
      </c>
      <c r="J82" t="s">
        <v>250</v>
      </c>
      <c r="K82" t="s">
        <v>24</v>
      </c>
      <c r="L82" t="s">
        <v>188</v>
      </c>
      <c r="M82" t="s">
        <v>19</v>
      </c>
      <c r="N82" t="s">
        <v>20</v>
      </c>
    </row>
    <row r="83" spans="1:14" hidden="1" x14ac:dyDescent="0.45">
      <c r="A83" t="s">
        <v>251</v>
      </c>
      <c r="B83"/>
      <c r="F83" t="s">
        <v>252</v>
      </c>
      <c r="H83" t="e">
        <f>IF(VLOOKUP(G83,Sites_2,2,0)=0,"Not in Scope", VLOOKUP(G83,Sites_2,2,0))</f>
        <v>#N/A</v>
      </c>
      <c r="J83" t="s">
        <v>253</v>
      </c>
      <c r="K83" t="s">
        <v>24</v>
      </c>
      <c r="L83" t="s">
        <v>188</v>
      </c>
      <c r="M83" t="s">
        <v>19</v>
      </c>
      <c r="N83" t="s">
        <v>97</v>
      </c>
    </row>
    <row r="84" spans="1:14" hidden="1" x14ac:dyDescent="0.45">
      <c r="A84" t="s">
        <v>254</v>
      </c>
      <c r="B84"/>
      <c r="F84" t="s">
        <v>255</v>
      </c>
      <c r="H84" t="e">
        <f>IF(VLOOKUP(G84,Sites_2,2,0)=0,"Not in Scope", VLOOKUP(G84,Sites_2,2,0))</f>
        <v>#N/A</v>
      </c>
      <c r="I84" t="s">
        <v>256</v>
      </c>
      <c r="J84" t="s">
        <v>257</v>
      </c>
      <c r="K84" t="s">
        <v>24</v>
      </c>
      <c r="L84" t="s">
        <v>188</v>
      </c>
      <c r="M84" t="s">
        <v>19</v>
      </c>
      <c r="N84" t="s">
        <v>97</v>
      </c>
    </row>
    <row r="85" spans="1:14" hidden="1" x14ac:dyDescent="0.45">
      <c r="A85" t="s">
        <v>258</v>
      </c>
      <c r="B85"/>
      <c r="H85" t="e">
        <f>IF(VLOOKUP(G85,Sites_2,2,0)=0,"Not in Scope", VLOOKUP(G85,Sites_2,2,0))</f>
        <v>#N/A</v>
      </c>
      <c r="J85" t="s">
        <v>259</v>
      </c>
      <c r="K85" t="s">
        <v>24</v>
      </c>
      <c r="L85" t="s">
        <v>188</v>
      </c>
      <c r="M85" t="s">
        <v>19</v>
      </c>
      <c r="N85" t="s">
        <v>20</v>
      </c>
    </row>
    <row r="86" spans="1:14" hidden="1" x14ac:dyDescent="0.45">
      <c r="A86" t="s">
        <v>260</v>
      </c>
      <c r="B86"/>
      <c r="F86" t="s">
        <v>261</v>
      </c>
      <c r="H86" t="e">
        <f>IF(VLOOKUP(G86,Sites_2,2,0)=0,"Not in Scope", VLOOKUP(G86,Sites_2,2,0))</f>
        <v>#N/A</v>
      </c>
      <c r="I86" t="s">
        <v>262</v>
      </c>
      <c r="J86" t="s">
        <v>263</v>
      </c>
      <c r="K86" t="s">
        <v>24</v>
      </c>
      <c r="L86" t="s">
        <v>188</v>
      </c>
      <c r="M86" t="s">
        <v>19</v>
      </c>
      <c r="N86" t="s">
        <v>97</v>
      </c>
    </row>
    <row r="87" spans="1:14" hidden="1" x14ac:dyDescent="0.45">
      <c r="A87" t="s">
        <v>264</v>
      </c>
      <c r="B87"/>
      <c r="F87" t="s">
        <v>265</v>
      </c>
      <c r="H87" t="e">
        <f>IF(VLOOKUP(G87,Sites_2,2,0)=0,"Not in Scope", VLOOKUP(G87,Sites_2,2,0))</f>
        <v>#N/A</v>
      </c>
      <c r="J87" t="s">
        <v>266</v>
      </c>
      <c r="K87" t="s">
        <v>24</v>
      </c>
      <c r="L87" t="s">
        <v>188</v>
      </c>
      <c r="M87" t="s">
        <v>19</v>
      </c>
      <c r="N87" t="s">
        <v>97</v>
      </c>
    </row>
    <row r="88" spans="1:14" hidden="1" x14ac:dyDescent="0.45">
      <c r="A88" t="s">
        <v>267</v>
      </c>
      <c r="B88"/>
      <c r="F88" t="s">
        <v>268</v>
      </c>
      <c r="H88" t="e">
        <f>IF(VLOOKUP(G88,Sites_2,2,0)=0,"Not in Scope", VLOOKUP(G88,Sites_2,2,0))</f>
        <v>#N/A</v>
      </c>
      <c r="I88" t="s">
        <v>269</v>
      </c>
      <c r="J88" t="s">
        <v>270</v>
      </c>
      <c r="K88" t="s">
        <v>24</v>
      </c>
      <c r="L88" t="s">
        <v>188</v>
      </c>
      <c r="M88" t="s">
        <v>19</v>
      </c>
      <c r="N88" t="s">
        <v>97</v>
      </c>
    </row>
    <row r="89" spans="1:14" hidden="1" x14ac:dyDescent="0.45">
      <c r="A89" t="s">
        <v>271</v>
      </c>
      <c r="B89"/>
      <c r="F89" t="s">
        <v>272</v>
      </c>
      <c r="H89" t="e">
        <f>IF(VLOOKUP(G89,Sites_2,2,0)=0,"Not in Scope", VLOOKUP(G89,Sites_2,2,0))</f>
        <v>#N/A</v>
      </c>
      <c r="I89" t="s">
        <v>273</v>
      </c>
      <c r="J89" t="s">
        <v>274</v>
      </c>
      <c r="K89" t="s">
        <v>24</v>
      </c>
      <c r="L89" t="s">
        <v>188</v>
      </c>
      <c r="M89" t="s">
        <v>19</v>
      </c>
      <c r="N89" t="s">
        <v>97</v>
      </c>
    </row>
    <row r="90" spans="1:14" hidden="1" x14ac:dyDescent="0.45">
      <c r="A90" t="s">
        <v>275</v>
      </c>
      <c r="B90"/>
      <c r="H90" t="e">
        <f>IF(VLOOKUP(G90,Sites_2,2,0)=0,"Not in Scope", VLOOKUP(G90,Sites_2,2,0))</f>
        <v>#N/A</v>
      </c>
      <c r="J90" t="s">
        <v>276</v>
      </c>
      <c r="K90" t="s">
        <v>24</v>
      </c>
      <c r="L90" t="s">
        <v>188</v>
      </c>
      <c r="M90" t="s">
        <v>19</v>
      </c>
      <c r="N90" t="s">
        <v>20</v>
      </c>
    </row>
    <row r="91" spans="1:14" hidden="1" x14ac:dyDescent="0.45">
      <c r="A91" t="s">
        <v>277</v>
      </c>
      <c r="B91"/>
      <c r="H91" t="e">
        <f>IF(VLOOKUP(G91,Sites_2,2,0)=0,"Not in Scope", VLOOKUP(G91,Sites_2,2,0))</f>
        <v>#N/A</v>
      </c>
      <c r="J91" t="s">
        <v>278</v>
      </c>
      <c r="K91" t="s">
        <v>24</v>
      </c>
      <c r="L91" t="s">
        <v>188</v>
      </c>
      <c r="M91" t="s">
        <v>19</v>
      </c>
      <c r="N91" t="s">
        <v>20</v>
      </c>
    </row>
    <row r="92" spans="1:14" x14ac:dyDescent="0.45">
      <c r="A92" t="s">
        <v>279</v>
      </c>
      <c r="B92" s="1" t="s">
        <v>3104</v>
      </c>
      <c r="F92" t="s">
        <v>280</v>
      </c>
      <c r="G92" t="str">
        <f t="shared" ref="G92:G93" si="0">UPPER(LEFT(F92,FIND("-",F92,1)-1))</f>
        <v>HOCR</v>
      </c>
      <c r="H92" t="str">
        <f>IF(VLOOKUP(G92,Sites_2,2,0)=0,"Not in Scope", VLOOKUP(G92,Sites_2,2,0))</f>
        <v>T1 - HO</v>
      </c>
      <c r="J92" t="s">
        <v>281</v>
      </c>
      <c r="K92" t="s">
        <v>24</v>
      </c>
      <c r="L92" t="s">
        <v>282</v>
      </c>
      <c r="M92" t="s">
        <v>19</v>
      </c>
      <c r="N92" t="s">
        <v>97</v>
      </c>
    </row>
    <row r="93" spans="1:14" x14ac:dyDescent="0.45">
      <c r="A93" t="s">
        <v>283</v>
      </c>
      <c r="B93" s="1" t="s">
        <v>3104</v>
      </c>
      <c r="F93" t="s">
        <v>284</v>
      </c>
      <c r="G93" t="str">
        <f t="shared" si="0"/>
        <v>HOCR</v>
      </c>
      <c r="H93" t="str">
        <f>IF(VLOOKUP(G93,Sites_2,2,0)=0,"Not in Scope", VLOOKUP(G93,Sites_2,2,0))</f>
        <v>T1 - HO</v>
      </c>
      <c r="J93" t="s">
        <v>285</v>
      </c>
      <c r="K93" t="s">
        <v>24</v>
      </c>
      <c r="L93" t="s">
        <v>282</v>
      </c>
      <c r="M93" t="s">
        <v>19</v>
      </c>
      <c r="N93" t="s">
        <v>97</v>
      </c>
    </row>
    <row r="94" spans="1:14" hidden="1" x14ac:dyDescent="0.45">
      <c r="A94" t="s">
        <v>286</v>
      </c>
      <c r="B94"/>
      <c r="H94" t="e">
        <f>IF(VLOOKUP(G94,Sites_2,2,0)=0,"Not in Scope", VLOOKUP(G94,Sites_2,2,0))</f>
        <v>#N/A</v>
      </c>
      <c r="I94" t="s">
        <v>287</v>
      </c>
      <c r="J94" t="s">
        <v>288</v>
      </c>
      <c r="L94" t="s">
        <v>158</v>
      </c>
      <c r="M94" t="s">
        <v>19</v>
      </c>
      <c r="N94" t="s">
        <v>31</v>
      </c>
    </row>
    <row r="95" spans="1:14" x14ac:dyDescent="0.45">
      <c r="A95" t="s">
        <v>289</v>
      </c>
      <c r="B95" s="1" t="s">
        <v>3104</v>
      </c>
      <c r="F95" t="s">
        <v>290</v>
      </c>
      <c r="G95" t="str">
        <f>UPPER(LEFT(F95,FIND("-",F95,1)-1))</f>
        <v>FORR</v>
      </c>
      <c r="H95" t="str">
        <f>IF(VLOOKUP(G95,Sites_2,2,0)=0,"Not in Scope", VLOOKUP(G95,Sites_2,2,0))</f>
        <v>T1 - Forrestfield</v>
      </c>
      <c r="I95" t="s">
        <v>291</v>
      </c>
      <c r="J95" t="s">
        <v>292</v>
      </c>
      <c r="K95" t="s">
        <v>24</v>
      </c>
      <c r="L95" t="s">
        <v>18</v>
      </c>
      <c r="M95" t="s">
        <v>19</v>
      </c>
      <c r="N95" t="s">
        <v>97</v>
      </c>
    </row>
    <row r="96" spans="1:14" hidden="1" x14ac:dyDescent="0.45">
      <c r="A96" t="s">
        <v>293</v>
      </c>
      <c r="B96"/>
      <c r="H96" t="e">
        <f>IF(VLOOKUP(G96,Sites_2,2,0)=0,"Not in Scope", VLOOKUP(G96,Sites_2,2,0))</f>
        <v>#N/A</v>
      </c>
      <c r="I96" t="s">
        <v>294</v>
      </c>
      <c r="J96" t="s">
        <v>295</v>
      </c>
      <c r="K96" t="s">
        <v>24</v>
      </c>
      <c r="L96" t="s">
        <v>296</v>
      </c>
      <c r="M96" t="s">
        <v>19</v>
      </c>
      <c r="N96" t="s">
        <v>20</v>
      </c>
    </row>
    <row r="97" spans="1:14" hidden="1" x14ac:dyDescent="0.45">
      <c r="A97" t="s">
        <v>297</v>
      </c>
      <c r="B97"/>
      <c r="H97" t="e">
        <f>IF(VLOOKUP(G97,Sites_2,2,0)=0,"Not in Scope", VLOOKUP(G97,Sites_2,2,0))</f>
        <v>#N/A</v>
      </c>
      <c r="I97" t="s">
        <v>298</v>
      </c>
      <c r="J97" t="s">
        <v>299</v>
      </c>
      <c r="K97" t="s">
        <v>24</v>
      </c>
      <c r="L97" t="s">
        <v>128</v>
      </c>
      <c r="M97" t="s">
        <v>19</v>
      </c>
      <c r="N97" t="s">
        <v>20</v>
      </c>
    </row>
    <row r="98" spans="1:14" hidden="1" x14ac:dyDescent="0.45">
      <c r="A98" t="s">
        <v>300</v>
      </c>
      <c r="B98"/>
      <c r="F98" t="s">
        <v>301</v>
      </c>
      <c r="H98" t="e">
        <f>IF(VLOOKUP(G98,Sites_2,2,0)=0,"Not in Scope", VLOOKUP(G98,Sites_2,2,0))</f>
        <v>#N/A</v>
      </c>
      <c r="I98" t="s">
        <v>302</v>
      </c>
      <c r="J98" t="s">
        <v>303</v>
      </c>
      <c r="K98" t="s">
        <v>17</v>
      </c>
      <c r="L98" t="s">
        <v>304</v>
      </c>
      <c r="M98" t="s">
        <v>19</v>
      </c>
      <c r="N98" t="s">
        <v>20</v>
      </c>
    </row>
    <row r="99" spans="1:14" hidden="1" x14ac:dyDescent="0.45">
      <c r="A99" t="s">
        <v>305</v>
      </c>
      <c r="B99"/>
      <c r="H99" t="e">
        <f>IF(VLOOKUP(G99,Sites_2,2,0)=0,"Not in Scope", VLOOKUP(G99,Sites_2,2,0))</f>
        <v>#N/A</v>
      </c>
      <c r="J99" t="s">
        <v>306</v>
      </c>
      <c r="K99" t="s">
        <v>17</v>
      </c>
      <c r="L99" t="s">
        <v>158</v>
      </c>
      <c r="M99" t="s">
        <v>19</v>
      </c>
      <c r="N99" t="s">
        <v>31</v>
      </c>
    </row>
    <row r="100" spans="1:14" hidden="1" x14ac:dyDescent="0.45">
      <c r="A100" t="s">
        <v>307</v>
      </c>
      <c r="B100"/>
      <c r="H100" t="e">
        <f>IF(VLOOKUP(G100,Sites_2,2,0)=0,"Not in Scope", VLOOKUP(G100,Sites_2,2,0))</f>
        <v>#N/A</v>
      </c>
      <c r="I100" t="s">
        <v>308</v>
      </c>
      <c r="J100" t="s">
        <v>309</v>
      </c>
      <c r="K100" t="s">
        <v>24</v>
      </c>
      <c r="L100" t="s">
        <v>310</v>
      </c>
      <c r="M100" t="s">
        <v>19</v>
      </c>
      <c r="N100" t="s">
        <v>20</v>
      </c>
    </row>
    <row r="101" spans="1:14" hidden="1" x14ac:dyDescent="0.45">
      <c r="A101" t="s">
        <v>311</v>
      </c>
      <c r="B101"/>
      <c r="H101" t="e">
        <f>IF(VLOOKUP(G101,Sites_2,2,0)=0,"Not in Scope", VLOOKUP(G101,Sites_2,2,0))</f>
        <v>#N/A</v>
      </c>
      <c r="I101" t="s">
        <v>312</v>
      </c>
      <c r="J101" t="s">
        <v>313</v>
      </c>
      <c r="K101" t="s">
        <v>24</v>
      </c>
      <c r="L101" t="s">
        <v>310</v>
      </c>
      <c r="M101" t="s">
        <v>19</v>
      </c>
      <c r="N101" t="s">
        <v>20</v>
      </c>
    </row>
    <row r="102" spans="1:14" hidden="1" x14ac:dyDescent="0.45">
      <c r="A102" t="s">
        <v>314</v>
      </c>
      <c r="B102"/>
      <c r="H102" t="e">
        <f>IF(VLOOKUP(G102,Sites_2,2,0)=0,"Not in Scope", VLOOKUP(G102,Sites_2,2,0))</f>
        <v>#N/A</v>
      </c>
      <c r="I102" t="s">
        <v>308</v>
      </c>
      <c r="J102" t="s">
        <v>315</v>
      </c>
      <c r="K102" t="s">
        <v>24</v>
      </c>
      <c r="L102" t="s">
        <v>316</v>
      </c>
      <c r="M102" t="s">
        <v>19</v>
      </c>
      <c r="N102" t="s">
        <v>20</v>
      </c>
    </row>
    <row r="103" spans="1:14" hidden="1" x14ac:dyDescent="0.45">
      <c r="A103" t="s">
        <v>317</v>
      </c>
      <c r="B103"/>
      <c r="H103" t="e">
        <f>IF(VLOOKUP(G103,Sites_2,2,0)=0,"Not in Scope", VLOOKUP(G103,Sites_2,2,0))</f>
        <v>#N/A</v>
      </c>
      <c r="I103" t="s">
        <v>312</v>
      </c>
      <c r="J103" t="s">
        <v>318</v>
      </c>
      <c r="K103" t="s">
        <v>24</v>
      </c>
      <c r="L103" t="s">
        <v>316</v>
      </c>
      <c r="M103" t="s">
        <v>19</v>
      </c>
      <c r="N103" t="s">
        <v>20</v>
      </c>
    </row>
    <row r="104" spans="1:14" hidden="1" x14ac:dyDescent="0.45">
      <c r="A104" t="s">
        <v>319</v>
      </c>
      <c r="B104"/>
      <c r="H104" t="e">
        <f>IF(VLOOKUP(G104,Sites_2,2,0)=0,"Not in Scope", VLOOKUP(G104,Sites_2,2,0))</f>
        <v>#N/A</v>
      </c>
      <c r="J104" t="s">
        <v>320</v>
      </c>
      <c r="K104" t="s">
        <v>24</v>
      </c>
      <c r="L104" t="s">
        <v>158</v>
      </c>
      <c r="M104" t="s">
        <v>19</v>
      </c>
      <c r="N104" t="s">
        <v>31</v>
      </c>
    </row>
    <row r="105" spans="1:14" hidden="1" x14ac:dyDescent="0.45">
      <c r="A105" t="s">
        <v>321</v>
      </c>
      <c r="B105"/>
      <c r="H105" t="e">
        <f>IF(VLOOKUP(G105,Sites_2,2,0)=0,"Not in Scope", VLOOKUP(G105,Sites_2,2,0))</f>
        <v>#N/A</v>
      </c>
      <c r="I105" t="s">
        <v>322</v>
      </c>
      <c r="J105" t="s">
        <v>323</v>
      </c>
      <c r="K105" t="s">
        <v>24</v>
      </c>
      <c r="L105" t="s">
        <v>316</v>
      </c>
      <c r="M105" t="s">
        <v>19</v>
      </c>
      <c r="N105" t="s">
        <v>20</v>
      </c>
    </row>
    <row r="106" spans="1:14" x14ac:dyDescent="0.45">
      <c r="A106" t="s">
        <v>324</v>
      </c>
      <c r="B106" s="1" t="s">
        <v>3104</v>
      </c>
      <c r="F106" t="s">
        <v>325</v>
      </c>
      <c r="G106" t="str">
        <f>UPPER(LEFT(F106,FIND("-",F106,1)-1))</f>
        <v>PICT</v>
      </c>
      <c r="H106" t="str">
        <f>IF(VLOOKUP(G106,Sites_2,2,0)=0,"Not in Scope", VLOOKUP(G106,Sites_2,2,0))</f>
        <v>T1 - Picton</v>
      </c>
      <c r="I106" t="s">
        <v>326</v>
      </c>
      <c r="J106" t="s">
        <v>327</v>
      </c>
      <c r="K106" t="s">
        <v>24</v>
      </c>
      <c r="L106" t="s">
        <v>316</v>
      </c>
      <c r="M106" t="s">
        <v>19</v>
      </c>
      <c r="N106" t="s">
        <v>97</v>
      </c>
    </row>
    <row r="107" spans="1:14" hidden="1" x14ac:dyDescent="0.45">
      <c r="A107" t="s">
        <v>328</v>
      </c>
      <c r="B107"/>
      <c r="H107" t="e">
        <f>IF(VLOOKUP(G107,Sites_2,2,0)=0,"Not in Scope", VLOOKUP(G107,Sites_2,2,0))</f>
        <v>#N/A</v>
      </c>
      <c r="I107" t="s">
        <v>329</v>
      </c>
      <c r="J107" t="s">
        <v>330</v>
      </c>
      <c r="K107" t="s">
        <v>17</v>
      </c>
      <c r="L107" t="s">
        <v>148</v>
      </c>
      <c r="M107" t="s">
        <v>19</v>
      </c>
      <c r="N107" t="s">
        <v>20</v>
      </c>
    </row>
    <row r="108" spans="1:14" x14ac:dyDescent="0.45">
      <c r="A108" t="s">
        <v>331</v>
      </c>
      <c r="B108" s="1" t="s">
        <v>3104</v>
      </c>
      <c r="F108" t="s">
        <v>332</v>
      </c>
      <c r="G108" t="str">
        <f t="shared" ref="G108:G109" si="1">UPPER(LEFT(F108,FIND("-",F108,1)-1))</f>
        <v>NTHM</v>
      </c>
      <c r="H108" t="str">
        <f>IF(VLOOKUP(G108,Sites_2,2,0)=0,"Not in Scope", VLOOKUP(G108,Sites_2,2,0))</f>
        <v>T2 - Northam</v>
      </c>
      <c r="I108" t="s">
        <v>333</v>
      </c>
      <c r="J108" t="s">
        <v>334</v>
      </c>
      <c r="K108" t="s">
        <v>17</v>
      </c>
      <c r="L108" t="s">
        <v>335</v>
      </c>
      <c r="M108" t="s">
        <v>19</v>
      </c>
      <c r="N108" t="s">
        <v>97</v>
      </c>
    </row>
    <row r="109" spans="1:14" x14ac:dyDescent="0.45">
      <c r="A109" t="s">
        <v>336</v>
      </c>
      <c r="B109" s="1" t="s">
        <v>3104</v>
      </c>
      <c r="F109" t="s">
        <v>337</v>
      </c>
      <c r="G109" t="str">
        <f t="shared" si="1"/>
        <v>KALG</v>
      </c>
      <c r="H109" t="str">
        <f>IF(VLOOKUP(G109,Sites_2,2,0)=0,"Not in Scope", VLOOKUP(G109,Sites_2,2,0))</f>
        <v>T4 - Kalg</v>
      </c>
      <c r="I109" t="s">
        <v>338</v>
      </c>
      <c r="J109" t="s">
        <v>339</v>
      </c>
      <c r="K109" t="s">
        <v>24</v>
      </c>
      <c r="L109" t="s">
        <v>335</v>
      </c>
      <c r="M109" t="s">
        <v>19</v>
      </c>
      <c r="N109" t="s">
        <v>97</v>
      </c>
    </row>
    <row r="110" spans="1:14" hidden="1" x14ac:dyDescent="0.45">
      <c r="A110" t="s">
        <v>340</v>
      </c>
      <c r="B110"/>
      <c r="F110" t="s">
        <v>341</v>
      </c>
      <c r="H110" t="e">
        <f>IF(VLOOKUP(G110,Sites_2,2,0)=0,"Not in Scope", VLOOKUP(G110,Sites_2,2,0))</f>
        <v>#N/A</v>
      </c>
      <c r="I110" t="s">
        <v>342</v>
      </c>
      <c r="J110" t="s">
        <v>343</v>
      </c>
      <c r="K110" t="s">
        <v>24</v>
      </c>
      <c r="L110" t="s">
        <v>344</v>
      </c>
      <c r="M110" t="s">
        <v>19</v>
      </c>
      <c r="N110" t="s">
        <v>20</v>
      </c>
    </row>
    <row r="111" spans="1:14" hidden="1" x14ac:dyDescent="0.45">
      <c r="A111" t="s">
        <v>345</v>
      </c>
      <c r="B111"/>
      <c r="F111" t="s">
        <v>346</v>
      </c>
      <c r="H111" t="e">
        <f>IF(VLOOKUP(G111,Sites_2,2,0)=0,"Not in Scope", VLOOKUP(G111,Sites_2,2,0))</f>
        <v>#N/A</v>
      </c>
      <c r="I111" t="s">
        <v>347</v>
      </c>
      <c r="J111" t="s">
        <v>348</v>
      </c>
      <c r="K111" t="s">
        <v>24</v>
      </c>
      <c r="L111" t="s">
        <v>344</v>
      </c>
      <c r="M111" t="s">
        <v>19</v>
      </c>
      <c r="N111" t="s">
        <v>20</v>
      </c>
    </row>
    <row r="112" spans="1:14" hidden="1" x14ac:dyDescent="0.45">
      <c r="A112" t="s">
        <v>349</v>
      </c>
      <c r="B112"/>
      <c r="F112" t="s">
        <v>350</v>
      </c>
      <c r="H112" t="e">
        <f>IF(VLOOKUP(G112,Sites_2,2,0)=0,"Not in Scope", VLOOKUP(G112,Sites_2,2,0))</f>
        <v>#N/A</v>
      </c>
      <c r="I112" t="s">
        <v>351</v>
      </c>
      <c r="J112" t="s">
        <v>352</v>
      </c>
      <c r="K112" t="s">
        <v>24</v>
      </c>
      <c r="L112" t="s">
        <v>344</v>
      </c>
      <c r="M112" t="s">
        <v>19</v>
      </c>
      <c r="N112" t="s">
        <v>20</v>
      </c>
    </row>
    <row r="113" spans="1:14" x14ac:dyDescent="0.45">
      <c r="A113" t="s">
        <v>353</v>
      </c>
      <c r="B113" s="1" t="s">
        <v>3104</v>
      </c>
      <c r="F113" t="s">
        <v>354</v>
      </c>
      <c r="G113" t="str">
        <f>UPPER(LEFT(F113,FIND("-",F113,1)-1))</f>
        <v>JKPRD</v>
      </c>
      <c r="H113" t="str">
        <f>IF(VLOOKUP(G113,Sites_2,2,0)=0,"Not in Scope", VLOOKUP(G113,Sites_2,2,0))</f>
        <v>T1 - Jandakot Princep</v>
      </c>
      <c r="I113" t="s">
        <v>355</v>
      </c>
      <c r="J113" t="s">
        <v>356</v>
      </c>
      <c r="K113" t="s">
        <v>24</v>
      </c>
      <c r="L113" t="s">
        <v>344</v>
      </c>
      <c r="M113" t="s">
        <v>19</v>
      </c>
      <c r="N113" t="s">
        <v>97</v>
      </c>
    </row>
    <row r="114" spans="1:14" hidden="1" x14ac:dyDescent="0.45">
      <c r="A114" t="s">
        <v>357</v>
      </c>
      <c r="B114"/>
      <c r="F114" t="s">
        <v>358</v>
      </c>
      <c r="H114" t="e">
        <f>IF(VLOOKUP(G114,Sites_2,2,0)=0,"Not in Scope", VLOOKUP(G114,Sites_2,2,0))</f>
        <v>#N/A</v>
      </c>
      <c r="I114" t="s">
        <v>359</v>
      </c>
      <c r="J114" t="s">
        <v>360</v>
      </c>
      <c r="K114" t="s">
        <v>24</v>
      </c>
      <c r="L114" t="s">
        <v>18</v>
      </c>
      <c r="M114" t="s">
        <v>19</v>
      </c>
      <c r="N114" t="s">
        <v>20</v>
      </c>
    </row>
    <row r="115" spans="1:14" hidden="1" x14ac:dyDescent="0.45">
      <c r="A115" t="s">
        <v>361</v>
      </c>
      <c r="B115"/>
      <c r="F115" t="s">
        <v>362</v>
      </c>
      <c r="H115" t="e">
        <f>IF(VLOOKUP(G115,Sites_2,2,0)=0,"Not in Scope", VLOOKUP(G115,Sites_2,2,0))</f>
        <v>#N/A</v>
      </c>
      <c r="I115" t="s">
        <v>359</v>
      </c>
      <c r="J115" t="s">
        <v>363</v>
      </c>
      <c r="K115" t="s">
        <v>24</v>
      </c>
      <c r="L115" t="s">
        <v>18</v>
      </c>
      <c r="M115" t="s">
        <v>19</v>
      </c>
      <c r="N115" t="s">
        <v>20</v>
      </c>
    </row>
    <row r="116" spans="1:14" hidden="1" x14ac:dyDescent="0.45">
      <c r="A116" t="s">
        <v>364</v>
      </c>
      <c r="B116"/>
      <c r="F116" t="s">
        <v>365</v>
      </c>
      <c r="H116" t="e">
        <f>IF(VLOOKUP(G116,Sites_2,2,0)=0,"Not in Scope", VLOOKUP(G116,Sites_2,2,0))</f>
        <v>#N/A</v>
      </c>
      <c r="I116" t="s">
        <v>366</v>
      </c>
      <c r="J116" t="s">
        <v>367</v>
      </c>
      <c r="K116" t="s">
        <v>24</v>
      </c>
      <c r="L116" t="s">
        <v>18</v>
      </c>
      <c r="M116" t="s">
        <v>19</v>
      </c>
      <c r="N116" t="s">
        <v>20</v>
      </c>
    </row>
    <row r="117" spans="1:14" hidden="1" x14ac:dyDescent="0.45">
      <c r="A117" t="s">
        <v>368</v>
      </c>
      <c r="B117"/>
      <c r="F117" t="s">
        <v>369</v>
      </c>
      <c r="H117" t="e">
        <f>IF(VLOOKUP(G117,Sites_2,2,0)=0,"Not in Scope", VLOOKUP(G117,Sites_2,2,0))</f>
        <v>#N/A</v>
      </c>
      <c r="I117" t="s">
        <v>366</v>
      </c>
      <c r="J117" t="s">
        <v>370</v>
      </c>
      <c r="K117" t="s">
        <v>24</v>
      </c>
      <c r="L117" t="s">
        <v>18</v>
      </c>
      <c r="M117" t="s">
        <v>19</v>
      </c>
      <c r="N117" t="s">
        <v>20</v>
      </c>
    </row>
    <row r="118" spans="1:14" hidden="1" x14ac:dyDescent="0.45">
      <c r="A118" t="s">
        <v>371</v>
      </c>
      <c r="B118"/>
      <c r="F118" t="s">
        <v>372</v>
      </c>
      <c r="H118" t="e">
        <f>IF(VLOOKUP(G118,Sites_2,2,0)=0,"Not in Scope", VLOOKUP(G118,Sites_2,2,0))</f>
        <v>#N/A</v>
      </c>
      <c r="I118" t="s">
        <v>373</v>
      </c>
      <c r="J118" t="s">
        <v>374</v>
      </c>
      <c r="K118" t="s">
        <v>24</v>
      </c>
      <c r="L118" t="s">
        <v>18</v>
      </c>
      <c r="M118" t="s">
        <v>19</v>
      </c>
      <c r="N118" t="s">
        <v>20</v>
      </c>
    </row>
    <row r="119" spans="1:14" hidden="1" x14ac:dyDescent="0.45">
      <c r="A119" t="s">
        <v>375</v>
      </c>
      <c r="B119"/>
      <c r="F119" t="s">
        <v>376</v>
      </c>
      <c r="H119" t="e">
        <f>IF(VLOOKUP(G119,Sites_2,2,0)=0,"Not in Scope", VLOOKUP(G119,Sites_2,2,0))</f>
        <v>#N/A</v>
      </c>
      <c r="I119" t="s">
        <v>377</v>
      </c>
      <c r="J119" t="s">
        <v>378</v>
      </c>
      <c r="K119" t="s">
        <v>24</v>
      </c>
      <c r="L119" t="s">
        <v>18</v>
      </c>
      <c r="M119" t="s">
        <v>19</v>
      </c>
      <c r="N119" t="s">
        <v>20</v>
      </c>
    </row>
    <row r="120" spans="1:14" hidden="1" x14ac:dyDescent="0.45">
      <c r="A120" t="s">
        <v>379</v>
      </c>
      <c r="B120"/>
      <c r="F120" t="s">
        <v>380</v>
      </c>
      <c r="H120" t="e">
        <f>IF(VLOOKUP(G120,Sites_2,2,0)=0,"Not in Scope", VLOOKUP(G120,Sites_2,2,0))</f>
        <v>#N/A</v>
      </c>
      <c r="I120" t="s">
        <v>381</v>
      </c>
      <c r="J120" t="s">
        <v>382</v>
      </c>
      <c r="K120" t="s">
        <v>383</v>
      </c>
      <c r="L120" t="s">
        <v>153</v>
      </c>
      <c r="M120" t="s">
        <v>19</v>
      </c>
      <c r="N120" t="s">
        <v>20</v>
      </c>
    </row>
    <row r="121" spans="1:14" hidden="1" x14ac:dyDescent="0.45">
      <c r="A121" t="s">
        <v>384</v>
      </c>
      <c r="B121"/>
      <c r="F121" t="s">
        <v>385</v>
      </c>
      <c r="H121" t="e">
        <f>IF(VLOOKUP(G121,Sites_2,2,0)=0,"Not in Scope", VLOOKUP(G121,Sites_2,2,0))</f>
        <v>#N/A</v>
      </c>
      <c r="I121" t="s">
        <v>386</v>
      </c>
      <c r="J121" t="s">
        <v>387</v>
      </c>
      <c r="K121" t="s">
        <v>383</v>
      </c>
      <c r="L121" t="s">
        <v>153</v>
      </c>
      <c r="M121" t="s">
        <v>19</v>
      </c>
      <c r="N121" t="s">
        <v>20</v>
      </c>
    </row>
    <row r="122" spans="1:14" hidden="1" x14ac:dyDescent="0.45">
      <c r="A122" t="s">
        <v>388</v>
      </c>
      <c r="B122"/>
      <c r="H122" t="e">
        <f>IF(VLOOKUP(G122,Sites_2,2,0)=0,"Not in Scope", VLOOKUP(G122,Sites_2,2,0))</f>
        <v>#N/A</v>
      </c>
      <c r="J122" t="s">
        <v>389</v>
      </c>
      <c r="K122" t="s">
        <v>24</v>
      </c>
      <c r="L122" t="s">
        <v>18</v>
      </c>
      <c r="M122" t="s">
        <v>19</v>
      </c>
      <c r="N122" t="s">
        <v>20</v>
      </c>
    </row>
    <row r="123" spans="1:14" hidden="1" x14ac:dyDescent="0.45">
      <c r="A123" t="s">
        <v>390</v>
      </c>
      <c r="B123"/>
      <c r="H123" t="e">
        <f>IF(VLOOKUP(G123,Sites_2,2,0)=0,"Not in Scope", VLOOKUP(G123,Sites_2,2,0))</f>
        <v>#N/A</v>
      </c>
      <c r="J123" t="s">
        <v>391</v>
      </c>
      <c r="K123" t="s">
        <v>24</v>
      </c>
      <c r="L123" t="s">
        <v>18</v>
      </c>
      <c r="M123" t="s">
        <v>19</v>
      </c>
      <c r="N123" t="s">
        <v>20</v>
      </c>
    </row>
    <row r="124" spans="1:14" hidden="1" x14ac:dyDescent="0.45">
      <c r="A124" t="s">
        <v>392</v>
      </c>
      <c r="B124"/>
      <c r="F124" t="s">
        <v>393</v>
      </c>
      <c r="H124" t="e">
        <f>IF(VLOOKUP(G124,Sites_2,2,0)=0,"Not in Scope", VLOOKUP(G124,Sites_2,2,0))</f>
        <v>#N/A</v>
      </c>
      <c r="I124" t="s">
        <v>394</v>
      </c>
      <c r="J124" t="s">
        <v>395</v>
      </c>
      <c r="K124" t="s">
        <v>17</v>
      </c>
      <c r="L124" t="s">
        <v>396</v>
      </c>
      <c r="M124" t="s">
        <v>19</v>
      </c>
      <c r="N124" t="s">
        <v>97</v>
      </c>
    </row>
    <row r="125" spans="1:14" hidden="1" x14ac:dyDescent="0.45">
      <c r="A125" t="s">
        <v>397</v>
      </c>
      <c r="B125"/>
      <c r="F125" t="s">
        <v>398</v>
      </c>
      <c r="H125" t="e">
        <f>IF(VLOOKUP(G125,Sites_2,2,0)=0,"Not in Scope", VLOOKUP(G125,Sites_2,2,0))</f>
        <v>#N/A</v>
      </c>
      <c r="I125" t="s">
        <v>399</v>
      </c>
      <c r="J125" t="s">
        <v>400</v>
      </c>
      <c r="K125" t="s">
        <v>24</v>
      </c>
      <c r="L125" t="s">
        <v>396</v>
      </c>
      <c r="M125" t="s">
        <v>19</v>
      </c>
      <c r="N125" t="s">
        <v>97</v>
      </c>
    </row>
    <row r="126" spans="1:14" hidden="1" x14ac:dyDescent="0.45">
      <c r="A126" t="s">
        <v>401</v>
      </c>
      <c r="B126"/>
      <c r="F126" t="s">
        <v>402</v>
      </c>
      <c r="H126" t="e">
        <f>IF(VLOOKUP(G126,Sites_2,2,0)=0,"Not in Scope", VLOOKUP(G126,Sites_2,2,0))</f>
        <v>#N/A</v>
      </c>
      <c r="I126" t="s">
        <v>403</v>
      </c>
      <c r="J126" t="s">
        <v>404</v>
      </c>
      <c r="K126" t="s">
        <v>24</v>
      </c>
      <c r="L126" t="s">
        <v>405</v>
      </c>
      <c r="M126" t="s">
        <v>19</v>
      </c>
      <c r="N126" t="s">
        <v>97</v>
      </c>
    </row>
    <row r="127" spans="1:14" hidden="1" x14ac:dyDescent="0.45">
      <c r="A127" t="s">
        <v>406</v>
      </c>
      <c r="B127"/>
      <c r="F127" t="s">
        <v>407</v>
      </c>
      <c r="H127" t="e">
        <f>IF(VLOOKUP(G127,Sites_2,2,0)=0,"Not in Scope", VLOOKUP(G127,Sites_2,2,0))</f>
        <v>#N/A</v>
      </c>
      <c r="I127" t="s">
        <v>408</v>
      </c>
      <c r="J127" t="s">
        <v>409</v>
      </c>
      <c r="K127" t="s">
        <v>24</v>
      </c>
      <c r="L127" t="s">
        <v>405</v>
      </c>
      <c r="M127" t="s">
        <v>19</v>
      </c>
      <c r="N127" t="s">
        <v>97</v>
      </c>
    </row>
    <row r="128" spans="1:14" hidden="1" x14ac:dyDescent="0.45">
      <c r="A128" t="s">
        <v>410</v>
      </c>
      <c r="B128"/>
      <c r="F128" t="s">
        <v>411</v>
      </c>
      <c r="H128" t="e">
        <f>IF(VLOOKUP(G128,Sites_2,2,0)=0,"Not in Scope", VLOOKUP(G128,Sites_2,2,0))</f>
        <v>#N/A</v>
      </c>
      <c r="I128" t="s">
        <v>412</v>
      </c>
      <c r="J128" t="s">
        <v>413</v>
      </c>
      <c r="K128" t="s">
        <v>24</v>
      </c>
      <c r="L128" t="s">
        <v>405</v>
      </c>
      <c r="M128" t="s">
        <v>19</v>
      </c>
      <c r="N128" t="s">
        <v>97</v>
      </c>
    </row>
    <row r="129" spans="1:14" hidden="1" x14ac:dyDescent="0.45">
      <c r="A129" t="s">
        <v>414</v>
      </c>
      <c r="B129"/>
      <c r="F129" t="s">
        <v>415</v>
      </c>
      <c r="H129" t="e">
        <f>IF(VLOOKUP(G129,Sites_2,2,0)=0,"Not in Scope", VLOOKUP(G129,Sites_2,2,0))</f>
        <v>#N/A</v>
      </c>
      <c r="I129" t="s">
        <v>416</v>
      </c>
      <c r="J129" t="s">
        <v>417</v>
      </c>
      <c r="K129" t="s">
        <v>24</v>
      </c>
      <c r="L129" t="s">
        <v>405</v>
      </c>
      <c r="M129" t="s">
        <v>19</v>
      </c>
      <c r="N129" t="s">
        <v>20</v>
      </c>
    </row>
    <row r="130" spans="1:14" hidden="1" x14ac:dyDescent="0.45">
      <c r="A130" t="s">
        <v>418</v>
      </c>
      <c r="B130"/>
      <c r="F130" t="s">
        <v>419</v>
      </c>
      <c r="H130" t="e">
        <f>IF(VLOOKUP(G130,Sites_2,2,0)=0,"Not in Scope", VLOOKUP(G130,Sites_2,2,0))</f>
        <v>#N/A</v>
      </c>
      <c r="I130" t="s">
        <v>420</v>
      </c>
      <c r="J130" t="s">
        <v>421</v>
      </c>
      <c r="K130" t="s">
        <v>24</v>
      </c>
      <c r="L130" t="s">
        <v>405</v>
      </c>
      <c r="M130" t="s">
        <v>19</v>
      </c>
      <c r="N130" t="s">
        <v>97</v>
      </c>
    </row>
    <row r="131" spans="1:14" hidden="1" x14ac:dyDescent="0.45">
      <c r="A131" t="s">
        <v>422</v>
      </c>
      <c r="B131"/>
      <c r="F131" t="s">
        <v>423</v>
      </c>
      <c r="H131" t="e">
        <f>IF(VLOOKUP(G131,Sites_2,2,0)=0,"Not in Scope", VLOOKUP(G131,Sites_2,2,0))</f>
        <v>#N/A</v>
      </c>
      <c r="I131" t="s">
        <v>424</v>
      </c>
      <c r="J131" t="s">
        <v>425</v>
      </c>
      <c r="K131" t="s">
        <v>24</v>
      </c>
      <c r="L131" t="s">
        <v>405</v>
      </c>
      <c r="M131" t="s">
        <v>19</v>
      </c>
      <c r="N131" t="s">
        <v>97</v>
      </c>
    </row>
    <row r="132" spans="1:14" hidden="1" x14ac:dyDescent="0.45">
      <c r="A132" t="s">
        <v>426</v>
      </c>
      <c r="B132"/>
      <c r="F132" t="s">
        <v>427</v>
      </c>
      <c r="H132" t="e">
        <f>IF(VLOOKUP(G132,Sites_2,2,0)=0,"Not in Scope", VLOOKUP(G132,Sites_2,2,0))</f>
        <v>#N/A</v>
      </c>
      <c r="I132" t="s">
        <v>428</v>
      </c>
      <c r="J132" t="s">
        <v>429</v>
      </c>
      <c r="K132" t="s">
        <v>24</v>
      </c>
      <c r="L132" t="s">
        <v>405</v>
      </c>
      <c r="M132" t="s">
        <v>19</v>
      </c>
      <c r="N132" t="s">
        <v>97</v>
      </c>
    </row>
    <row r="133" spans="1:14" hidden="1" x14ac:dyDescent="0.45">
      <c r="A133" t="s">
        <v>430</v>
      </c>
      <c r="B133"/>
      <c r="F133" t="s">
        <v>431</v>
      </c>
      <c r="H133" t="e">
        <f>IF(VLOOKUP(G133,Sites_2,2,0)=0,"Not in Scope", VLOOKUP(G133,Sites_2,2,0))</f>
        <v>#N/A</v>
      </c>
      <c r="I133" t="s">
        <v>432</v>
      </c>
      <c r="J133" t="s">
        <v>433</v>
      </c>
      <c r="K133" t="s">
        <v>24</v>
      </c>
      <c r="L133" t="s">
        <v>405</v>
      </c>
      <c r="M133" t="s">
        <v>19</v>
      </c>
      <c r="N133" t="s">
        <v>97</v>
      </c>
    </row>
    <row r="134" spans="1:14" hidden="1" x14ac:dyDescent="0.45">
      <c r="A134" t="s">
        <v>434</v>
      </c>
      <c r="B134"/>
      <c r="F134" t="s">
        <v>435</v>
      </c>
      <c r="H134" t="e">
        <f>IF(VLOOKUP(G134,Sites_2,2,0)=0,"Not in Scope", VLOOKUP(G134,Sites_2,2,0))</f>
        <v>#N/A</v>
      </c>
      <c r="I134" t="s">
        <v>436</v>
      </c>
      <c r="J134" t="s">
        <v>437</v>
      </c>
      <c r="K134" t="s">
        <v>24</v>
      </c>
      <c r="L134" t="s">
        <v>405</v>
      </c>
      <c r="M134" t="s">
        <v>19</v>
      </c>
      <c r="N134" t="s">
        <v>97</v>
      </c>
    </row>
    <row r="135" spans="1:14" hidden="1" x14ac:dyDescent="0.45">
      <c r="A135" t="s">
        <v>438</v>
      </c>
      <c r="B135"/>
      <c r="F135" t="s">
        <v>439</v>
      </c>
      <c r="H135" t="e">
        <f>IF(VLOOKUP(G135,Sites_2,2,0)=0,"Not in Scope", VLOOKUP(G135,Sites_2,2,0))</f>
        <v>#N/A</v>
      </c>
      <c r="I135" t="s">
        <v>440</v>
      </c>
      <c r="J135" t="s">
        <v>441</v>
      </c>
      <c r="K135" t="s">
        <v>24</v>
      </c>
      <c r="L135" t="s">
        <v>405</v>
      </c>
      <c r="M135" t="s">
        <v>19</v>
      </c>
      <c r="N135" t="s">
        <v>97</v>
      </c>
    </row>
    <row r="136" spans="1:14" hidden="1" x14ac:dyDescent="0.45">
      <c r="A136" t="s">
        <v>442</v>
      </c>
      <c r="B136"/>
      <c r="F136" t="s">
        <v>443</v>
      </c>
      <c r="H136" t="e">
        <f>IF(VLOOKUP(G136,Sites_2,2,0)=0,"Not in Scope", VLOOKUP(G136,Sites_2,2,0))</f>
        <v>#N/A</v>
      </c>
      <c r="I136" t="s">
        <v>444</v>
      </c>
      <c r="J136" t="s">
        <v>445</v>
      </c>
      <c r="K136" t="s">
        <v>24</v>
      </c>
      <c r="L136" t="s">
        <v>405</v>
      </c>
      <c r="M136" t="s">
        <v>19</v>
      </c>
      <c r="N136" t="s">
        <v>97</v>
      </c>
    </row>
    <row r="137" spans="1:14" hidden="1" x14ac:dyDescent="0.45">
      <c r="A137" t="s">
        <v>446</v>
      </c>
      <c r="B137"/>
      <c r="F137" t="s">
        <v>447</v>
      </c>
      <c r="H137" t="e">
        <f>IF(VLOOKUP(G137,Sites_2,2,0)=0,"Not in Scope", VLOOKUP(G137,Sites_2,2,0))</f>
        <v>#N/A</v>
      </c>
      <c r="I137" t="s">
        <v>448</v>
      </c>
      <c r="J137" t="s">
        <v>449</v>
      </c>
      <c r="K137" t="s">
        <v>24</v>
      </c>
      <c r="L137" t="s">
        <v>405</v>
      </c>
      <c r="M137" t="s">
        <v>19</v>
      </c>
      <c r="N137" t="s">
        <v>97</v>
      </c>
    </row>
    <row r="138" spans="1:14" hidden="1" x14ac:dyDescent="0.45">
      <c r="A138" t="s">
        <v>450</v>
      </c>
      <c r="B138"/>
      <c r="F138" t="s">
        <v>451</v>
      </c>
      <c r="H138" t="e">
        <f>IF(VLOOKUP(G138,Sites_2,2,0)=0,"Not in Scope", VLOOKUP(G138,Sites_2,2,0))</f>
        <v>#N/A</v>
      </c>
      <c r="J138" t="s">
        <v>452</v>
      </c>
      <c r="K138" t="s">
        <v>24</v>
      </c>
      <c r="L138" t="s">
        <v>405</v>
      </c>
      <c r="M138" t="s">
        <v>19</v>
      </c>
      <c r="N138" t="s">
        <v>97</v>
      </c>
    </row>
    <row r="139" spans="1:14" hidden="1" x14ac:dyDescent="0.45">
      <c r="A139" t="s">
        <v>453</v>
      </c>
      <c r="B139"/>
      <c r="F139" t="s">
        <v>454</v>
      </c>
      <c r="H139" t="e">
        <f>IF(VLOOKUP(G139,Sites_2,2,0)=0,"Not in Scope", VLOOKUP(G139,Sites_2,2,0))</f>
        <v>#N/A</v>
      </c>
      <c r="J139" t="s">
        <v>455</v>
      </c>
      <c r="K139" t="s">
        <v>24</v>
      </c>
      <c r="L139" t="s">
        <v>405</v>
      </c>
      <c r="M139" t="s">
        <v>19</v>
      </c>
      <c r="N139" t="s">
        <v>97</v>
      </c>
    </row>
    <row r="140" spans="1:14" hidden="1" x14ac:dyDescent="0.45">
      <c r="A140" t="s">
        <v>456</v>
      </c>
      <c r="B140"/>
      <c r="H140" t="e">
        <f>IF(VLOOKUP(G140,Sites_2,2,0)=0,"Not in Scope", VLOOKUP(G140,Sites_2,2,0))</f>
        <v>#N/A</v>
      </c>
      <c r="J140" t="s">
        <v>457</v>
      </c>
      <c r="K140" t="s">
        <v>24</v>
      </c>
      <c r="L140" t="s">
        <v>458</v>
      </c>
      <c r="M140" t="s">
        <v>19</v>
      </c>
      <c r="N140" t="s">
        <v>31</v>
      </c>
    </row>
    <row r="141" spans="1:14" hidden="1" x14ac:dyDescent="0.45">
      <c r="A141" t="s">
        <v>459</v>
      </c>
      <c r="B141"/>
      <c r="H141" t="e">
        <f>IF(VLOOKUP(G141,Sites_2,2,0)=0,"Not in Scope", VLOOKUP(G141,Sites_2,2,0))</f>
        <v>#N/A</v>
      </c>
      <c r="I141" t="s">
        <v>460</v>
      </c>
      <c r="J141" t="s">
        <v>461</v>
      </c>
      <c r="K141" t="s">
        <v>24</v>
      </c>
      <c r="L141" t="s">
        <v>462</v>
      </c>
      <c r="M141" t="s">
        <v>19</v>
      </c>
      <c r="N141" t="s">
        <v>20</v>
      </c>
    </row>
    <row r="142" spans="1:14" hidden="1" x14ac:dyDescent="0.45">
      <c r="A142" t="s">
        <v>463</v>
      </c>
      <c r="B142"/>
      <c r="H142" t="e">
        <f>IF(VLOOKUP(G142,Sites_2,2,0)=0,"Not in Scope", VLOOKUP(G142,Sites_2,2,0))</f>
        <v>#N/A</v>
      </c>
      <c r="J142" t="s">
        <v>464</v>
      </c>
      <c r="K142" t="s">
        <v>24</v>
      </c>
      <c r="L142" t="s">
        <v>465</v>
      </c>
      <c r="M142" t="s">
        <v>19</v>
      </c>
      <c r="N142" t="s">
        <v>31</v>
      </c>
    </row>
    <row r="143" spans="1:14" hidden="1" x14ac:dyDescent="0.45">
      <c r="A143" t="s">
        <v>466</v>
      </c>
      <c r="B143"/>
      <c r="F143" t="s">
        <v>467</v>
      </c>
      <c r="H143" t="e">
        <f>IF(VLOOKUP(G143,Sites_2,2,0)=0,"Not in Scope", VLOOKUP(G143,Sites_2,2,0))</f>
        <v>#N/A</v>
      </c>
      <c r="I143" t="s">
        <v>468</v>
      </c>
      <c r="J143" t="s">
        <v>469</v>
      </c>
      <c r="K143" t="s">
        <v>24</v>
      </c>
      <c r="L143" t="s">
        <v>405</v>
      </c>
      <c r="M143" t="s">
        <v>19</v>
      </c>
      <c r="N143" t="s">
        <v>97</v>
      </c>
    </row>
    <row r="144" spans="1:14" hidden="1" x14ac:dyDescent="0.45">
      <c r="A144" t="s">
        <v>470</v>
      </c>
      <c r="B144"/>
      <c r="F144" t="s">
        <v>471</v>
      </c>
      <c r="H144" t="e">
        <f>IF(VLOOKUP(G144,Sites_2,2,0)=0,"Not in Scope", VLOOKUP(G144,Sites_2,2,0))</f>
        <v>#N/A</v>
      </c>
      <c r="J144" t="s">
        <v>472</v>
      </c>
      <c r="K144" t="s">
        <v>17</v>
      </c>
      <c r="L144" t="s">
        <v>473</v>
      </c>
      <c r="M144" t="s">
        <v>19</v>
      </c>
      <c r="N144" t="s">
        <v>97</v>
      </c>
    </row>
    <row r="145" spans="1:14" hidden="1" x14ac:dyDescent="0.45">
      <c r="A145" t="s">
        <v>474</v>
      </c>
      <c r="B145"/>
      <c r="F145" t="s">
        <v>475</v>
      </c>
      <c r="H145" t="e">
        <f>IF(VLOOKUP(G145,Sites_2,2,0)=0,"Not in Scope", VLOOKUP(G145,Sites_2,2,0))</f>
        <v>#N/A</v>
      </c>
      <c r="J145" t="s">
        <v>476</v>
      </c>
      <c r="K145" t="s">
        <v>24</v>
      </c>
      <c r="L145" t="s">
        <v>473</v>
      </c>
      <c r="M145" t="s">
        <v>19</v>
      </c>
      <c r="N145" t="s">
        <v>97</v>
      </c>
    </row>
    <row r="146" spans="1:14" hidden="1" x14ac:dyDescent="0.45">
      <c r="A146" t="s">
        <v>477</v>
      </c>
      <c r="B146"/>
      <c r="H146" t="e">
        <f>IF(VLOOKUP(G146,Sites_2,2,0)=0,"Not in Scope", VLOOKUP(G146,Sites_2,2,0))</f>
        <v>#N/A</v>
      </c>
      <c r="I146" t="s">
        <v>478</v>
      </c>
      <c r="J146" t="s">
        <v>479</v>
      </c>
      <c r="K146" t="s">
        <v>24</v>
      </c>
      <c r="L146" t="s">
        <v>480</v>
      </c>
      <c r="M146" t="s">
        <v>19</v>
      </c>
      <c r="N146" t="s">
        <v>20</v>
      </c>
    </row>
    <row r="147" spans="1:14" hidden="1" x14ac:dyDescent="0.45">
      <c r="A147" t="s">
        <v>481</v>
      </c>
      <c r="B147"/>
      <c r="F147" t="s">
        <v>482</v>
      </c>
      <c r="H147" t="e">
        <f>IF(VLOOKUP(G147,Sites_2,2,0)=0,"Not in Scope", VLOOKUP(G147,Sites_2,2,0))</f>
        <v>#N/A</v>
      </c>
      <c r="I147" t="s">
        <v>483</v>
      </c>
      <c r="J147" t="s">
        <v>484</v>
      </c>
      <c r="K147" t="s">
        <v>24</v>
      </c>
      <c r="L147" t="s">
        <v>480</v>
      </c>
      <c r="M147" t="s">
        <v>19</v>
      </c>
      <c r="N147" t="s">
        <v>97</v>
      </c>
    </row>
    <row r="148" spans="1:14" hidden="1" x14ac:dyDescent="0.45">
      <c r="A148" t="s">
        <v>485</v>
      </c>
      <c r="B148"/>
      <c r="H148" t="e">
        <f>IF(VLOOKUP(G148,Sites_2,2,0)=0,"Not in Scope", VLOOKUP(G148,Sites_2,2,0))</f>
        <v>#N/A</v>
      </c>
      <c r="I148" t="s">
        <v>486</v>
      </c>
      <c r="J148" t="s">
        <v>487</v>
      </c>
      <c r="K148" t="s">
        <v>24</v>
      </c>
      <c r="L148" t="s">
        <v>480</v>
      </c>
      <c r="M148" t="s">
        <v>19</v>
      </c>
      <c r="N148" t="s">
        <v>20</v>
      </c>
    </row>
    <row r="149" spans="1:14" hidden="1" x14ac:dyDescent="0.45">
      <c r="A149" t="s">
        <v>488</v>
      </c>
      <c r="B149"/>
      <c r="F149" t="s">
        <v>489</v>
      </c>
      <c r="H149" t="e">
        <f>IF(VLOOKUP(G149,Sites_2,2,0)=0,"Not in Scope", VLOOKUP(G149,Sites_2,2,0))</f>
        <v>#N/A</v>
      </c>
      <c r="I149" t="s">
        <v>490</v>
      </c>
      <c r="J149" t="s">
        <v>491</v>
      </c>
      <c r="K149" t="s">
        <v>17</v>
      </c>
      <c r="L149" t="s">
        <v>480</v>
      </c>
      <c r="M149" t="s">
        <v>19</v>
      </c>
      <c r="N149" t="s">
        <v>97</v>
      </c>
    </row>
    <row r="150" spans="1:14" hidden="1" x14ac:dyDescent="0.45">
      <c r="A150" t="s">
        <v>492</v>
      </c>
      <c r="B150"/>
      <c r="H150" t="e">
        <f>IF(VLOOKUP(G150,Sites_2,2,0)=0,"Not in Scope", VLOOKUP(G150,Sites_2,2,0))</f>
        <v>#N/A</v>
      </c>
      <c r="I150" t="s">
        <v>493</v>
      </c>
      <c r="J150" t="s">
        <v>494</v>
      </c>
      <c r="K150" t="s">
        <v>24</v>
      </c>
      <c r="L150" t="s">
        <v>480</v>
      </c>
      <c r="M150" t="s">
        <v>19</v>
      </c>
      <c r="N150" t="s">
        <v>20</v>
      </c>
    </row>
    <row r="151" spans="1:14" hidden="1" x14ac:dyDescent="0.45">
      <c r="A151" t="s">
        <v>495</v>
      </c>
      <c r="B151"/>
      <c r="H151" t="e">
        <f>IF(VLOOKUP(G151,Sites_2,2,0)=0,"Not in Scope", VLOOKUP(G151,Sites_2,2,0))</f>
        <v>#N/A</v>
      </c>
      <c r="I151" t="s">
        <v>496</v>
      </c>
      <c r="J151" t="s">
        <v>497</v>
      </c>
      <c r="K151" t="s">
        <v>24</v>
      </c>
      <c r="L151" t="s">
        <v>480</v>
      </c>
      <c r="M151" t="s">
        <v>19</v>
      </c>
      <c r="N151" t="s">
        <v>20</v>
      </c>
    </row>
    <row r="152" spans="1:14" hidden="1" x14ac:dyDescent="0.45">
      <c r="A152" t="s">
        <v>498</v>
      </c>
      <c r="B152"/>
      <c r="H152" t="e">
        <f>IF(VLOOKUP(G152,Sites_2,2,0)=0,"Not in Scope", VLOOKUP(G152,Sites_2,2,0))</f>
        <v>#N/A</v>
      </c>
      <c r="I152" t="s">
        <v>499</v>
      </c>
      <c r="J152" t="s">
        <v>500</v>
      </c>
      <c r="K152" t="s">
        <v>24</v>
      </c>
      <c r="L152" t="s">
        <v>480</v>
      </c>
      <c r="M152" t="s">
        <v>19</v>
      </c>
      <c r="N152" t="s">
        <v>20</v>
      </c>
    </row>
    <row r="153" spans="1:14" hidden="1" x14ac:dyDescent="0.45">
      <c r="A153" t="s">
        <v>501</v>
      </c>
      <c r="B153"/>
      <c r="H153" t="e">
        <f>IF(VLOOKUP(G153,Sites_2,2,0)=0,"Not in Scope", VLOOKUP(G153,Sites_2,2,0))</f>
        <v>#N/A</v>
      </c>
      <c r="J153" t="s">
        <v>502</v>
      </c>
      <c r="K153" t="s">
        <v>24</v>
      </c>
      <c r="L153" t="s">
        <v>503</v>
      </c>
      <c r="M153" t="s">
        <v>19</v>
      </c>
      <c r="N153" t="s">
        <v>31</v>
      </c>
    </row>
    <row r="154" spans="1:14" hidden="1" x14ac:dyDescent="0.45">
      <c r="A154" t="s">
        <v>504</v>
      </c>
      <c r="B154"/>
      <c r="H154" t="e">
        <f>IF(VLOOKUP(G154,Sites_2,2,0)=0,"Not in Scope", VLOOKUP(G154,Sites_2,2,0))</f>
        <v>#N/A</v>
      </c>
      <c r="I154" t="s">
        <v>505</v>
      </c>
      <c r="J154" t="s">
        <v>506</v>
      </c>
      <c r="K154" t="s">
        <v>24</v>
      </c>
      <c r="L154" t="s">
        <v>507</v>
      </c>
      <c r="M154" t="s">
        <v>19</v>
      </c>
      <c r="N154" t="s">
        <v>20</v>
      </c>
    </row>
    <row r="155" spans="1:14" hidden="1" x14ac:dyDescent="0.45">
      <c r="A155" t="s">
        <v>508</v>
      </c>
      <c r="B155"/>
      <c r="H155" t="e">
        <f>IF(VLOOKUP(G155,Sites_2,2,0)=0,"Not in Scope", VLOOKUP(G155,Sites_2,2,0))</f>
        <v>#N/A</v>
      </c>
      <c r="J155" t="s">
        <v>509</v>
      </c>
      <c r="K155" t="s">
        <v>24</v>
      </c>
      <c r="L155" t="s">
        <v>296</v>
      </c>
      <c r="M155" t="s">
        <v>19</v>
      </c>
      <c r="N155" t="s">
        <v>20</v>
      </c>
    </row>
    <row r="156" spans="1:14" hidden="1" x14ac:dyDescent="0.45">
      <c r="A156" t="s">
        <v>510</v>
      </c>
      <c r="B156"/>
      <c r="H156" t="e">
        <f>IF(VLOOKUP(G156,Sites_2,2,0)=0,"Not in Scope", VLOOKUP(G156,Sites_2,2,0))</f>
        <v>#N/A</v>
      </c>
      <c r="I156" t="s">
        <v>511</v>
      </c>
      <c r="J156" t="s">
        <v>512</v>
      </c>
      <c r="K156" t="s">
        <v>17</v>
      </c>
      <c r="L156" t="s">
        <v>296</v>
      </c>
      <c r="M156" t="s">
        <v>19</v>
      </c>
      <c r="N156" t="s">
        <v>20</v>
      </c>
    </row>
    <row r="157" spans="1:14" hidden="1" x14ac:dyDescent="0.45">
      <c r="A157" t="s">
        <v>513</v>
      </c>
      <c r="B157"/>
      <c r="H157" t="e">
        <f>IF(VLOOKUP(G157,Sites_2,2,0)=0,"Not in Scope", VLOOKUP(G157,Sites_2,2,0))</f>
        <v>#N/A</v>
      </c>
      <c r="I157" t="s">
        <v>514</v>
      </c>
      <c r="J157" t="s">
        <v>515</v>
      </c>
      <c r="K157" t="s">
        <v>24</v>
      </c>
      <c r="L157" t="s">
        <v>462</v>
      </c>
      <c r="M157" t="s">
        <v>19</v>
      </c>
      <c r="N157" t="s">
        <v>20</v>
      </c>
    </row>
    <row r="158" spans="1:14" hidden="1" x14ac:dyDescent="0.45">
      <c r="A158" t="s">
        <v>516</v>
      </c>
      <c r="B158"/>
      <c r="H158" t="e">
        <f>IF(VLOOKUP(G158,Sites_2,2,0)=0,"Not in Scope", VLOOKUP(G158,Sites_2,2,0))</f>
        <v>#N/A</v>
      </c>
      <c r="J158" t="s">
        <v>517</v>
      </c>
      <c r="K158" t="s">
        <v>24</v>
      </c>
      <c r="L158" t="s">
        <v>148</v>
      </c>
      <c r="M158" t="s">
        <v>19</v>
      </c>
      <c r="N158" t="s">
        <v>31</v>
      </c>
    </row>
    <row r="159" spans="1:14" hidden="1" x14ac:dyDescent="0.45">
      <c r="A159" t="s">
        <v>518</v>
      </c>
      <c r="B159"/>
      <c r="H159" t="e">
        <f>IF(VLOOKUP(G159,Sites_2,2,0)=0,"Not in Scope", VLOOKUP(G159,Sites_2,2,0))</f>
        <v>#N/A</v>
      </c>
      <c r="J159" t="s">
        <v>519</v>
      </c>
      <c r="K159" t="s">
        <v>24</v>
      </c>
      <c r="L159" t="s">
        <v>148</v>
      </c>
      <c r="M159" t="s">
        <v>19</v>
      </c>
      <c r="N159" t="s">
        <v>31</v>
      </c>
    </row>
    <row r="160" spans="1:14" hidden="1" x14ac:dyDescent="0.45">
      <c r="A160" t="s">
        <v>520</v>
      </c>
      <c r="B160"/>
      <c r="F160" t="s">
        <v>521</v>
      </c>
      <c r="H160" t="e">
        <f>IF(VLOOKUP(G160,Sites_2,2,0)=0,"Not in Scope", VLOOKUP(G160,Sites_2,2,0))</f>
        <v>#N/A</v>
      </c>
      <c r="J160" t="s">
        <v>522</v>
      </c>
      <c r="K160" t="s">
        <v>24</v>
      </c>
      <c r="L160" t="s">
        <v>304</v>
      </c>
      <c r="M160" t="s">
        <v>19</v>
      </c>
      <c r="N160" t="s">
        <v>97</v>
      </c>
    </row>
    <row r="161" spans="1:14" hidden="1" x14ac:dyDescent="0.45">
      <c r="A161" t="s">
        <v>523</v>
      </c>
      <c r="B161"/>
      <c r="F161" t="s">
        <v>524</v>
      </c>
      <c r="H161" t="e">
        <f>IF(VLOOKUP(G161,Sites_2,2,0)=0,"Not in Scope", VLOOKUP(G161,Sites_2,2,0))</f>
        <v>#N/A</v>
      </c>
      <c r="I161" t="s">
        <v>525</v>
      </c>
      <c r="J161" t="s">
        <v>526</v>
      </c>
      <c r="K161" t="s">
        <v>24</v>
      </c>
      <c r="L161" t="s">
        <v>527</v>
      </c>
      <c r="M161" t="s">
        <v>19</v>
      </c>
      <c r="N161" t="s">
        <v>97</v>
      </c>
    </row>
    <row r="162" spans="1:14" hidden="1" x14ac:dyDescent="0.45">
      <c r="A162" t="s">
        <v>528</v>
      </c>
      <c r="B162"/>
      <c r="F162" t="s">
        <v>529</v>
      </c>
      <c r="H162" t="e">
        <f>IF(VLOOKUP(G162,Sites_2,2,0)=0,"Not in Scope", VLOOKUP(G162,Sites_2,2,0))</f>
        <v>#N/A</v>
      </c>
      <c r="I162" t="s">
        <v>530</v>
      </c>
      <c r="J162" t="s">
        <v>531</v>
      </c>
      <c r="K162" t="s">
        <v>24</v>
      </c>
      <c r="L162" t="s">
        <v>527</v>
      </c>
      <c r="M162" t="s">
        <v>19</v>
      </c>
      <c r="N162" t="s">
        <v>97</v>
      </c>
    </row>
    <row r="163" spans="1:14" hidden="1" x14ac:dyDescent="0.45">
      <c r="A163" t="s">
        <v>532</v>
      </c>
      <c r="B163"/>
      <c r="F163" t="s">
        <v>533</v>
      </c>
      <c r="H163" t="e">
        <f>IF(VLOOKUP(G163,Sites_2,2,0)=0,"Not in Scope", VLOOKUP(G163,Sites_2,2,0))</f>
        <v>#N/A</v>
      </c>
      <c r="I163" t="s">
        <v>534</v>
      </c>
      <c r="J163" t="s">
        <v>535</v>
      </c>
      <c r="K163" t="s">
        <v>24</v>
      </c>
      <c r="L163" t="s">
        <v>527</v>
      </c>
      <c r="M163" t="s">
        <v>19</v>
      </c>
      <c r="N163" t="s">
        <v>97</v>
      </c>
    </row>
    <row r="164" spans="1:14" hidden="1" x14ac:dyDescent="0.45">
      <c r="A164" t="s">
        <v>536</v>
      </c>
      <c r="B164"/>
      <c r="F164" t="s">
        <v>537</v>
      </c>
      <c r="H164" t="e">
        <f>IF(VLOOKUP(G164,Sites_2,2,0)=0,"Not in Scope", VLOOKUP(G164,Sites_2,2,0))</f>
        <v>#N/A</v>
      </c>
      <c r="I164" t="s">
        <v>538</v>
      </c>
      <c r="J164" t="s">
        <v>539</v>
      </c>
      <c r="K164" t="s">
        <v>24</v>
      </c>
      <c r="L164" t="s">
        <v>527</v>
      </c>
      <c r="M164" t="s">
        <v>19</v>
      </c>
      <c r="N164" t="s">
        <v>97</v>
      </c>
    </row>
    <row r="165" spans="1:14" hidden="1" x14ac:dyDescent="0.45">
      <c r="A165" t="s">
        <v>540</v>
      </c>
      <c r="B165"/>
      <c r="F165" t="s">
        <v>541</v>
      </c>
      <c r="H165" t="e">
        <f>IF(VLOOKUP(G165,Sites_2,2,0)=0,"Not in Scope", VLOOKUP(G165,Sites_2,2,0))</f>
        <v>#N/A</v>
      </c>
      <c r="I165" t="s">
        <v>542</v>
      </c>
      <c r="J165" t="s">
        <v>543</v>
      </c>
      <c r="K165" t="s">
        <v>24</v>
      </c>
      <c r="L165" t="s">
        <v>188</v>
      </c>
      <c r="M165" t="s">
        <v>19</v>
      </c>
      <c r="N165" t="s">
        <v>97</v>
      </c>
    </row>
    <row r="166" spans="1:14" hidden="1" x14ac:dyDescent="0.45">
      <c r="A166" t="s">
        <v>544</v>
      </c>
      <c r="B166"/>
      <c r="F166" t="s">
        <v>545</v>
      </c>
      <c r="H166" t="e">
        <f>IF(VLOOKUP(G166,Sites_2,2,0)=0,"Not in Scope", VLOOKUP(G166,Sites_2,2,0))</f>
        <v>#N/A</v>
      </c>
      <c r="I166" t="s">
        <v>546</v>
      </c>
      <c r="J166" t="s">
        <v>547</v>
      </c>
      <c r="K166" t="s">
        <v>24</v>
      </c>
      <c r="L166" t="s">
        <v>188</v>
      </c>
      <c r="M166" t="s">
        <v>19</v>
      </c>
      <c r="N166" t="s">
        <v>97</v>
      </c>
    </row>
    <row r="167" spans="1:14" hidden="1" x14ac:dyDescent="0.45">
      <c r="A167" t="s">
        <v>548</v>
      </c>
      <c r="B167"/>
      <c r="F167" t="s">
        <v>549</v>
      </c>
      <c r="H167" t="e">
        <f>IF(VLOOKUP(G167,Sites_2,2,0)=0,"Not in Scope", VLOOKUP(G167,Sites_2,2,0))</f>
        <v>#N/A</v>
      </c>
      <c r="I167" t="s">
        <v>550</v>
      </c>
      <c r="J167" t="s">
        <v>551</v>
      </c>
      <c r="K167" t="s">
        <v>24</v>
      </c>
      <c r="L167" t="s">
        <v>188</v>
      </c>
      <c r="M167" t="s">
        <v>19</v>
      </c>
      <c r="N167" t="s">
        <v>97</v>
      </c>
    </row>
    <row r="168" spans="1:14" hidden="1" x14ac:dyDescent="0.45">
      <c r="A168" t="s">
        <v>552</v>
      </c>
      <c r="B168"/>
      <c r="F168" t="s">
        <v>553</v>
      </c>
      <c r="H168" t="e">
        <f>IF(VLOOKUP(G168,Sites_2,2,0)=0,"Not in Scope", VLOOKUP(G168,Sites_2,2,0))</f>
        <v>#N/A</v>
      </c>
      <c r="I168" t="s">
        <v>554</v>
      </c>
      <c r="J168" t="s">
        <v>555</v>
      </c>
      <c r="K168" t="s">
        <v>24</v>
      </c>
      <c r="L168" t="s">
        <v>184</v>
      </c>
      <c r="M168" t="s">
        <v>19</v>
      </c>
      <c r="N168" t="s">
        <v>97</v>
      </c>
    </row>
    <row r="169" spans="1:14" hidden="1" x14ac:dyDescent="0.45">
      <c r="A169" t="s">
        <v>556</v>
      </c>
      <c r="B169"/>
      <c r="F169" t="s">
        <v>557</v>
      </c>
      <c r="H169" t="e">
        <f>IF(VLOOKUP(G169,Sites_2,2,0)=0,"Not in Scope", VLOOKUP(G169,Sites_2,2,0))</f>
        <v>#N/A</v>
      </c>
      <c r="J169" t="s">
        <v>558</v>
      </c>
      <c r="K169" t="s">
        <v>24</v>
      </c>
      <c r="L169" t="s">
        <v>559</v>
      </c>
      <c r="M169" t="s">
        <v>19</v>
      </c>
      <c r="N169" t="s">
        <v>20</v>
      </c>
    </row>
    <row r="170" spans="1:14" hidden="1" x14ac:dyDescent="0.45">
      <c r="A170" t="s">
        <v>560</v>
      </c>
      <c r="B170"/>
      <c r="H170" t="e">
        <f>IF(VLOOKUP(G170,Sites_2,2,0)=0,"Not in Scope", VLOOKUP(G170,Sites_2,2,0))</f>
        <v>#N/A</v>
      </c>
      <c r="J170" t="s">
        <v>561</v>
      </c>
      <c r="K170" t="s">
        <v>24</v>
      </c>
      <c r="L170" t="s">
        <v>559</v>
      </c>
      <c r="M170" t="s">
        <v>19</v>
      </c>
      <c r="N170" t="s">
        <v>20</v>
      </c>
    </row>
    <row r="171" spans="1:14" hidden="1" x14ac:dyDescent="0.45">
      <c r="A171" t="s">
        <v>562</v>
      </c>
      <c r="B171"/>
      <c r="H171" t="e">
        <f>IF(VLOOKUP(G171,Sites_2,2,0)=0,"Not in Scope", VLOOKUP(G171,Sites_2,2,0))</f>
        <v>#N/A</v>
      </c>
      <c r="J171" t="s">
        <v>563</v>
      </c>
      <c r="K171" t="s">
        <v>24</v>
      </c>
      <c r="L171" t="s">
        <v>559</v>
      </c>
      <c r="M171" t="s">
        <v>19</v>
      </c>
      <c r="N171" t="s">
        <v>20</v>
      </c>
    </row>
    <row r="172" spans="1:14" hidden="1" x14ac:dyDescent="0.45">
      <c r="A172" t="s">
        <v>564</v>
      </c>
      <c r="B172"/>
      <c r="F172" t="s">
        <v>565</v>
      </c>
      <c r="H172" t="e">
        <f>IF(VLOOKUP(G172,Sites_2,2,0)=0,"Not in Scope", VLOOKUP(G172,Sites_2,2,0))</f>
        <v>#N/A</v>
      </c>
      <c r="I172" t="s">
        <v>566</v>
      </c>
      <c r="J172" t="s">
        <v>567</v>
      </c>
      <c r="K172" t="s">
        <v>24</v>
      </c>
      <c r="L172" t="s">
        <v>405</v>
      </c>
      <c r="M172" t="s">
        <v>19</v>
      </c>
      <c r="N172" t="s">
        <v>97</v>
      </c>
    </row>
    <row r="173" spans="1:14" hidden="1" x14ac:dyDescent="0.45">
      <c r="A173" t="s">
        <v>568</v>
      </c>
      <c r="B173"/>
      <c r="H173" t="e">
        <f>IF(VLOOKUP(G173,Sites_2,2,0)=0,"Not in Scope", VLOOKUP(G173,Sites_2,2,0))</f>
        <v>#N/A</v>
      </c>
      <c r="J173" t="s">
        <v>569</v>
      </c>
      <c r="K173" t="s">
        <v>24</v>
      </c>
      <c r="L173" t="s">
        <v>179</v>
      </c>
      <c r="M173" t="s">
        <v>19</v>
      </c>
    </row>
    <row r="174" spans="1:14" hidden="1" x14ac:dyDescent="0.45">
      <c r="A174" t="s">
        <v>570</v>
      </c>
      <c r="B174"/>
      <c r="F174" t="s">
        <v>571</v>
      </c>
      <c r="H174" t="e">
        <f>IF(VLOOKUP(G174,Sites_2,2,0)=0,"Not in Scope", VLOOKUP(G174,Sites_2,2,0))</f>
        <v>#N/A</v>
      </c>
      <c r="J174" t="s">
        <v>572</v>
      </c>
      <c r="L174" t="s">
        <v>573</v>
      </c>
      <c r="M174" t="s">
        <v>19</v>
      </c>
      <c r="N174" t="s">
        <v>31</v>
      </c>
    </row>
    <row r="175" spans="1:14" x14ac:dyDescent="0.45">
      <c r="A175" t="s">
        <v>574</v>
      </c>
      <c r="B175" s="1" t="s">
        <v>3104</v>
      </c>
      <c r="F175" t="s">
        <v>575</v>
      </c>
      <c r="G175" t="str">
        <f t="shared" ref="G175:G177" si="2">UPPER(LEFT(F175,FIND("-",F175,1)-1))</f>
        <v>FORR</v>
      </c>
      <c r="H175" t="str">
        <f>IF(VLOOKUP(G175,Sites_2,2,0)=0,"Not in Scope", VLOOKUP(G175,Sites_2,2,0))</f>
        <v>T1 - Forrestfield</v>
      </c>
      <c r="I175" t="s">
        <v>576</v>
      </c>
      <c r="J175" t="s">
        <v>577</v>
      </c>
      <c r="K175" t="s">
        <v>24</v>
      </c>
      <c r="L175" t="s">
        <v>344</v>
      </c>
      <c r="M175" t="s">
        <v>19</v>
      </c>
      <c r="N175" t="s">
        <v>97</v>
      </c>
    </row>
    <row r="176" spans="1:14" x14ac:dyDescent="0.45">
      <c r="A176" t="s">
        <v>578</v>
      </c>
      <c r="B176" s="1" t="s">
        <v>3104</v>
      </c>
      <c r="F176" t="s">
        <v>579</v>
      </c>
      <c r="G176" t="str">
        <f t="shared" si="2"/>
        <v>FORR</v>
      </c>
      <c r="H176" t="str">
        <f>IF(VLOOKUP(G176,Sites_2,2,0)=0,"Not in Scope", VLOOKUP(G176,Sites_2,2,0))</f>
        <v>T1 - Forrestfield</v>
      </c>
      <c r="I176" t="s">
        <v>580</v>
      </c>
      <c r="J176" t="s">
        <v>581</v>
      </c>
      <c r="K176" t="s">
        <v>24</v>
      </c>
      <c r="L176" t="s">
        <v>344</v>
      </c>
      <c r="M176" t="s">
        <v>19</v>
      </c>
      <c r="N176" t="s">
        <v>97</v>
      </c>
    </row>
    <row r="177" spans="1:14" x14ac:dyDescent="0.45">
      <c r="A177" t="s">
        <v>582</v>
      </c>
      <c r="B177" s="1" t="s">
        <v>3104</v>
      </c>
      <c r="F177" t="s">
        <v>583</v>
      </c>
      <c r="G177" t="str">
        <f t="shared" si="2"/>
        <v>FORR</v>
      </c>
      <c r="H177" t="str">
        <f>IF(VLOOKUP(G177,Sites_2,2,0)=0,"Not in Scope", VLOOKUP(G177,Sites_2,2,0))</f>
        <v>T1 - Forrestfield</v>
      </c>
      <c r="I177" t="s">
        <v>584</v>
      </c>
      <c r="J177" t="s">
        <v>585</v>
      </c>
      <c r="K177" t="s">
        <v>24</v>
      </c>
      <c r="L177" t="s">
        <v>344</v>
      </c>
      <c r="M177" t="s">
        <v>19</v>
      </c>
      <c r="N177" t="s">
        <v>97</v>
      </c>
    </row>
    <row r="178" spans="1:14" hidden="1" x14ac:dyDescent="0.45">
      <c r="A178" t="s">
        <v>586</v>
      </c>
      <c r="B178"/>
      <c r="H178" t="e">
        <f>IF(VLOOKUP(G178,Sites_2,2,0)=0,"Not in Scope", VLOOKUP(G178,Sites_2,2,0))</f>
        <v>#N/A</v>
      </c>
      <c r="J178" t="s">
        <v>587</v>
      </c>
      <c r="K178" t="s">
        <v>24</v>
      </c>
      <c r="L178" t="s">
        <v>588</v>
      </c>
      <c r="M178" t="s">
        <v>19</v>
      </c>
      <c r="N178" t="s">
        <v>31</v>
      </c>
    </row>
    <row r="179" spans="1:14" hidden="1" x14ac:dyDescent="0.45">
      <c r="A179" t="s">
        <v>589</v>
      </c>
      <c r="B179"/>
      <c r="F179" t="s">
        <v>590</v>
      </c>
      <c r="H179" t="e">
        <f>IF(VLOOKUP(G179,Sites_2,2,0)=0,"Not in Scope", VLOOKUP(G179,Sites_2,2,0))</f>
        <v>#N/A</v>
      </c>
      <c r="J179" t="s">
        <v>591</v>
      </c>
      <c r="K179" t="s">
        <v>24</v>
      </c>
      <c r="L179" t="s">
        <v>18</v>
      </c>
      <c r="M179" t="s">
        <v>19</v>
      </c>
      <c r="N179" t="s">
        <v>20</v>
      </c>
    </row>
    <row r="180" spans="1:14" x14ac:dyDescent="0.45">
      <c r="A180" t="s">
        <v>592</v>
      </c>
      <c r="B180" s="1" t="s">
        <v>3104</v>
      </c>
      <c r="F180" t="s">
        <v>593</v>
      </c>
      <c r="G180" t="str">
        <f>UPPER(LEFT(F180,FIND("-",F180,1)-1))</f>
        <v>HO1E</v>
      </c>
      <c r="H180" t="str">
        <f>IF(VLOOKUP(G180,Sites_2,2,0)=0,"Not in Scope", VLOOKUP(G180,Sites_2,2,0))</f>
        <v>T1 - HO</v>
      </c>
      <c r="I180" t="s">
        <v>594</v>
      </c>
      <c r="J180" t="s">
        <v>595</v>
      </c>
      <c r="K180" t="s">
        <v>24</v>
      </c>
      <c r="L180" t="s">
        <v>596</v>
      </c>
      <c r="M180" t="s">
        <v>19</v>
      </c>
      <c r="N180" t="s">
        <v>97</v>
      </c>
    </row>
    <row r="181" spans="1:14" hidden="1" x14ac:dyDescent="0.45">
      <c r="A181" t="s">
        <v>597</v>
      </c>
      <c r="B181"/>
      <c r="F181" t="s">
        <v>571</v>
      </c>
      <c r="H181" t="e">
        <f>IF(VLOOKUP(G181,Sites_2,2,0)=0,"Not in Scope", VLOOKUP(G181,Sites_2,2,0))</f>
        <v>#N/A</v>
      </c>
      <c r="J181" t="s">
        <v>598</v>
      </c>
      <c r="L181" t="s">
        <v>573</v>
      </c>
      <c r="M181" t="s">
        <v>19</v>
      </c>
      <c r="N181" t="s">
        <v>31</v>
      </c>
    </row>
    <row r="182" spans="1:14" hidden="1" x14ac:dyDescent="0.45">
      <c r="A182" t="s">
        <v>599</v>
      </c>
      <c r="B182"/>
      <c r="H182" t="e">
        <f>IF(VLOOKUP(G182,Sites_2,2,0)=0,"Not in Scope", VLOOKUP(G182,Sites_2,2,0))</f>
        <v>#N/A</v>
      </c>
      <c r="J182" t="s">
        <v>600</v>
      </c>
      <c r="K182" t="s">
        <v>24</v>
      </c>
      <c r="L182" t="s">
        <v>601</v>
      </c>
      <c r="M182" t="s">
        <v>19</v>
      </c>
      <c r="N182" t="s">
        <v>20</v>
      </c>
    </row>
    <row r="183" spans="1:14" hidden="1" x14ac:dyDescent="0.45">
      <c r="A183" t="s">
        <v>602</v>
      </c>
      <c r="B183"/>
      <c r="H183" t="e">
        <f>IF(VLOOKUP(G183,Sites_2,2,0)=0,"Not in Scope", VLOOKUP(G183,Sites_2,2,0))</f>
        <v>#N/A</v>
      </c>
      <c r="J183" t="s">
        <v>603</v>
      </c>
      <c r="K183" t="s">
        <v>24</v>
      </c>
      <c r="L183" t="s">
        <v>316</v>
      </c>
      <c r="M183" t="s">
        <v>19</v>
      </c>
      <c r="N183" t="s">
        <v>20</v>
      </c>
    </row>
    <row r="184" spans="1:14" hidden="1" x14ac:dyDescent="0.45">
      <c r="A184" t="s">
        <v>604</v>
      </c>
      <c r="B184"/>
      <c r="H184" t="e">
        <f>IF(VLOOKUP(G184,Sites_2,2,0)=0,"Not in Scope", VLOOKUP(G184,Sites_2,2,0))</f>
        <v>#N/A</v>
      </c>
      <c r="J184" t="s">
        <v>605</v>
      </c>
      <c r="K184" t="s">
        <v>24</v>
      </c>
      <c r="L184" t="s">
        <v>316</v>
      </c>
      <c r="M184" t="s">
        <v>19</v>
      </c>
      <c r="N184" t="s">
        <v>20</v>
      </c>
    </row>
    <row r="185" spans="1:14" hidden="1" x14ac:dyDescent="0.45">
      <c r="A185" t="s">
        <v>606</v>
      </c>
      <c r="B185"/>
      <c r="F185" t="s">
        <v>607</v>
      </c>
      <c r="H185" t="e">
        <f>IF(VLOOKUP(G185,Sites_2,2,0)=0,"Not in Scope", VLOOKUP(G185,Sites_2,2,0))</f>
        <v>#N/A</v>
      </c>
      <c r="J185" t="s">
        <v>608</v>
      </c>
      <c r="L185" t="s">
        <v>162</v>
      </c>
      <c r="M185" t="s">
        <v>19</v>
      </c>
    </row>
    <row r="186" spans="1:14" hidden="1" x14ac:dyDescent="0.45">
      <c r="A186" t="s">
        <v>609</v>
      </c>
      <c r="B186"/>
      <c r="F186" t="s">
        <v>610</v>
      </c>
      <c r="H186" t="e">
        <f>IF(VLOOKUP(G186,Sites_2,2,0)=0,"Not in Scope", VLOOKUP(G186,Sites_2,2,0))</f>
        <v>#N/A</v>
      </c>
      <c r="I186" t="s">
        <v>611</v>
      </c>
      <c r="J186" t="s">
        <v>612</v>
      </c>
      <c r="K186" t="s">
        <v>17</v>
      </c>
      <c r="L186" t="s">
        <v>405</v>
      </c>
      <c r="M186" t="s">
        <v>19</v>
      </c>
      <c r="N186" t="s">
        <v>97</v>
      </c>
    </row>
    <row r="187" spans="1:14" hidden="1" x14ac:dyDescent="0.45">
      <c r="A187" t="s">
        <v>613</v>
      </c>
      <c r="B187"/>
      <c r="F187" t="s">
        <v>614</v>
      </c>
      <c r="H187" t="e">
        <f>IF(VLOOKUP(G187,Sites_2,2,0)=0,"Not in Scope", VLOOKUP(G187,Sites_2,2,0))</f>
        <v>#N/A</v>
      </c>
      <c r="J187" t="s">
        <v>615</v>
      </c>
      <c r="K187" t="s">
        <v>24</v>
      </c>
      <c r="L187" t="s">
        <v>405</v>
      </c>
      <c r="M187" t="s">
        <v>19</v>
      </c>
      <c r="N187" t="s">
        <v>97</v>
      </c>
    </row>
    <row r="188" spans="1:14" hidden="1" x14ac:dyDescent="0.45">
      <c r="A188" t="s">
        <v>616</v>
      </c>
      <c r="B188"/>
      <c r="H188" t="e">
        <f>IF(VLOOKUP(G188,Sites_2,2,0)=0,"Not in Scope", VLOOKUP(G188,Sites_2,2,0))</f>
        <v>#N/A</v>
      </c>
      <c r="J188" t="s">
        <v>617</v>
      </c>
      <c r="K188" t="s">
        <v>24</v>
      </c>
      <c r="L188" t="s">
        <v>618</v>
      </c>
      <c r="M188" t="s">
        <v>19</v>
      </c>
      <c r="N188" t="s">
        <v>31</v>
      </c>
    </row>
    <row r="189" spans="1:14" hidden="1" x14ac:dyDescent="0.45">
      <c r="A189" t="s">
        <v>619</v>
      </c>
      <c r="B189"/>
      <c r="H189" t="e">
        <f>IF(VLOOKUP(G189,Sites_2,2,0)=0,"Not in Scope", VLOOKUP(G189,Sites_2,2,0))</f>
        <v>#N/A</v>
      </c>
      <c r="J189" t="s">
        <v>620</v>
      </c>
      <c r="K189" t="s">
        <v>24</v>
      </c>
      <c r="L189" t="s">
        <v>18</v>
      </c>
      <c r="M189" t="s">
        <v>19</v>
      </c>
      <c r="N189" t="s">
        <v>20</v>
      </c>
    </row>
    <row r="190" spans="1:14" hidden="1" x14ac:dyDescent="0.45">
      <c r="A190" t="s">
        <v>621</v>
      </c>
      <c r="B190"/>
      <c r="H190" t="e">
        <f>IF(VLOOKUP(G190,Sites_2,2,0)=0,"Not in Scope", VLOOKUP(G190,Sites_2,2,0))</f>
        <v>#N/A</v>
      </c>
      <c r="J190" t="s">
        <v>622</v>
      </c>
      <c r="K190" t="s">
        <v>24</v>
      </c>
      <c r="L190" t="s">
        <v>18</v>
      </c>
      <c r="M190" t="s">
        <v>19</v>
      </c>
      <c r="N190" t="s">
        <v>20</v>
      </c>
    </row>
    <row r="191" spans="1:14" hidden="1" x14ac:dyDescent="0.45">
      <c r="A191" t="s">
        <v>623</v>
      </c>
      <c r="B191"/>
      <c r="F191" t="s">
        <v>624</v>
      </c>
      <c r="H191" t="e">
        <f>IF(VLOOKUP(G191,Sites_2,2,0)=0,"Not in Scope", VLOOKUP(G191,Sites_2,2,0))</f>
        <v>#N/A</v>
      </c>
      <c r="I191" t="s">
        <v>625</v>
      </c>
      <c r="J191" t="s">
        <v>626</v>
      </c>
      <c r="K191" t="s">
        <v>24</v>
      </c>
      <c r="L191" t="s">
        <v>405</v>
      </c>
      <c r="M191" t="s">
        <v>19</v>
      </c>
      <c r="N191" t="s">
        <v>97</v>
      </c>
    </row>
    <row r="192" spans="1:14" hidden="1" x14ac:dyDescent="0.45">
      <c r="A192" t="s">
        <v>627</v>
      </c>
      <c r="B192"/>
      <c r="F192" t="s">
        <v>628</v>
      </c>
      <c r="H192" t="e">
        <f>IF(VLOOKUP(G192,Sites_2,2,0)=0,"Not in Scope", VLOOKUP(G192,Sites_2,2,0))</f>
        <v>#N/A</v>
      </c>
      <c r="J192" t="s">
        <v>629</v>
      </c>
      <c r="K192" t="s">
        <v>24</v>
      </c>
      <c r="L192" t="s">
        <v>405</v>
      </c>
      <c r="M192" t="s">
        <v>19</v>
      </c>
      <c r="N192" t="s">
        <v>97</v>
      </c>
    </row>
    <row r="193" spans="1:14" hidden="1" x14ac:dyDescent="0.45">
      <c r="A193" t="s">
        <v>630</v>
      </c>
      <c r="B193"/>
      <c r="F193" t="s">
        <v>631</v>
      </c>
      <c r="H193" t="e">
        <f>IF(VLOOKUP(G193,Sites_2,2,0)=0,"Not in Scope", VLOOKUP(G193,Sites_2,2,0))</f>
        <v>#N/A</v>
      </c>
      <c r="I193" t="s">
        <v>632</v>
      </c>
      <c r="J193" t="s">
        <v>633</v>
      </c>
      <c r="K193" t="s">
        <v>24</v>
      </c>
      <c r="L193" t="s">
        <v>405</v>
      </c>
      <c r="M193" t="s">
        <v>19</v>
      </c>
      <c r="N193" t="s">
        <v>97</v>
      </c>
    </row>
    <row r="194" spans="1:14" hidden="1" x14ac:dyDescent="0.45">
      <c r="A194" t="s">
        <v>634</v>
      </c>
      <c r="B194"/>
      <c r="F194" t="s">
        <v>635</v>
      </c>
      <c r="H194" t="e">
        <f>IF(VLOOKUP(G194,Sites_2,2,0)=0,"Not in Scope", VLOOKUP(G194,Sites_2,2,0))</f>
        <v>#N/A</v>
      </c>
      <c r="I194" t="s">
        <v>636</v>
      </c>
      <c r="J194" t="s">
        <v>637</v>
      </c>
      <c r="K194" t="s">
        <v>17</v>
      </c>
      <c r="L194" t="s">
        <v>405</v>
      </c>
      <c r="M194" t="s">
        <v>19</v>
      </c>
      <c r="N194" t="s">
        <v>97</v>
      </c>
    </row>
    <row r="195" spans="1:14" hidden="1" x14ac:dyDescent="0.45">
      <c r="A195" t="s">
        <v>638</v>
      </c>
      <c r="B195"/>
      <c r="F195" t="s">
        <v>639</v>
      </c>
      <c r="H195" t="e">
        <f>IF(VLOOKUP(G195,Sites_2,2,0)=0,"Not in Scope", VLOOKUP(G195,Sites_2,2,0))</f>
        <v>#N/A</v>
      </c>
      <c r="I195" t="s">
        <v>640</v>
      </c>
      <c r="J195" t="s">
        <v>641</v>
      </c>
      <c r="K195" t="s">
        <v>17</v>
      </c>
      <c r="L195" t="s">
        <v>405</v>
      </c>
      <c r="M195" t="s">
        <v>19</v>
      </c>
      <c r="N195" t="s">
        <v>97</v>
      </c>
    </row>
    <row r="196" spans="1:14" hidden="1" x14ac:dyDescent="0.45">
      <c r="A196" t="s">
        <v>642</v>
      </c>
      <c r="B196"/>
      <c r="F196" t="s">
        <v>643</v>
      </c>
      <c r="H196" t="e">
        <f>IF(VLOOKUP(G196,Sites_2,2,0)=0,"Not in Scope", VLOOKUP(G196,Sites_2,2,0))</f>
        <v>#N/A</v>
      </c>
      <c r="J196" t="s">
        <v>644</v>
      </c>
      <c r="K196" t="s">
        <v>24</v>
      </c>
      <c r="L196" t="s">
        <v>405</v>
      </c>
      <c r="M196" t="s">
        <v>19</v>
      </c>
      <c r="N196" t="s">
        <v>20</v>
      </c>
    </row>
    <row r="197" spans="1:14" hidden="1" x14ac:dyDescent="0.45">
      <c r="A197" t="s">
        <v>645</v>
      </c>
      <c r="B197"/>
      <c r="F197" t="s">
        <v>646</v>
      </c>
      <c r="H197" t="e">
        <f>IF(VLOOKUP(G197,Sites_2,2,0)=0,"Not in Scope", VLOOKUP(G197,Sites_2,2,0))</f>
        <v>#N/A</v>
      </c>
      <c r="I197" t="s">
        <v>647</v>
      </c>
      <c r="J197" t="s">
        <v>648</v>
      </c>
      <c r="K197" t="s">
        <v>24</v>
      </c>
      <c r="L197" t="s">
        <v>405</v>
      </c>
      <c r="M197" t="s">
        <v>19</v>
      </c>
      <c r="N197" t="s">
        <v>97</v>
      </c>
    </row>
    <row r="198" spans="1:14" hidden="1" x14ac:dyDescent="0.45">
      <c r="A198" t="s">
        <v>649</v>
      </c>
      <c r="B198"/>
      <c r="F198" t="s">
        <v>650</v>
      </c>
      <c r="H198" t="e">
        <f>IF(VLOOKUP(G198,Sites_2,2,0)=0,"Not in Scope", VLOOKUP(G198,Sites_2,2,0))</f>
        <v>#N/A</v>
      </c>
      <c r="I198" t="s">
        <v>651</v>
      </c>
      <c r="J198" t="s">
        <v>652</v>
      </c>
      <c r="K198" t="s">
        <v>24</v>
      </c>
      <c r="L198" t="s">
        <v>405</v>
      </c>
      <c r="M198" t="s">
        <v>19</v>
      </c>
      <c r="N198" t="s">
        <v>97</v>
      </c>
    </row>
    <row r="199" spans="1:14" hidden="1" x14ac:dyDescent="0.45">
      <c r="A199" t="s">
        <v>653</v>
      </c>
      <c r="B199"/>
      <c r="F199" t="s">
        <v>654</v>
      </c>
      <c r="H199" t="e">
        <f>IF(VLOOKUP(G199,Sites_2,2,0)=0,"Not in Scope", VLOOKUP(G199,Sites_2,2,0))</f>
        <v>#N/A</v>
      </c>
      <c r="I199" t="s">
        <v>655</v>
      </c>
      <c r="J199" t="s">
        <v>656</v>
      </c>
      <c r="K199" t="s">
        <v>24</v>
      </c>
      <c r="L199" t="s">
        <v>405</v>
      </c>
      <c r="M199" t="s">
        <v>19</v>
      </c>
      <c r="N199" t="s">
        <v>97</v>
      </c>
    </row>
    <row r="200" spans="1:14" hidden="1" x14ac:dyDescent="0.45">
      <c r="A200" t="s">
        <v>657</v>
      </c>
      <c r="B200"/>
      <c r="F200" t="s">
        <v>658</v>
      </c>
      <c r="H200" t="e">
        <f>IF(VLOOKUP(G200,Sites_2,2,0)=0,"Not in Scope", VLOOKUP(G200,Sites_2,2,0))</f>
        <v>#N/A</v>
      </c>
      <c r="I200" t="s">
        <v>659</v>
      </c>
      <c r="J200" t="s">
        <v>660</v>
      </c>
      <c r="K200" t="s">
        <v>17</v>
      </c>
      <c r="L200" t="s">
        <v>405</v>
      </c>
      <c r="M200" t="s">
        <v>19</v>
      </c>
      <c r="N200" t="s">
        <v>97</v>
      </c>
    </row>
    <row r="201" spans="1:14" hidden="1" x14ac:dyDescent="0.45">
      <c r="A201" t="s">
        <v>661</v>
      </c>
      <c r="B201"/>
      <c r="F201" t="s">
        <v>662</v>
      </c>
      <c r="H201" t="e">
        <f>IF(VLOOKUP(G201,Sites_2,2,0)=0,"Not in Scope", VLOOKUP(G201,Sites_2,2,0))</f>
        <v>#N/A</v>
      </c>
      <c r="J201" t="s">
        <v>663</v>
      </c>
      <c r="K201" t="s">
        <v>24</v>
      </c>
      <c r="L201" t="s">
        <v>405</v>
      </c>
      <c r="M201" t="s">
        <v>19</v>
      </c>
      <c r="N201" t="s">
        <v>97</v>
      </c>
    </row>
    <row r="202" spans="1:14" hidden="1" x14ac:dyDescent="0.45">
      <c r="A202" t="s">
        <v>664</v>
      </c>
      <c r="B202"/>
      <c r="F202" t="s">
        <v>665</v>
      </c>
      <c r="H202" t="e">
        <f>IF(VLOOKUP(G202,Sites_2,2,0)=0,"Not in Scope", VLOOKUP(G202,Sites_2,2,0))</f>
        <v>#N/A</v>
      </c>
      <c r="I202" t="s">
        <v>666</v>
      </c>
      <c r="J202" t="s">
        <v>667</v>
      </c>
      <c r="K202" t="s">
        <v>24</v>
      </c>
      <c r="L202" t="s">
        <v>405</v>
      </c>
      <c r="M202" t="s">
        <v>19</v>
      </c>
      <c r="N202" t="s">
        <v>97</v>
      </c>
    </row>
    <row r="203" spans="1:14" hidden="1" x14ac:dyDescent="0.45">
      <c r="A203" t="s">
        <v>668</v>
      </c>
      <c r="B203"/>
      <c r="F203" t="s">
        <v>669</v>
      </c>
      <c r="H203" t="e">
        <f>IF(VLOOKUP(G203,Sites_2,2,0)=0,"Not in Scope", VLOOKUP(G203,Sites_2,2,0))</f>
        <v>#N/A</v>
      </c>
      <c r="J203" t="s">
        <v>670</v>
      </c>
      <c r="K203" t="s">
        <v>24</v>
      </c>
      <c r="L203" t="s">
        <v>405</v>
      </c>
      <c r="M203" t="s">
        <v>19</v>
      </c>
      <c r="N203" t="s">
        <v>97</v>
      </c>
    </row>
    <row r="204" spans="1:14" hidden="1" x14ac:dyDescent="0.45">
      <c r="A204" t="s">
        <v>671</v>
      </c>
      <c r="B204"/>
      <c r="H204" t="e">
        <f>IF(VLOOKUP(G204,Sites_2,2,0)=0,"Not in Scope", VLOOKUP(G204,Sites_2,2,0))</f>
        <v>#N/A</v>
      </c>
      <c r="I204" t="s">
        <v>672</v>
      </c>
      <c r="J204" t="s">
        <v>673</v>
      </c>
      <c r="K204" t="s">
        <v>24</v>
      </c>
      <c r="L204" t="s">
        <v>480</v>
      </c>
      <c r="M204" t="s">
        <v>19</v>
      </c>
      <c r="N204" t="s">
        <v>20</v>
      </c>
    </row>
    <row r="205" spans="1:14" hidden="1" x14ac:dyDescent="0.45">
      <c r="A205" t="s">
        <v>674</v>
      </c>
      <c r="B205"/>
      <c r="H205" t="e">
        <f>IF(VLOOKUP(G205,Sites_2,2,0)=0,"Not in Scope", VLOOKUP(G205,Sites_2,2,0))</f>
        <v>#N/A</v>
      </c>
      <c r="J205" t="s">
        <v>675</v>
      </c>
      <c r="K205" t="s">
        <v>24</v>
      </c>
      <c r="L205" t="s">
        <v>148</v>
      </c>
      <c r="M205" t="s">
        <v>19</v>
      </c>
      <c r="N205" t="s">
        <v>20</v>
      </c>
    </row>
    <row r="206" spans="1:14" hidden="1" x14ac:dyDescent="0.45">
      <c r="A206" t="s">
        <v>676</v>
      </c>
      <c r="B206"/>
      <c r="H206" t="e">
        <f>IF(VLOOKUP(G206,Sites_2,2,0)=0,"Not in Scope", VLOOKUP(G206,Sites_2,2,0))</f>
        <v>#N/A</v>
      </c>
      <c r="J206" t="s">
        <v>608</v>
      </c>
      <c r="K206" t="s">
        <v>24</v>
      </c>
      <c r="L206" t="s">
        <v>38</v>
      </c>
      <c r="M206" t="s">
        <v>19</v>
      </c>
    </row>
    <row r="207" spans="1:14" hidden="1" x14ac:dyDescent="0.45">
      <c r="A207" t="s">
        <v>677</v>
      </c>
      <c r="B207"/>
      <c r="H207" t="e">
        <f>IF(VLOOKUP(G207,Sites_2,2,0)=0,"Not in Scope", VLOOKUP(G207,Sites_2,2,0))</f>
        <v>#N/A</v>
      </c>
      <c r="J207" t="s">
        <v>678</v>
      </c>
      <c r="K207" t="s">
        <v>24</v>
      </c>
      <c r="L207" t="s">
        <v>679</v>
      </c>
      <c r="M207" t="s">
        <v>19</v>
      </c>
      <c r="N207" t="s">
        <v>20</v>
      </c>
    </row>
    <row r="208" spans="1:14" hidden="1" x14ac:dyDescent="0.45">
      <c r="A208" t="s">
        <v>680</v>
      </c>
      <c r="B208"/>
      <c r="H208" t="e">
        <f>IF(VLOOKUP(G208,Sites_2,2,0)=0,"Not in Scope", VLOOKUP(G208,Sites_2,2,0))</f>
        <v>#N/A</v>
      </c>
      <c r="J208" t="s">
        <v>681</v>
      </c>
      <c r="K208" t="s">
        <v>24</v>
      </c>
      <c r="L208" t="s">
        <v>316</v>
      </c>
      <c r="M208" t="s">
        <v>19</v>
      </c>
      <c r="N208" t="s">
        <v>20</v>
      </c>
    </row>
    <row r="209" spans="1:14" hidden="1" x14ac:dyDescent="0.45">
      <c r="A209" t="s">
        <v>682</v>
      </c>
      <c r="B209"/>
      <c r="H209" t="e">
        <f>IF(VLOOKUP(G209,Sites_2,2,0)=0,"Not in Scope", VLOOKUP(G209,Sites_2,2,0))</f>
        <v>#N/A</v>
      </c>
      <c r="J209" t="s">
        <v>683</v>
      </c>
      <c r="K209" t="s">
        <v>24</v>
      </c>
      <c r="L209" t="s">
        <v>18</v>
      </c>
      <c r="M209" t="s">
        <v>19</v>
      </c>
      <c r="N209" t="s">
        <v>20</v>
      </c>
    </row>
    <row r="210" spans="1:14" hidden="1" x14ac:dyDescent="0.45">
      <c r="A210" t="s">
        <v>684</v>
      </c>
      <c r="B210"/>
      <c r="H210" t="e">
        <f>IF(VLOOKUP(G210,Sites_2,2,0)=0,"Not in Scope", VLOOKUP(G210,Sites_2,2,0))</f>
        <v>#N/A</v>
      </c>
      <c r="J210" t="s">
        <v>685</v>
      </c>
      <c r="K210" t="s">
        <v>24</v>
      </c>
      <c r="L210" t="s">
        <v>18</v>
      </c>
      <c r="M210" t="s">
        <v>19</v>
      </c>
      <c r="N210" t="s">
        <v>20</v>
      </c>
    </row>
    <row r="211" spans="1:14" hidden="1" x14ac:dyDescent="0.45">
      <c r="A211" t="s">
        <v>686</v>
      </c>
      <c r="B211"/>
      <c r="H211" t="e">
        <f>IF(VLOOKUP(G211,Sites_2,2,0)=0,"Not in Scope", VLOOKUP(G211,Sites_2,2,0))</f>
        <v>#N/A</v>
      </c>
      <c r="I211" t="s">
        <v>687</v>
      </c>
      <c r="J211" t="s">
        <v>681</v>
      </c>
      <c r="K211" t="s">
        <v>24</v>
      </c>
      <c r="L211" t="s">
        <v>148</v>
      </c>
      <c r="M211" t="s">
        <v>19</v>
      </c>
      <c r="N211" t="s">
        <v>20</v>
      </c>
    </row>
    <row r="212" spans="1:14" hidden="1" x14ac:dyDescent="0.45">
      <c r="A212" t="s">
        <v>688</v>
      </c>
      <c r="B212"/>
      <c r="H212" t="e">
        <f>IF(VLOOKUP(G212,Sites_2,2,0)=0,"Not in Scope", VLOOKUP(G212,Sites_2,2,0))</f>
        <v>#N/A</v>
      </c>
      <c r="J212" t="s">
        <v>689</v>
      </c>
      <c r="K212" t="s">
        <v>24</v>
      </c>
      <c r="L212" t="s">
        <v>18</v>
      </c>
      <c r="M212" t="s">
        <v>19</v>
      </c>
      <c r="N212" t="s">
        <v>20</v>
      </c>
    </row>
    <row r="213" spans="1:14" hidden="1" x14ac:dyDescent="0.45">
      <c r="A213" t="s">
        <v>690</v>
      </c>
      <c r="B213"/>
      <c r="H213" t="e">
        <f>IF(VLOOKUP(G213,Sites_2,2,0)=0,"Not in Scope", VLOOKUP(G213,Sites_2,2,0))</f>
        <v>#N/A</v>
      </c>
      <c r="J213" t="s">
        <v>691</v>
      </c>
      <c r="K213" t="s">
        <v>24</v>
      </c>
      <c r="L213" t="s">
        <v>18</v>
      </c>
      <c r="M213" t="s">
        <v>19</v>
      </c>
      <c r="N213" t="s">
        <v>20</v>
      </c>
    </row>
    <row r="214" spans="1:14" hidden="1" x14ac:dyDescent="0.45">
      <c r="A214" t="s">
        <v>692</v>
      </c>
      <c r="B214"/>
      <c r="H214" t="e">
        <f>IF(VLOOKUP(G214,Sites_2,2,0)=0,"Not in Scope", VLOOKUP(G214,Sites_2,2,0))</f>
        <v>#N/A</v>
      </c>
      <c r="J214" t="s">
        <v>693</v>
      </c>
      <c r="K214" t="s">
        <v>24</v>
      </c>
      <c r="L214" t="s">
        <v>18</v>
      </c>
      <c r="M214" t="s">
        <v>19</v>
      </c>
      <c r="N214" t="s">
        <v>20</v>
      </c>
    </row>
    <row r="215" spans="1:14" hidden="1" x14ac:dyDescent="0.45">
      <c r="A215" t="s">
        <v>694</v>
      </c>
      <c r="B215"/>
      <c r="H215" t="e">
        <f>IF(VLOOKUP(G215,Sites_2,2,0)=0,"Not in Scope", VLOOKUP(G215,Sites_2,2,0))</f>
        <v>#N/A</v>
      </c>
      <c r="J215" t="s">
        <v>695</v>
      </c>
      <c r="K215" t="s">
        <v>24</v>
      </c>
      <c r="L215" t="s">
        <v>405</v>
      </c>
      <c r="M215" t="s">
        <v>19</v>
      </c>
      <c r="N215" t="s">
        <v>82</v>
      </c>
    </row>
    <row r="216" spans="1:14" hidden="1" x14ac:dyDescent="0.45">
      <c r="A216" t="s">
        <v>696</v>
      </c>
      <c r="B216"/>
      <c r="H216" t="e">
        <f>IF(VLOOKUP(G216,Sites_2,2,0)=0,"Not in Scope", VLOOKUP(G216,Sites_2,2,0))</f>
        <v>#N/A</v>
      </c>
      <c r="J216" t="s">
        <v>697</v>
      </c>
      <c r="K216" t="s">
        <v>24</v>
      </c>
      <c r="L216" t="s">
        <v>184</v>
      </c>
      <c r="M216" t="s">
        <v>19</v>
      </c>
      <c r="N216" t="s">
        <v>82</v>
      </c>
    </row>
    <row r="217" spans="1:14" hidden="1" x14ac:dyDescent="0.45">
      <c r="A217" t="s">
        <v>698</v>
      </c>
      <c r="B217"/>
      <c r="H217" t="e">
        <f>IF(VLOOKUP(G217,Sites_2,2,0)=0,"Not in Scope", VLOOKUP(G217,Sites_2,2,0))</f>
        <v>#N/A</v>
      </c>
      <c r="J217" t="s">
        <v>699</v>
      </c>
      <c r="K217" t="s">
        <v>24</v>
      </c>
      <c r="L217" t="s">
        <v>184</v>
      </c>
      <c r="M217" t="s">
        <v>19</v>
      </c>
      <c r="N217" t="s">
        <v>82</v>
      </c>
    </row>
    <row r="218" spans="1:14" hidden="1" x14ac:dyDescent="0.45">
      <c r="A218" t="s">
        <v>700</v>
      </c>
      <c r="B218"/>
      <c r="H218" t="e">
        <f>IF(VLOOKUP(G218,Sites_2,2,0)=0,"Not in Scope", VLOOKUP(G218,Sites_2,2,0))</f>
        <v>#N/A</v>
      </c>
      <c r="J218" t="s">
        <v>701</v>
      </c>
      <c r="K218" t="s">
        <v>24</v>
      </c>
      <c r="L218" t="s">
        <v>184</v>
      </c>
      <c r="M218" t="s">
        <v>19</v>
      </c>
      <c r="N218" t="s">
        <v>82</v>
      </c>
    </row>
    <row r="219" spans="1:14" hidden="1" x14ac:dyDescent="0.45">
      <c r="A219" t="s">
        <v>702</v>
      </c>
      <c r="B219"/>
      <c r="H219" t="e">
        <f>IF(VLOOKUP(G219,Sites_2,2,0)=0,"Not in Scope", VLOOKUP(G219,Sites_2,2,0))</f>
        <v>#N/A</v>
      </c>
      <c r="J219" t="s">
        <v>703</v>
      </c>
      <c r="K219" t="s">
        <v>24</v>
      </c>
      <c r="L219" t="s">
        <v>184</v>
      </c>
      <c r="M219" t="s">
        <v>19</v>
      </c>
      <c r="N219" t="s">
        <v>82</v>
      </c>
    </row>
    <row r="220" spans="1:14" hidden="1" x14ac:dyDescent="0.45">
      <c r="A220" t="s">
        <v>704</v>
      </c>
      <c r="B220"/>
      <c r="H220" t="e">
        <f>IF(VLOOKUP(G220,Sites_2,2,0)=0,"Not in Scope", VLOOKUP(G220,Sites_2,2,0))</f>
        <v>#N/A</v>
      </c>
      <c r="J220" t="s">
        <v>705</v>
      </c>
      <c r="K220" t="s">
        <v>24</v>
      </c>
      <c r="L220" t="s">
        <v>184</v>
      </c>
      <c r="M220" t="s">
        <v>19</v>
      </c>
      <c r="N220" t="s">
        <v>82</v>
      </c>
    </row>
    <row r="221" spans="1:14" hidden="1" x14ac:dyDescent="0.45">
      <c r="A221" t="s">
        <v>706</v>
      </c>
      <c r="B221"/>
      <c r="H221" t="e">
        <f>IF(VLOOKUP(G221,Sites_2,2,0)=0,"Not in Scope", VLOOKUP(G221,Sites_2,2,0))</f>
        <v>#N/A</v>
      </c>
      <c r="J221" t="s">
        <v>707</v>
      </c>
      <c r="K221" t="s">
        <v>24</v>
      </c>
      <c r="L221" t="s">
        <v>184</v>
      </c>
      <c r="M221" t="s">
        <v>19</v>
      </c>
      <c r="N221" t="s">
        <v>82</v>
      </c>
    </row>
    <row r="222" spans="1:14" hidden="1" x14ac:dyDescent="0.45">
      <c r="A222" t="s">
        <v>708</v>
      </c>
      <c r="B222"/>
      <c r="H222" t="e">
        <f>IF(VLOOKUP(G222,Sites_2,2,0)=0,"Not in Scope", VLOOKUP(G222,Sites_2,2,0))</f>
        <v>#N/A</v>
      </c>
      <c r="J222" t="s">
        <v>709</v>
      </c>
      <c r="K222" t="s">
        <v>24</v>
      </c>
      <c r="L222" t="s">
        <v>184</v>
      </c>
      <c r="M222" t="s">
        <v>19</v>
      </c>
      <c r="N222" t="s">
        <v>82</v>
      </c>
    </row>
    <row r="223" spans="1:14" hidden="1" x14ac:dyDescent="0.45">
      <c r="A223" t="s">
        <v>710</v>
      </c>
      <c r="B223"/>
      <c r="H223" t="e">
        <f>IF(VLOOKUP(G223,Sites_2,2,0)=0,"Not in Scope", VLOOKUP(G223,Sites_2,2,0))</f>
        <v>#N/A</v>
      </c>
      <c r="J223" t="s">
        <v>711</v>
      </c>
      <c r="K223" t="s">
        <v>24</v>
      </c>
      <c r="L223" t="s">
        <v>184</v>
      </c>
      <c r="M223" t="s">
        <v>19</v>
      </c>
      <c r="N223" t="s">
        <v>82</v>
      </c>
    </row>
    <row r="224" spans="1:14" hidden="1" x14ac:dyDescent="0.45">
      <c r="A224" t="s">
        <v>712</v>
      </c>
      <c r="B224"/>
      <c r="F224" t="s">
        <v>713</v>
      </c>
      <c r="H224" t="e">
        <f>IF(VLOOKUP(G224,Sites_2,2,0)=0,"Not in Scope", VLOOKUP(G224,Sites_2,2,0))</f>
        <v>#N/A</v>
      </c>
      <c r="J224" t="s">
        <v>714</v>
      </c>
      <c r="K224" t="s">
        <v>24</v>
      </c>
      <c r="L224" t="s">
        <v>405</v>
      </c>
      <c r="M224" t="s">
        <v>19</v>
      </c>
      <c r="N224" t="s">
        <v>20</v>
      </c>
    </row>
    <row r="225" spans="1:14" x14ac:dyDescent="0.45">
      <c r="A225" t="s">
        <v>715</v>
      </c>
      <c r="B225" s="1" t="s">
        <v>3104</v>
      </c>
      <c r="F225" t="s">
        <v>716</v>
      </c>
      <c r="G225" t="str">
        <f>UPPER(LEFT(F225,FIND("-",F225,1)-1))</f>
        <v>FORR</v>
      </c>
      <c r="H225" t="str">
        <f>IF(VLOOKUP(G225,Sites_2,2,0)=0,"Not in Scope", VLOOKUP(G225,Sites_2,2,0))</f>
        <v>T1 - Forrestfield</v>
      </c>
      <c r="J225" t="s">
        <v>717</v>
      </c>
      <c r="K225" t="s">
        <v>24</v>
      </c>
      <c r="L225" t="s">
        <v>18</v>
      </c>
      <c r="M225" t="s">
        <v>19</v>
      </c>
      <c r="N225" t="s">
        <v>97</v>
      </c>
    </row>
    <row r="226" spans="1:14" hidden="1" x14ac:dyDescent="0.45">
      <c r="A226" t="s">
        <v>718</v>
      </c>
      <c r="B226"/>
      <c r="F226" t="s">
        <v>719</v>
      </c>
      <c r="H226" t="e">
        <f>IF(VLOOKUP(G226,Sites_2,2,0)=0,"Not in Scope", VLOOKUP(G226,Sites_2,2,0))</f>
        <v>#N/A</v>
      </c>
      <c r="J226" t="s">
        <v>720</v>
      </c>
      <c r="K226" t="s">
        <v>17</v>
      </c>
      <c r="L226" t="s">
        <v>87</v>
      </c>
      <c r="M226" t="s">
        <v>19</v>
      </c>
      <c r="N226" t="s">
        <v>31</v>
      </c>
    </row>
    <row r="227" spans="1:14" hidden="1" x14ac:dyDescent="0.45">
      <c r="A227" t="s">
        <v>721</v>
      </c>
      <c r="B227"/>
      <c r="H227" t="e">
        <f>IF(VLOOKUP(G227,Sites_2,2,0)=0,"Not in Scope", VLOOKUP(G227,Sites_2,2,0))</f>
        <v>#N/A</v>
      </c>
      <c r="J227" t="s">
        <v>722</v>
      </c>
      <c r="K227" t="s">
        <v>24</v>
      </c>
      <c r="L227" t="s">
        <v>310</v>
      </c>
      <c r="M227" t="s">
        <v>19</v>
      </c>
      <c r="N227" t="s">
        <v>20</v>
      </c>
    </row>
    <row r="228" spans="1:14" hidden="1" x14ac:dyDescent="0.45">
      <c r="A228" t="s">
        <v>723</v>
      </c>
      <c r="B228"/>
      <c r="H228" t="e">
        <f>IF(VLOOKUP(G228,Sites_2,2,0)=0,"Not in Scope", VLOOKUP(G228,Sites_2,2,0))</f>
        <v>#N/A</v>
      </c>
      <c r="I228" t="s">
        <v>724</v>
      </c>
      <c r="J228" t="s">
        <v>725</v>
      </c>
      <c r="K228" t="s">
        <v>24</v>
      </c>
      <c r="L228" t="s">
        <v>188</v>
      </c>
      <c r="M228" t="s">
        <v>19</v>
      </c>
      <c r="N228" t="s">
        <v>20</v>
      </c>
    </row>
    <row r="229" spans="1:14" hidden="1" x14ac:dyDescent="0.45">
      <c r="A229" t="s">
        <v>726</v>
      </c>
      <c r="B229"/>
      <c r="H229" t="e">
        <f>IF(VLOOKUP(G229,Sites_2,2,0)=0,"Not in Scope", VLOOKUP(G229,Sites_2,2,0))</f>
        <v>#N/A</v>
      </c>
      <c r="J229" t="s">
        <v>727</v>
      </c>
      <c r="K229" t="s">
        <v>24</v>
      </c>
      <c r="L229" t="s">
        <v>728</v>
      </c>
      <c r="M229" t="s">
        <v>19</v>
      </c>
      <c r="N229" t="s">
        <v>31</v>
      </c>
    </row>
    <row r="230" spans="1:14" x14ac:dyDescent="0.45">
      <c r="A230" t="s">
        <v>729</v>
      </c>
      <c r="B230" s="1" t="s">
        <v>3104</v>
      </c>
      <c r="F230" t="s">
        <v>730</v>
      </c>
      <c r="G230" t="str">
        <f t="shared" ref="G230:G233" si="3">UPPER(LEFT(F230,FIND("-",F230,1)-1))</f>
        <v>MAND</v>
      </c>
      <c r="H230" t="str">
        <f>IF(VLOOKUP(G230,Sites_2,2,0)=0,"Not in Scope", VLOOKUP(G230,Sites_2,2,0))</f>
        <v>T2 - Mandurah</v>
      </c>
      <c r="J230" t="s">
        <v>731</v>
      </c>
      <c r="K230" t="s">
        <v>24</v>
      </c>
      <c r="L230" t="s">
        <v>732</v>
      </c>
      <c r="M230" t="s">
        <v>19</v>
      </c>
      <c r="N230" t="s">
        <v>97</v>
      </c>
    </row>
    <row r="231" spans="1:14" x14ac:dyDescent="0.45">
      <c r="A231" t="s">
        <v>733</v>
      </c>
      <c r="B231" s="1" t="s">
        <v>3104</v>
      </c>
      <c r="F231" t="s">
        <v>734</v>
      </c>
      <c r="G231" t="str">
        <f t="shared" si="3"/>
        <v>MAND</v>
      </c>
      <c r="H231" t="str">
        <f>IF(VLOOKUP(G231,Sites_2,2,0)=0,"Not in Scope", VLOOKUP(G231,Sites_2,2,0))</f>
        <v>T2 - Mandurah</v>
      </c>
      <c r="J231" t="s">
        <v>735</v>
      </c>
      <c r="K231" t="s">
        <v>24</v>
      </c>
      <c r="L231" t="s">
        <v>596</v>
      </c>
      <c r="M231" t="s">
        <v>19</v>
      </c>
      <c r="N231" t="s">
        <v>97</v>
      </c>
    </row>
    <row r="232" spans="1:14" x14ac:dyDescent="0.45">
      <c r="A232" t="s">
        <v>736</v>
      </c>
      <c r="B232" s="1" t="s">
        <v>3104</v>
      </c>
      <c r="F232" t="s">
        <v>737</v>
      </c>
      <c r="G232" t="str">
        <f t="shared" si="3"/>
        <v>MAND</v>
      </c>
      <c r="H232" t="str">
        <f>IF(VLOOKUP(G232,Sites_2,2,0)=0,"Not in Scope", VLOOKUP(G232,Sites_2,2,0))</f>
        <v>T2 - Mandurah</v>
      </c>
      <c r="J232" t="s">
        <v>738</v>
      </c>
      <c r="K232" t="s">
        <v>24</v>
      </c>
      <c r="L232" t="s">
        <v>732</v>
      </c>
      <c r="M232" t="s">
        <v>19</v>
      </c>
      <c r="N232" t="s">
        <v>97</v>
      </c>
    </row>
    <row r="233" spans="1:14" x14ac:dyDescent="0.45">
      <c r="A233" t="s">
        <v>739</v>
      </c>
      <c r="B233" s="1" t="s">
        <v>3104</v>
      </c>
      <c r="F233" t="s">
        <v>740</v>
      </c>
      <c r="G233" t="str">
        <f t="shared" si="3"/>
        <v>MAND</v>
      </c>
      <c r="H233" t="str">
        <f>IF(VLOOKUP(G233,Sites_2,2,0)=0,"Not in Scope", VLOOKUP(G233,Sites_2,2,0))</f>
        <v>T2 - Mandurah</v>
      </c>
      <c r="J233" t="s">
        <v>741</v>
      </c>
      <c r="K233" t="s">
        <v>24</v>
      </c>
      <c r="L233" t="s">
        <v>596</v>
      </c>
      <c r="M233" t="s">
        <v>19</v>
      </c>
      <c r="N233" t="s">
        <v>97</v>
      </c>
    </row>
    <row r="234" spans="1:14" hidden="1" x14ac:dyDescent="0.45">
      <c r="A234" t="s">
        <v>742</v>
      </c>
      <c r="B234"/>
      <c r="F234" t="s">
        <v>743</v>
      </c>
      <c r="H234" t="e">
        <f>IF(VLOOKUP(G234,Sites_2,2,0)=0,"Not in Scope", VLOOKUP(G234,Sites_2,2,0))</f>
        <v>#N/A</v>
      </c>
      <c r="J234" t="s">
        <v>744</v>
      </c>
      <c r="K234" t="s">
        <v>24</v>
      </c>
      <c r="L234" t="s">
        <v>745</v>
      </c>
      <c r="M234" t="s">
        <v>19</v>
      </c>
      <c r="N234" t="s">
        <v>97</v>
      </c>
    </row>
    <row r="235" spans="1:14" hidden="1" x14ac:dyDescent="0.45">
      <c r="A235" t="s">
        <v>746</v>
      </c>
      <c r="B235"/>
      <c r="F235" t="s">
        <v>747</v>
      </c>
      <c r="H235" t="e">
        <f>IF(VLOOKUP(G235,Sites_2,2,0)=0,"Not in Scope", VLOOKUP(G235,Sites_2,2,0))</f>
        <v>#N/A</v>
      </c>
      <c r="I235" t="s">
        <v>748</v>
      </c>
      <c r="J235" t="s">
        <v>749</v>
      </c>
      <c r="K235" t="s">
        <v>24</v>
      </c>
      <c r="L235" t="s">
        <v>750</v>
      </c>
      <c r="M235" t="s">
        <v>19</v>
      </c>
      <c r="N235" t="s">
        <v>97</v>
      </c>
    </row>
    <row r="236" spans="1:14" hidden="1" x14ac:dyDescent="0.45">
      <c r="A236" t="s">
        <v>751</v>
      </c>
      <c r="B236"/>
      <c r="H236" t="e">
        <f>IF(VLOOKUP(G236,Sites_2,2,0)=0,"Not in Scope", VLOOKUP(G236,Sites_2,2,0))</f>
        <v>#N/A</v>
      </c>
      <c r="I236" t="s">
        <v>752</v>
      </c>
      <c r="J236" t="s">
        <v>753</v>
      </c>
      <c r="K236" t="s">
        <v>754</v>
      </c>
      <c r="L236" t="s">
        <v>755</v>
      </c>
      <c r="M236" t="s">
        <v>19</v>
      </c>
      <c r="N236" t="s">
        <v>20</v>
      </c>
    </row>
    <row r="237" spans="1:14" hidden="1" x14ac:dyDescent="0.45">
      <c r="A237" t="s">
        <v>756</v>
      </c>
      <c r="B237"/>
      <c r="H237" t="e">
        <f>IF(VLOOKUP(G237,Sites_2,2,0)=0,"Not in Scope", VLOOKUP(G237,Sites_2,2,0))</f>
        <v>#N/A</v>
      </c>
      <c r="J237" t="s">
        <v>757</v>
      </c>
      <c r="K237" t="s">
        <v>754</v>
      </c>
      <c r="L237" t="s">
        <v>758</v>
      </c>
      <c r="M237" t="s">
        <v>19</v>
      </c>
      <c r="N237" t="s">
        <v>31</v>
      </c>
    </row>
    <row r="238" spans="1:14" hidden="1" x14ac:dyDescent="0.45">
      <c r="A238" t="s">
        <v>759</v>
      </c>
      <c r="B238"/>
      <c r="F238" t="s">
        <v>760</v>
      </c>
      <c r="H238" t="e">
        <f>IF(VLOOKUP(G238,Sites_2,2,0)=0,"Not in Scope", VLOOKUP(G238,Sites_2,2,0))</f>
        <v>#N/A</v>
      </c>
      <c r="I238" t="s">
        <v>761</v>
      </c>
      <c r="J238" t="s">
        <v>762</v>
      </c>
      <c r="K238" t="s">
        <v>754</v>
      </c>
      <c r="L238" t="s">
        <v>763</v>
      </c>
      <c r="M238" t="s">
        <v>19</v>
      </c>
      <c r="N238" t="s">
        <v>97</v>
      </c>
    </row>
    <row r="239" spans="1:14" hidden="1" x14ac:dyDescent="0.45">
      <c r="A239" t="s">
        <v>764</v>
      </c>
      <c r="B239"/>
      <c r="H239" t="e">
        <f>IF(VLOOKUP(G239,Sites_2,2,0)=0,"Not in Scope", VLOOKUP(G239,Sites_2,2,0))</f>
        <v>#N/A</v>
      </c>
      <c r="J239" t="s">
        <v>765</v>
      </c>
      <c r="K239" t="s">
        <v>766</v>
      </c>
      <c r="L239" t="s">
        <v>767</v>
      </c>
      <c r="M239" t="s">
        <v>19</v>
      </c>
      <c r="N239" t="s">
        <v>20</v>
      </c>
    </row>
    <row r="240" spans="1:14" x14ac:dyDescent="0.45">
      <c r="A240" t="s">
        <v>768</v>
      </c>
      <c r="B240" s="1" t="s">
        <v>3104</v>
      </c>
      <c r="F240" t="s">
        <v>769</v>
      </c>
      <c r="G240" t="str">
        <f t="shared" ref="G240:G254" si="4">UPPER(LEFT(F240,FIND("-",F240,1)-1))</f>
        <v>JKHPD</v>
      </c>
      <c r="H240" t="str">
        <f>IF(VLOOKUP(G240,Sites_2,2,0)=0,"Not in Scope", VLOOKUP(G240,Sites_2,2,0))</f>
        <v>T1 - Jandakot Hope</v>
      </c>
      <c r="J240" t="s">
        <v>770</v>
      </c>
      <c r="K240" t="s">
        <v>24</v>
      </c>
      <c r="L240" t="s">
        <v>310</v>
      </c>
      <c r="M240" t="s">
        <v>19</v>
      </c>
      <c r="N240" t="s">
        <v>97</v>
      </c>
    </row>
    <row r="241" spans="1:14" x14ac:dyDescent="0.45">
      <c r="A241" t="s">
        <v>771</v>
      </c>
      <c r="B241" s="1" t="s">
        <v>3104</v>
      </c>
      <c r="F241" t="s">
        <v>772</v>
      </c>
      <c r="G241" t="str">
        <f t="shared" si="4"/>
        <v>JKHPD</v>
      </c>
      <c r="H241" t="str">
        <f>IF(VLOOKUP(G241,Sites_2,2,0)=0,"Not in Scope", VLOOKUP(G241,Sites_2,2,0))</f>
        <v>T1 - Jandakot Hope</v>
      </c>
      <c r="J241" t="s">
        <v>773</v>
      </c>
      <c r="K241" t="s">
        <v>24</v>
      </c>
      <c r="L241" t="s">
        <v>774</v>
      </c>
      <c r="M241" t="s">
        <v>19</v>
      </c>
      <c r="N241" t="s">
        <v>97</v>
      </c>
    </row>
    <row r="242" spans="1:14" x14ac:dyDescent="0.45">
      <c r="A242" t="s">
        <v>775</v>
      </c>
      <c r="B242" s="1" t="s">
        <v>3104</v>
      </c>
      <c r="F242" t="s">
        <v>776</v>
      </c>
      <c r="G242" t="str">
        <f t="shared" si="4"/>
        <v>JKHPD</v>
      </c>
      <c r="H242" t="str">
        <f>IF(VLOOKUP(G242,Sites_2,2,0)=0,"Not in Scope", VLOOKUP(G242,Sites_2,2,0))</f>
        <v>T1 - Jandakot Hope</v>
      </c>
      <c r="J242" t="s">
        <v>777</v>
      </c>
      <c r="K242" t="s">
        <v>24</v>
      </c>
      <c r="L242" t="s">
        <v>310</v>
      </c>
      <c r="M242" t="s">
        <v>19</v>
      </c>
      <c r="N242" t="s">
        <v>97</v>
      </c>
    </row>
    <row r="243" spans="1:14" x14ac:dyDescent="0.45">
      <c r="A243" t="s">
        <v>778</v>
      </c>
      <c r="B243" s="1" t="s">
        <v>3104</v>
      </c>
      <c r="F243" t="s">
        <v>779</v>
      </c>
      <c r="G243" t="str">
        <f t="shared" si="4"/>
        <v>JKHPD</v>
      </c>
      <c r="H243" t="str">
        <f>IF(VLOOKUP(G243,Sites_2,2,0)=0,"Not in Scope", VLOOKUP(G243,Sites_2,2,0))</f>
        <v>T1 - Jandakot Hope</v>
      </c>
      <c r="J243" t="s">
        <v>780</v>
      </c>
      <c r="K243" t="s">
        <v>24</v>
      </c>
      <c r="L243" t="s">
        <v>774</v>
      </c>
      <c r="M243" t="s">
        <v>19</v>
      </c>
      <c r="N243" t="s">
        <v>97</v>
      </c>
    </row>
    <row r="244" spans="1:14" x14ac:dyDescent="0.45">
      <c r="A244" t="s">
        <v>781</v>
      </c>
      <c r="B244" s="1" t="s">
        <v>3104</v>
      </c>
      <c r="F244" t="s">
        <v>782</v>
      </c>
      <c r="G244" t="str">
        <f t="shared" si="4"/>
        <v>JKHPD</v>
      </c>
      <c r="H244" t="str">
        <f>IF(VLOOKUP(G244,Sites_2,2,0)=0,"Not in Scope", VLOOKUP(G244,Sites_2,2,0))</f>
        <v>T1 - Jandakot Hope</v>
      </c>
      <c r="J244" t="s">
        <v>783</v>
      </c>
      <c r="K244" t="s">
        <v>24</v>
      </c>
      <c r="L244" t="s">
        <v>732</v>
      </c>
      <c r="M244" t="s">
        <v>19</v>
      </c>
      <c r="N244" t="s">
        <v>97</v>
      </c>
    </row>
    <row r="245" spans="1:14" x14ac:dyDescent="0.45">
      <c r="A245" t="s">
        <v>784</v>
      </c>
      <c r="B245" s="1" t="s">
        <v>3104</v>
      </c>
      <c r="F245" t="s">
        <v>785</v>
      </c>
      <c r="G245" t="str">
        <f t="shared" si="4"/>
        <v>JKHPD</v>
      </c>
      <c r="H245" t="str">
        <f>IF(VLOOKUP(G245,Sites_2,2,0)=0,"Not in Scope", VLOOKUP(G245,Sites_2,2,0))</f>
        <v>T1 - Jandakot Hope</v>
      </c>
      <c r="J245" t="s">
        <v>786</v>
      </c>
      <c r="K245" t="s">
        <v>24</v>
      </c>
      <c r="L245" t="s">
        <v>732</v>
      </c>
      <c r="M245" t="s">
        <v>19</v>
      </c>
      <c r="N245" t="s">
        <v>97</v>
      </c>
    </row>
    <row r="246" spans="1:14" x14ac:dyDescent="0.45">
      <c r="A246" t="s">
        <v>787</v>
      </c>
      <c r="B246" s="1" t="s">
        <v>3104</v>
      </c>
      <c r="F246" t="s">
        <v>788</v>
      </c>
      <c r="G246" t="str">
        <f t="shared" si="4"/>
        <v>JKHPD</v>
      </c>
      <c r="H246" t="str">
        <f>IF(VLOOKUP(G246,Sites_2,2,0)=0,"Not in Scope", VLOOKUP(G246,Sites_2,2,0))</f>
        <v>T1 - Jandakot Hope</v>
      </c>
      <c r="J246" t="s">
        <v>789</v>
      </c>
      <c r="K246" t="s">
        <v>24</v>
      </c>
      <c r="L246" t="s">
        <v>790</v>
      </c>
      <c r="M246" t="s">
        <v>19</v>
      </c>
      <c r="N246" t="s">
        <v>97</v>
      </c>
    </row>
    <row r="247" spans="1:14" x14ac:dyDescent="0.45">
      <c r="A247" t="s">
        <v>791</v>
      </c>
      <c r="B247" s="1" t="s">
        <v>3104</v>
      </c>
      <c r="F247" t="s">
        <v>792</v>
      </c>
      <c r="G247" t="str">
        <f t="shared" si="4"/>
        <v>JKHPD</v>
      </c>
      <c r="H247" t="str">
        <f>IF(VLOOKUP(G247,Sites_2,2,0)=0,"Not in Scope", VLOOKUP(G247,Sites_2,2,0))</f>
        <v>T1 - Jandakot Hope</v>
      </c>
      <c r="J247" t="s">
        <v>793</v>
      </c>
      <c r="K247" t="s">
        <v>24</v>
      </c>
      <c r="L247" t="s">
        <v>732</v>
      </c>
      <c r="M247" t="s">
        <v>19</v>
      </c>
      <c r="N247" t="s">
        <v>97</v>
      </c>
    </row>
    <row r="248" spans="1:14" x14ac:dyDescent="0.45">
      <c r="A248" t="s">
        <v>794</v>
      </c>
      <c r="B248" s="1" t="s">
        <v>3104</v>
      </c>
      <c r="F248" t="s">
        <v>795</v>
      </c>
      <c r="G248" t="str">
        <f t="shared" si="4"/>
        <v>JKHPD</v>
      </c>
      <c r="H248" t="str">
        <f>IF(VLOOKUP(G248,Sites_2,2,0)=0,"Not in Scope", VLOOKUP(G248,Sites_2,2,0))</f>
        <v>T1 - Jandakot Hope</v>
      </c>
      <c r="J248" t="s">
        <v>796</v>
      </c>
      <c r="K248" t="s">
        <v>24</v>
      </c>
      <c r="L248" t="s">
        <v>732</v>
      </c>
      <c r="M248" t="s">
        <v>19</v>
      </c>
      <c r="N248" t="s">
        <v>97</v>
      </c>
    </row>
    <row r="249" spans="1:14" x14ac:dyDescent="0.45">
      <c r="A249" t="s">
        <v>797</v>
      </c>
      <c r="B249" s="1" t="s">
        <v>3104</v>
      </c>
      <c r="F249" t="s">
        <v>798</v>
      </c>
      <c r="G249" t="str">
        <f t="shared" si="4"/>
        <v>JKHPD</v>
      </c>
      <c r="H249" t="str">
        <f>IF(VLOOKUP(G249,Sites_2,2,0)=0,"Not in Scope", VLOOKUP(G249,Sites_2,2,0))</f>
        <v>T1 - Jandakot Hope</v>
      </c>
      <c r="J249" t="s">
        <v>799</v>
      </c>
      <c r="K249" t="s">
        <v>24</v>
      </c>
      <c r="L249" t="s">
        <v>800</v>
      </c>
      <c r="M249" t="s">
        <v>19</v>
      </c>
      <c r="N249" t="s">
        <v>97</v>
      </c>
    </row>
    <row r="250" spans="1:14" x14ac:dyDescent="0.45">
      <c r="A250" t="s">
        <v>801</v>
      </c>
      <c r="B250" s="1" t="s">
        <v>3104</v>
      </c>
      <c r="F250" t="s">
        <v>802</v>
      </c>
      <c r="G250" t="str">
        <f t="shared" si="4"/>
        <v>JKHPD</v>
      </c>
      <c r="H250" t="str">
        <f>IF(VLOOKUP(G250,Sites_2,2,0)=0,"Not in Scope", VLOOKUP(G250,Sites_2,2,0))</f>
        <v>T1 - Jandakot Hope</v>
      </c>
      <c r="J250" t="s">
        <v>803</v>
      </c>
      <c r="K250" t="s">
        <v>24</v>
      </c>
      <c r="L250" t="s">
        <v>790</v>
      </c>
      <c r="M250" t="s">
        <v>19</v>
      </c>
      <c r="N250" t="s">
        <v>97</v>
      </c>
    </row>
    <row r="251" spans="1:14" x14ac:dyDescent="0.45">
      <c r="A251" t="s">
        <v>804</v>
      </c>
      <c r="B251" s="1" t="s">
        <v>3104</v>
      </c>
      <c r="F251" t="s">
        <v>805</v>
      </c>
      <c r="G251" t="str">
        <f t="shared" si="4"/>
        <v>JKHPD</v>
      </c>
      <c r="H251" t="str">
        <f>IF(VLOOKUP(G251,Sites_2,2,0)=0,"Not in Scope", VLOOKUP(G251,Sites_2,2,0))</f>
        <v>T1 - Jandakot Hope</v>
      </c>
      <c r="J251" t="s">
        <v>806</v>
      </c>
      <c r="K251" t="s">
        <v>24</v>
      </c>
      <c r="L251" t="s">
        <v>790</v>
      </c>
      <c r="M251" t="s">
        <v>19</v>
      </c>
      <c r="N251" t="s">
        <v>97</v>
      </c>
    </row>
    <row r="252" spans="1:14" x14ac:dyDescent="0.45">
      <c r="A252" t="s">
        <v>807</v>
      </c>
      <c r="B252" s="1" t="s">
        <v>3104</v>
      </c>
      <c r="F252" t="s">
        <v>808</v>
      </c>
      <c r="G252" t="str">
        <f t="shared" si="4"/>
        <v>JKHPD</v>
      </c>
      <c r="H252" t="str">
        <f>IF(VLOOKUP(G252,Sites_2,2,0)=0,"Not in Scope", VLOOKUP(G252,Sites_2,2,0))</f>
        <v>T1 - Jandakot Hope</v>
      </c>
      <c r="J252" t="s">
        <v>809</v>
      </c>
      <c r="K252" t="s">
        <v>24</v>
      </c>
      <c r="L252" t="s">
        <v>790</v>
      </c>
      <c r="M252" t="s">
        <v>19</v>
      </c>
      <c r="N252" t="s">
        <v>97</v>
      </c>
    </row>
    <row r="253" spans="1:14" x14ac:dyDescent="0.45">
      <c r="A253" t="s">
        <v>810</v>
      </c>
      <c r="B253" s="1" t="s">
        <v>3104</v>
      </c>
      <c r="F253" t="s">
        <v>811</v>
      </c>
      <c r="G253" t="str">
        <f t="shared" si="4"/>
        <v>JKHPD</v>
      </c>
      <c r="H253" t="str">
        <f>IF(VLOOKUP(G253,Sites_2,2,0)=0,"Not in Scope", VLOOKUP(G253,Sites_2,2,0))</f>
        <v>T1 - Jandakot Hope</v>
      </c>
      <c r="J253" t="s">
        <v>812</v>
      </c>
      <c r="K253" t="s">
        <v>24</v>
      </c>
      <c r="L253" t="s">
        <v>790</v>
      </c>
      <c r="M253" t="s">
        <v>19</v>
      </c>
      <c r="N253" t="s">
        <v>97</v>
      </c>
    </row>
    <row r="254" spans="1:14" x14ac:dyDescent="0.45">
      <c r="A254" t="s">
        <v>813</v>
      </c>
      <c r="B254" s="1" t="s">
        <v>3104</v>
      </c>
      <c r="F254" t="s">
        <v>814</v>
      </c>
      <c r="G254" t="str">
        <f t="shared" si="4"/>
        <v>JKHPD</v>
      </c>
      <c r="H254" t="str">
        <f>IF(VLOOKUP(G254,Sites_2,2,0)=0,"Not in Scope", VLOOKUP(G254,Sites_2,2,0))</f>
        <v>T1 - Jandakot Hope</v>
      </c>
      <c r="J254" t="s">
        <v>815</v>
      </c>
      <c r="K254" t="s">
        <v>24</v>
      </c>
      <c r="L254" t="s">
        <v>732</v>
      </c>
      <c r="M254" t="s">
        <v>19</v>
      </c>
      <c r="N254" t="s">
        <v>97</v>
      </c>
    </row>
    <row r="255" spans="1:14" hidden="1" x14ac:dyDescent="0.45">
      <c r="A255" t="s">
        <v>816</v>
      </c>
      <c r="B255"/>
      <c r="F255" t="s">
        <v>817</v>
      </c>
      <c r="H255" t="e">
        <f>IF(VLOOKUP(G255,Sites_2,2,0)=0,"Not in Scope", VLOOKUP(G255,Sites_2,2,0))</f>
        <v>#N/A</v>
      </c>
      <c r="J255" t="s">
        <v>818</v>
      </c>
      <c r="K255" t="s">
        <v>24</v>
      </c>
      <c r="L255" t="s">
        <v>790</v>
      </c>
      <c r="M255" t="s">
        <v>19</v>
      </c>
      <c r="N255" t="s">
        <v>20</v>
      </c>
    </row>
    <row r="256" spans="1:14" hidden="1" x14ac:dyDescent="0.45">
      <c r="A256" t="s">
        <v>819</v>
      </c>
      <c r="B256"/>
      <c r="F256" t="s">
        <v>820</v>
      </c>
      <c r="H256" t="e">
        <f>IF(VLOOKUP(G256,Sites_2,2,0)=0,"Not in Scope", VLOOKUP(G256,Sites_2,2,0))</f>
        <v>#N/A</v>
      </c>
      <c r="I256" t="s">
        <v>821</v>
      </c>
      <c r="J256" t="s">
        <v>822</v>
      </c>
      <c r="K256" t="s">
        <v>24</v>
      </c>
      <c r="L256" t="s">
        <v>745</v>
      </c>
      <c r="M256" t="s">
        <v>19</v>
      </c>
      <c r="N256" t="s">
        <v>97</v>
      </c>
    </row>
    <row r="257" spans="1:14" hidden="1" x14ac:dyDescent="0.45">
      <c r="A257" t="s">
        <v>823</v>
      </c>
      <c r="B257"/>
      <c r="H257" t="e">
        <f>IF(VLOOKUP(G257,Sites_2,2,0)=0,"Not in Scope", VLOOKUP(G257,Sites_2,2,0))</f>
        <v>#N/A</v>
      </c>
      <c r="I257" t="s">
        <v>824</v>
      </c>
      <c r="J257" t="s">
        <v>825</v>
      </c>
      <c r="K257" t="s">
        <v>766</v>
      </c>
      <c r="L257" t="s">
        <v>767</v>
      </c>
      <c r="M257" t="s">
        <v>19</v>
      </c>
      <c r="N257" t="s">
        <v>20</v>
      </c>
    </row>
    <row r="258" spans="1:14" hidden="1" x14ac:dyDescent="0.45">
      <c r="A258" t="s">
        <v>826</v>
      </c>
      <c r="B258"/>
      <c r="F258" t="s">
        <v>827</v>
      </c>
      <c r="H258" t="e">
        <f>IF(VLOOKUP(G258,Sites_2,2,0)=0,"Not in Scope", VLOOKUP(G258,Sites_2,2,0))</f>
        <v>#N/A</v>
      </c>
      <c r="I258" t="s">
        <v>828</v>
      </c>
      <c r="J258" t="s">
        <v>829</v>
      </c>
      <c r="K258" t="s">
        <v>383</v>
      </c>
      <c r="L258" t="s">
        <v>830</v>
      </c>
      <c r="M258" t="s">
        <v>19</v>
      </c>
      <c r="N258" t="s">
        <v>97</v>
      </c>
    </row>
    <row r="259" spans="1:14" hidden="1" x14ac:dyDescent="0.45">
      <c r="A259" t="s">
        <v>831</v>
      </c>
      <c r="B259"/>
      <c r="F259" t="s">
        <v>832</v>
      </c>
      <c r="H259" t="e">
        <f>IF(VLOOKUP(G259,Sites_2,2,0)=0,"Not in Scope", VLOOKUP(G259,Sites_2,2,0))</f>
        <v>#N/A</v>
      </c>
      <c r="I259" t="s">
        <v>828</v>
      </c>
      <c r="J259" t="s">
        <v>833</v>
      </c>
      <c r="K259" t="s">
        <v>383</v>
      </c>
      <c r="L259" t="s">
        <v>830</v>
      </c>
      <c r="M259" t="s">
        <v>19</v>
      </c>
      <c r="N259" t="s">
        <v>97</v>
      </c>
    </row>
    <row r="260" spans="1:14" hidden="1" x14ac:dyDescent="0.45">
      <c r="A260" t="s">
        <v>834</v>
      </c>
      <c r="B260"/>
      <c r="F260" t="s">
        <v>835</v>
      </c>
      <c r="H260" t="e">
        <f>IF(VLOOKUP(G260,Sites_2,2,0)=0,"Not in Scope", VLOOKUP(G260,Sites_2,2,0))</f>
        <v>#N/A</v>
      </c>
      <c r="J260" t="s">
        <v>836</v>
      </c>
      <c r="K260" t="s">
        <v>24</v>
      </c>
      <c r="L260" t="s">
        <v>745</v>
      </c>
      <c r="M260" t="s">
        <v>19</v>
      </c>
      <c r="N260" t="s">
        <v>97</v>
      </c>
    </row>
    <row r="261" spans="1:14" hidden="1" x14ac:dyDescent="0.45">
      <c r="A261" t="s">
        <v>837</v>
      </c>
      <c r="B261"/>
      <c r="H261" t="e">
        <f>IF(VLOOKUP(G261,Sites_2,2,0)=0,"Not in Scope", VLOOKUP(G261,Sites_2,2,0))</f>
        <v>#N/A</v>
      </c>
      <c r="J261" t="s">
        <v>838</v>
      </c>
      <c r="K261" t="s">
        <v>24</v>
      </c>
      <c r="L261" t="s">
        <v>310</v>
      </c>
      <c r="M261" t="s">
        <v>19</v>
      </c>
      <c r="N261" t="s">
        <v>20</v>
      </c>
    </row>
    <row r="262" spans="1:14" hidden="1" x14ac:dyDescent="0.45">
      <c r="A262" t="s">
        <v>839</v>
      </c>
      <c r="B262"/>
      <c r="H262" t="e">
        <f>IF(VLOOKUP(G262,Sites_2,2,0)=0,"Not in Scope", VLOOKUP(G262,Sites_2,2,0))</f>
        <v>#N/A</v>
      </c>
      <c r="J262" t="s">
        <v>840</v>
      </c>
      <c r="K262" t="s">
        <v>24</v>
      </c>
      <c r="L262" t="s">
        <v>310</v>
      </c>
      <c r="M262" t="s">
        <v>19</v>
      </c>
      <c r="N262" t="s">
        <v>20</v>
      </c>
    </row>
    <row r="263" spans="1:14" x14ac:dyDescent="0.45">
      <c r="A263" t="s">
        <v>841</v>
      </c>
      <c r="B263" s="1" t="s">
        <v>3104</v>
      </c>
      <c r="F263" t="s">
        <v>842</v>
      </c>
      <c r="G263" t="str">
        <f t="shared" ref="G263:G267" si="5">UPPER(LEFT(F263,FIND("-",F263,1)-1))</f>
        <v>MTCL</v>
      </c>
      <c r="H263" t="str">
        <f>IF(VLOOKUP(G263,Sites_2,2,0)=0,"Not in Scope", VLOOKUP(G263,Sites_2,2,0))</f>
        <v>T1 - Mt.Claremont</v>
      </c>
      <c r="J263" t="s">
        <v>843</v>
      </c>
      <c r="K263" t="s">
        <v>24</v>
      </c>
      <c r="L263" t="s">
        <v>790</v>
      </c>
      <c r="M263" t="s">
        <v>19</v>
      </c>
      <c r="N263" t="s">
        <v>97</v>
      </c>
    </row>
    <row r="264" spans="1:14" x14ac:dyDescent="0.45">
      <c r="A264" t="s">
        <v>844</v>
      </c>
      <c r="B264" s="1" t="s">
        <v>3104</v>
      </c>
      <c r="F264" t="s">
        <v>845</v>
      </c>
      <c r="G264" t="str">
        <f t="shared" si="5"/>
        <v>MTCL</v>
      </c>
      <c r="H264" t="str">
        <f>IF(VLOOKUP(G264,Sites_2,2,0)=0,"Not in Scope", VLOOKUP(G264,Sites_2,2,0))</f>
        <v>T1 - Mt.Claremont</v>
      </c>
      <c r="J264" t="s">
        <v>846</v>
      </c>
      <c r="K264" t="s">
        <v>24</v>
      </c>
      <c r="L264" t="s">
        <v>790</v>
      </c>
      <c r="M264" t="s">
        <v>19</v>
      </c>
      <c r="N264" t="s">
        <v>97</v>
      </c>
    </row>
    <row r="265" spans="1:14" x14ac:dyDescent="0.45">
      <c r="A265" t="s">
        <v>847</v>
      </c>
      <c r="B265" s="1" t="s">
        <v>3104</v>
      </c>
      <c r="F265" t="s">
        <v>848</v>
      </c>
      <c r="G265" t="str">
        <f t="shared" si="5"/>
        <v>MTCL</v>
      </c>
      <c r="H265" t="str">
        <f>IF(VLOOKUP(G265,Sites_2,2,0)=0,"Not in Scope", VLOOKUP(G265,Sites_2,2,0))</f>
        <v>T1 - Mt.Claremont</v>
      </c>
      <c r="J265" t="s">
        <v>849</v>
      </c>
      <c r="K265" t="s">
        <v>24</v>
      </c>
      <c r="L265" t="s">
        <v>790</v>
      </c>
      <c r="M265" t="s">
        <v>19</v>
      </c>
      <c r="N265" t="s">
        <v>97</v>
      </c>
    </row>
    <row r="266" spans="1:14" x14ac:dyDescent="0.45">
      <c r="A266" t="s">
        <v>850</v>
      </c>
      <c r="B266" s="1" t="s">
        <v>3104</v>
      </c>
      <c r="F266" t="s">
        <v>851</v>
      </c>
      <c r="G266" t="str">
        <f t="shared" si="5"/>
        <v>MTCL</v>
      </c>
      <c r="H266" t="str">
        <f>IF(VLOOKUP(G266,Sites_2,2,0)=0,"Not in Scope", VLOOKUP(G266,Sites_2,2,0))</f>
        <v>T1 - Mt.Claremont</v>
      </c>
      <c r="J266" t="s">
        <v>852</v>
      </c>
      <c r="K266" t="s">
        <v>24</v>
      </c>
      <c r="L266" t="s">
        <v>790</v>
      </c>
      <c r="M266" t="s">
        <v>19</v>
      </c>
      <c r="N266" t="s">
        <v>97</v>
      </c>
    </row>
    <row r="267" spans="1:14" x14ac:dyDescent="0.45">
      <c r="A267" t="s">
        <v>853</v>
      </c>
      <c r="B267" s="1" t="s">
        <v>3104</v>
      </c>
      <c r="F267" t="s">
        <v>854</v>
      </c>
      <c r="G267" t="str">
        <f t="shared" si="5"/>
        <v>MTCL</v>
      </c>
      <c r="H267" t="str">
        <f>IF(VLOOKUP(G267,Sites_2,2,0)=0,"Not in Scope", VLOOKUP(G267,Sites_2,2,0))</f>
        <v>T1 - Mt.Claremont</v>
      </c>
      <c r="J267" t="s">
        <v>855</v>
      </c>
      <c r="K267" t="s">
        <v>24</v>
      </c>
      <c r="L267" t="s">
        <v>790</v>
      </c>
      <c r="M267" t="s">
        <v>19</v>
      </c>
      <c r="N267" t="s">
        <v>97</v>
      </c>
    </row>
    <row r="268" spans="1:14" hidden="1" x14ac:dyDescent="0.45">
      <c r="A268" t="s">
        <v>856</v>
      </c>
      <c r="B268"/>
      <c r="H268" t="e">
        <f>IF(VLOOKUP(G268,Sites_2,2,0)=0,"Not in Scope", VLOOKUP(G268,Sites_2,2,0))</f>
        <v>#N/A</v>
      </c>
      <c r="J268" t="s">
        <v>857</v>
      </c>
      <c r="K268" t="s">
        <v>24</v>
      </c>
      <c r="L268" t="s">
        <v>344</v>
      </c>
      <c r="M268" t="s">
        <v>19</v>
      </c>
      <c r="N268" t="s">
        <v>20</v>
      </c>
    </row>
    <row r="269" spans="1:14" hidden="1" x14ac:dyDescent="0.45">
      <c r="A269" t="s">
        <v>858</v>
      </c>
      <c r="B269"/>
      <c r="F269" t="s">
        <v>859</v>
      </c>
      <c r="H269" t="e">
        <f>IF(VLOOKUP(G269,Sites_2,2,0)=0,"Not in Scope", VLOOKUP(G269,Sites_2,2,0))</f>
        <v>#N/A</v>
      </c>
      <c r="I269" t="s">
        <v>860</v>
      </c>
      <c r="J269" t="s">
        <v>861</v>
      </c>
      <c r="K269" t="s">
        <v>17</v>
      </c>
      <c r="L269" t="s">
        <v>184</v>
      </c>
      <c r="M269" t="s">
        <v>19</v>
      </c>
      <c r="N269" t="s">
        <v>97</v>
      </c>
    </row>
    <row r="270" spans="1:14" x14ac:dyDescent="0.45">
      <c r="A270" t="s">
        <v>862</v>
      </c>
      <c r="B270" s="1" t="s">
        <v>3104</v>
      </c>
      <c r="F270" t="s">
        <v>863</v>
      </c>
      <c r="G270" t="str">
        <f t="shared" ref="G270:G271" si="6">UPPER(LEFT(F270,FIND("-",F270,1)-1))</f>
        <v>KEWD</v>
      </c>
      <c r="H270" t="str">
        <f>IF(VLOOKUP(G270,Sites_2,2,0)=0,"Not in Scope", VLOOKUP(G270,Sites_2,2,0))</f>
        <v>T1 - Kewdale</v>
      </c>
      <c r="I270" t="s">
        <v>864</v>
      </c>
      <c r="J270" t="s">
        <v>865</v>
      </c>
      <c r="K270" t="s">
        <v>17</v>
      </c>
      <c r="L270" t="s">
        <v>790</v>
      </c>
      <c r="M270" t="s">
        <v>19</v>
      </c>
      <c r="N270" t="s">
        <v>97</v>
      </c>
    </row>
    <row r="271" spans="1:14" x14ac:dyDescent="0.45">
      <c r="A271" t="s">
        <v>866</v>
      </c>
      <c r="B271" s="1" t="s">
        <v>3104</v>
      </c>
      <c r="F271" t="s">
        <v>867</v>
      </c>
      <c r="G271" t="str">
        <f t="shared" si="6"/>
        <v>KEWD</v>
      </c>
      <c r="H271" t="str">
        <f>IF(VLOOKUP(G271,Sites_2,2,0)=0,"Not in Scope", VLOOKUP(G271,Sites_2,2,0))</f>
        <v>T1 - Kewdale</v>
      </c>
      <c r="I271" t="s">
        <v>864</v>
      </c>
      <c r="J271" t="s">
        <v>868</v>
      </c>
      <c r="K271" t="s">
        <v>24</v>
      </c>
      <c r="L271" t="s">
        <v>790</v>
      </c>
      <c r="M271" t="s">
        <v>19</v>
      </c>
      <c r="N271" t="s">
        <v>97</v>
      </c>
    </row>
    <row r="272" spans="1:14" hidden="1" x14ac:dyDescent="0.45">
      <c r="A272" t="s">
        <v>869</v>
      </c>
      <c r="B272"/>
      <c r="F272" t="s">
        <v>870</v>
      </c>
      <c r="H272" t="e">
        <f>IF(VLOOKUP(G272,Sites_2,2,0)=0,"Not in Scope", VLOOKUP(G272,Sites_2,2,0))</f>
        <v>#N/A</v>
      </c>
      <c r="I272" t="s">
        <v>871</v>
      </c>
      <c r="J272" t="s">
        <v>872</v>
      </c>
      <c r="K272" t="s">
        <v>24</v>
      </c>
      <c r="L272" t="s">
        <v>184</v>
      </c>
      <c r="M272" t="s">
        <v>19</v>
      </c>
      <c r="N272" t="s">
        <v>97</v>
      </c>
    </row>
    <row r="273" spans="1:14" hidden="1" x14ac:dyDescent="0.45">
      <c r="A273" t="s">
        <v>873</v>
      </c>
      <c r="B273"/>
      <c r="F273" t="s">
        <v>874</v>
      </c>
      <c r="H273" t="e">
        <f>IF(VLOOKUP(G273,Sites_2,2,0)=0,"Not in Scope", VLOOKUP(G273,Sites_2,2,0))</f>
        <v>#N/A</v>
      </c>
      <c r="I273" t="s">
        <v>875</v>
      </c>
      <c r="J273" t="s">
        <v>876</v>
      </c>
      <c r="K273" t="s">
        <v>24</v>
      </c>
      <c r="L273" t="s">
        <v>184</v>
      </c>
      <c r="M273" t="s">
        <v>19</v>
      </c>
      <c r="N273" t="s">
        <v>97</v>
      </c>
    </row>
    <row r="274" spans="1:14" hidden="1" x14ac:dyDescent="0.45">
      <c r="A274" t="s">
        <v>877</v>
      </c>
      <c r="B274"/>
      <c r="F274" t="s">
        <v>878</v>
      </c>
      <c r="H274" t="e">
        <f>IF(VLOOKUP(G274,Sites_2,2,0)=0,"Not in Scope", VLOOKUP(G274,Sites_2,2,0))</f>
        <v>#N/A</v>
      </c>
      <c r="I274" t="s">
        <v>879</v>
      </c>
      <c r="J274" t="s">
        <v>880</v>
      </c>
      <c r="K274" t="s">
        <v>24</v>
      </c>
      <c r="L274" t="s">
        <v>184</v>
      </c>
      <c r="M274" t="s">
        <v>19</v>
      </c>
      <c r="N274" t="s">
        <v>97</v>
      </c>
    </row>
    <row r="275" spans="1:14" hidden="1" x14ac:dyDescent="0.45">
      <c r="A275" t="s">
        <v>881</v>
      </c>
      <c r="B275"/>
      <c r="F275" t="s">
        <v>882</v>
      </c>
      <c r="H275" t="e">
        <f>IF(VLOOKUP(G275,Sites_2,2,0)=0,"Not in Scope", VLOOKUP(G275,Sites_2,2,0))</f>
        <v>#N/A</v>
      </c>
      <c r="I275" t="s">
        <v>883</v>
      </c>
      <c r="J275" t="s">
        <v>884</v>
      </c>
      <c r="K275" t="s">
        <v>24</v>
      </c>
      <c r="L275" t="s">
        <v>184</v>
      </c>
      <c r="M275" t="s">
        <v>19</v>
      </c>
      <c r="N275" t="s">
        <v>97</v>
      </c>
    </row>
    <row r="276" spans="1:14" hidden="1" x14ac:dyDescent="0.45">
      <c r="A276" t="s">
        <v>885</v>
      </c>
      <c r="B276"/>
      <c r="F276" t="s">
        <v>886</v>
      </c>
      <c r="H276" t="e">
        <f>IF(VLOOKUP(G276,Sites_2,2,0)=0,"Not in Scope", VLOOKUP(G276,Sites_2,2,0))</f>
        <v>#N/A</v>
      </c>
      <c r="I276" t="s">
        <v>887</v>
      </c>
      <c r="J276" t="s">
        <v>888</v>
      </c>
      <c r="K276" t="s">
        <v>24</v>
      </c>
      <c r="L276" t="s">
        <v>184</v>
      </c>
      <c r="M276" t="s">
        <v>19</v>
      </c>
      <c r="N276" t="s">
        <v>97</v>
      </c>
    </row>
    <row r="277" spans="1:14" hidden="1" x14ac:dyDescent="0.45">
      <c r="A277" t="s">
        <v>889</v>
      </c>
      <c r="B277"/>
      <c r="F277" t="s">
        <v>890</v>
      </c>
      <c r="H277" t="e">
        <f>IF(VLOOKUP(G277,Sites_2,2,0)=0,"Not in Scope", VLOOKUP(G277,Sites_2,2,0))</f>
        <v>#N/A</v>
      </c>
      <c r="I277" t="s">
        <v>891</v>
      </c>
      <c r="J277" t="s">
        <v>892</v>
      </c>
      <c r="K277" t="s">
        <v>24</v>
      </c>
      <c r="L277" t="s">
        <v>184</v>
      </c>
      <c r="M277" t="s">
        <v>19</v>
      </c>
      <c r="N277" t="s">
        <v>97</v>
      </c>
    </row>
    <row r="278" spans="1:14" hidden="1" x14ac:dyDescent="0.45">
      <c r="A278" t="s">
        <v>893</v>
      </c>
      <c r="B278"/>
      <c r="F278" t="s">
        <v>894</v>
      </c>
      <c r="H278" t="e">
        <f>IF(VLOOKUP(G278,Sites_2,2,0)=0,"Not in Scope", VLOOKUP(G278,Sites_2,2,0))</f>
        <v>#N/A</v>
      </c>
      <c r="I278" t="s">
        <v>895</v>
      </c>
      <c r="J278" t="s">
        <v>896</v>
      </c>
      <c r="K278" t="s">
        <v>24</v>
      </c>
      <c r="L278" t="s">
        <v>897</v>
      </c>
      <c r="M278" t="s">
        <v>19</v>
      </c>
      <c r="N278" t="s">
        <v>97</v>
      </c>
    </row>
    <row r="279" spans="1:14" hidden="1" x14ac:dyDescent="0.45">
      <c r="A279" t="s">
        <v>898</v>
      </c>
      <c r="B279"/>
      <c r="H279" t="e">
        <f>IF(VLOOKUP(G279,Sites_2,2,0)=0,"Not in Scope", VLOOKUP(G279,Sites_2,2,0))</f>
        <v>#N/A</v>
      </c>
      <c r="I279" t="s">
        <v>899</v>
      </c>
      <c r="J279" t="s">
        <v>900</v>
      </c>
      <c r="K279" t="s">
        <v>24</v>
      </c>
      <c r="L279" t="s">
        <v>901</v>
      </c>
      <c r="M279" t="s">
        <v>19</v>
      </c>
      <c r="N279" t="s">
        <v>31</v>
      </c>
    </row>
    <row r="280" spans="1:14" hidden="1" x14ac:dyDescent="0.45">
      <c r="A280" t="s">
        <v>902</v>
      </c>
      <c r="B280"/>
      <c r="F280" t="s">
        <v>903</v>
      </c>
      <c r="H280" t="e">
        <f>IF(VLOOKUP(G280,Sites_2,2,0)=0,"Not in Scope", VLOOKUP(G280,Sites_2,2,0))</f>
        <v>#N/A</v>
      </c>
      <c r="I280" t="s">
        <v>904</v>
      </c>
      <c r="J280" t="s">
        <v>905</v>
      </c>
      <c r="K280" t="s">
        <v>24</v>
      </c>
      <c r="L280" t="s">
        <v>906</v>
      </c>
      <c r="M280" t="s">
        <v>19</v>
      </c>
      <c r="N280" t="s">
        <v>97</v>
      </c>
    </row>
    <row r="281" spans="1:14" x14ac:dyDescent="0.45">
      <c r="A281" t="s">
        <v>907</v>
      </c>
      <c r="B281" s="1" t="s">
        <v>3104</v>
      </c>
      <c r="F281" t="s">
        <v>908</v>
      </c>
      <c r="G281" t="str">
        <f>UPPER(LEFT(F281,FIND("-",F281,1)-1))</f>
        <v>KEWD</v>
      </c>
      <c r="H281" t="str">
        <f>IF(VLOOKUP(G281,Sites_2,2,0)=0,"Not in Scope", VLOOKUP(G281,Sites_2,2,0))</f>
        <v>T1 - Kewdale</v>
      </c>
      <c r="J281" t="s">
        <v>909</v>
      </c>
      <c r="K281" t="s">
        <v>24</v>
      </c>
      <c r="L281" t="s">
        <v>790</v>
      </c>
      <c r="M281" t="s">
        <v>19</v>
      </c>
      <c r="N281" t="s">
        <v>97</v>
      </c>
    </row>
    <row r="282" spans="1:14" hidden="1" x14ac:dyDescent="0.45">
      <c r="A282" t="s">
        <v>910</v>
      </c>
      <c r="B282"/>
      <c r="F282" t="s">
        <v>911</v>
      </c>
      <c r="H282" t="e">
        <f>IF(VLOOKUP(G282,Sites_2,2,0)=0,"Not in Scope", VLOOKUP(G282,Sites_2,2,0))</f>
        <v>#N/A</v>
      </c>
      <c r="I282" t="s">
        <v>912</v>
      </c>
      <c r="J282" t="s">
        <v>913</v>
      </c>
      <c r="K282" t="s">
        <v>24</v>
      </c>
      <c r="L282" t="s">
        <v>750</v>
      </c>
      <c r="M282" t="s">
        <v>19</v>
      </c>
      <c r="N282" t="s">
        <v>97</v>
      </c>
    </row>
    <row r="283" spans="1:14" hidden="1" x14ac:dyDescent="0.45">
      <c r="A283" t="s">
        <v>914</v>
      </c>
      <c r="B283"/>
      <c r="F283" t="s">
        <v>915</v>
      </c>
      <c r="H283" t="e">
        <f>IF(VLOOKUP(G283,Sites_2,2,0)=0,"Not in Scope", VLOOKUP(G283,Sites_2,2,0))</f>
        <v>#N/A</v>
      </c>
      <c r="J283" t="s">
        <v>916</v>
      </c>
      <c r="K283" t="s">
        <v>24</v>
      </c>
      <c r="L283" t="s">
        <v>917</v>
      </c>
      <c r="M283" t="s">
        <v>19</v>
      </c>
      <c r="N283" t="s">
        <v>82</v>
      </c>
    </row>
    <row r="284" spans="1:14" x14ac:dyDescent="0.45">
      <c r="A284" t="s">
        <v>918</v>
      </c>
      <c r="B284" s="1" t="s">
        <v>3104</v>
      </c>
      <c r="F284" t="s">
        <v>919</v>
      </c>
      <c r="G284" t="str">
        <f t="shared" ref="G284:G292" si="7">UPPER(LEFT(F284,FIND("-",F284,1)-1))</f>
        <v>HO11E</v>
      </c>
      <c r="H284" t="str">
        <f>IF(VLOOKUP(G284,Sites_2,2,0)=0,"Not in Scope", VLOOKUP(G284,Sites_2,2,0))</f>
        <v>T1 - HO</v>
      </c>
      <c r="I284" t="s">
        <v>920</v>
      </c>
      <c r="J284" t="s">
        <v>921</v>
      </c>
      <c r="K284" t="s">
        <v>24</v>
      </c>
      <c r="L284" t="s">
        <v>596</v>
      </c>
      <c r="M284" t="s">
        <v>19</v>
      </c>
      <c r="N284" t="s">
        <v>97</v>
      </c>
    </row>
    <row r="285" spans="1:14" x14ac:dyDescent="0.45">
      <c r="A285" t="s">
        <v>922</v>
      </c>
      <c r="B285" s="1" t="s">
        <v>3104</v>
      </c>
      <c r="F285" t="s">
        <v>923</v>
      </c>
      <c r="G285" t="str">
        <f t="shared" si="7"/>
        <v>HO11E</v>
      </c>
      <c r="H285" t="str">
        <f>IF(VLOOKUP(G285,Sites_2,2,0)=0,"Not in Scope", VLOOKUP(G285,Sites_2,2,0))</f>
        <v>T1 - HO</v>
      </c>
      <c r="I285" t="s">
        <v>920</v>
      </c>
      <c r="J285" t="s">
        <v>924</v>
      </c>
      <c r="K285" t="s">
        <v>24</v>
      </c>
      <c r="L285" t="s">
        <v>596</v>
      </c>
      <c r="M285" t="s">
        <v>19</v>
      </c>
      <c r="N285" t="s">
        <v>97</v>
      </c>
    </row>
    <row r="286" spans="1:14" x14ac:dyDescent="0.45">
      <c r="A286" t="s">
        <v>925</v>
      </c>
      <c r="B286" s="1" t="s">
        <v>3104</v>
      </c>
      <c r="F286" t="s">
        <v>926</v>
      </c>
      <c r="G286" t="str">
        <f t="shared" si="7"/>
        <v>HO11E</v>
      </c>
      <c r="H286" t="str">
        <f>IF(VLOOKUP(G286,Sites_2,2,0)=0,"Not in Scope", VLOOKUP(G286,Sites_2,2,0))</f>
        <v>T1 - HO</v>
      </c>
      <c r="I286" t="s">
        <v>920</v>
      </c>
      <c r="J286" t="s">
        <v>927</v>
      </c>
      <c r="K286" t="s">
        <v>24</v>
      </c>
      <c r="L286" t="s">
        <v>596</v>
      </c>
      <c r="M286" t="s">
        <v>19</v>
      </c>
      <c r="N286" t="s">
        <v>97</v>
      </c>
    </row>
    <row r="287" spans="1:14" x14ac:dyDescent="0.45">
      <c r="A287" t="s">
        <v>928</v>
      </c>
      <c r="B287" s="1" t="s">
        <v>3104</v>
      </c>
      <c r="F287" t="s">
        <v>929</v>
      </c>
      <c r="G287" t="str">
        <f t="shared" si="7"/>
        <v>HO11E</v>
      </c>
      <c r="H287" t="str">
        <f>IF(VLOOKUP(G287,Sites_2,2,0)=0,"Not in Scope", VLOOKUP(G287,Sites_2,2,0))</f>
        <v>T1 - HO</v>
      </c>
      <c r="I287" t="s">
        <v>920</v>
      </c>
      <c r="J287" t="s">
        <v>930</v>
      </c>
      <c r="K287" t="s">
        <v>24</v>
      </c>
      <c r="L287" t="s">
        <v>596</v>
      </c>
      <c r="M287" t="s">
        <v>19</v>
      </c>
      <c r="N287" t="s">
        <v>97</v>
      </c>
    </row>
    <row r="288" spans="1:14" x14ac:dyDescent="0.45">
      <c r="A288" t="s">
        <v>931</v>
      </c>
      <c r="B288" s="1" t="s">
        <v>3104</v>
      </c>
      <c r="F288" t="s">
        <v>932</v>
      </c>
      <c r="G288" t="str">
        <f t="shared" si="7"/>
        <v>HO11W</v>
      </c>
      <c r="H288" t="str">
        <f>IF(VLOOKUP(G288,Sites_2,2,0)=0,"Not in Scope", VLOOKUP(G288,Sites_2,2,0))</f>
        <v>T1 - HO</v>
      </c>
      <c r="I288" t="s">
        <v>933</v>
      </c>
      <c r="J288" t="s">
        <v>934</v>
      </c>
      <c r="K288" t="s">
        <v>24</v>
      </c>
      <c r="L288" t="s">
        <v>596</v>
      </c>
      <c r="M288" t="s">
        <v>19</v>
      </c>
      <c r="N288" t="s">
        <v>97</v>
      </c>
    </row>
    <row r="289" spans="1:14" x14ac:dyDescent="0.45">
      <c r="A289" t="s">
        <v>935</v>
      </c>
      <c r="B289" s="1" t="s">
        <v>3104</v>
      </c>
      <c r="F289" t="s">
        <v>936</v>
      </c>
      <c r="G289" t="str">
        <f t="shared" si="7"/>
        <v>HO11W</v>
      </c>
      <c r="H289" t="str">
        <f>IF(VLOOKUP(G289,Sites_2,2,0)=0,"Not in Scope", VLOOKUP(G289,Sites_2,2,0))</f>
        <v>T1 - HO</v>
      </c>
      <c r="I289" t="s">
        <v>933</v>
      </c>
      <c r="J289" t="s">
        <v>937</v>
      </c>
      <c r="K289" t="s">
        <v>24</v>
      </c>
      <c r="L289" t="s">
        <v>596</v>
      </c>
      <c r="M289" t="s">
        <v>19</v>
      </c>
      <c r="N289" t="s">
        <v>97</v>
      </c>
    </row>
    <row r="290" spans="1:14" x14ac:dyDescent="0.45">
      <c r="A290" t="s">
        <v>938</v>
      </c>
      <c r="B290" s="1" t="s">
        <v>3104</v>
      </c>
      <c r="F290" t="s">
        <v>939</v>
      </c>
      <c r="G290" t="str">
        <f t="shared" si="7"/>
        <v>HO11W</v>
      </c>
      <c r="H290" t="str">
        <f>IF(VLOOKUP(G290,Sites_2,2,0)=0,"Not in Scope", VLOOKUP(G290,Sites_2,2,0))</f>
        <v>T1 - HO</v>
      </c>
      <c r="I290" t="s">
        <v>933</v>
      </c>
      <c r="J290" t="s">
        <v>940</v>
      </c>
      <c r="K290" t="s">
        <v>24</v>
      </c>
      <c r="L290" t="s">
        <v>596</v>
      </c>
      <c r="M290" t="s">
        <v>19</v>
      </c>
      <c r="N290" t="s">
        <v>97</v>
      </c>
    </row>
    <row r="291" spans="1:14" x14ac:dyDescent="0.45">
      <c r="A291" t="s">
        <v>941</v>
      </c>
      <c r="B291" s="1" t="s">
        <v>3104</v>
      </c>
      <c r="F291" t="s">
        <v>942</v>
      </c>
      <c r="G291" t="str">
        <f t="shared" si="7"/>
        <v>HO2E</v>
      </c>
      <c r="H291" t="str">
        <f>IF(VLOOKUP(G291,Sites_2,2,0)=0,"Not in Scope", VLOOKUP(G291,Sites_2,2,0))</f>
        <v>T1 - HO</v>
      </c>
      <c r="I291" t="s">
        <v>943</v>
      </c>
      <c r="J291" t="s">
        <v>944</v>
      </c>
      <c r="K291" t="s">
        <v>24</v>
      </c>
      <c r="L291" t="s">
        <v>596</v>
      </c>
      <c r="M291" t="s">
        <v>19</v>
      </c>
      <c r="N291" t="s">
        <v>97</v>
      </c>
    </row>
    <row r="292" spans="1:14" x14ac:dyDescent="0.45">
      <c r="A292" t="s">
        <v>945</v>
      </c>
      <c r="B292" s="1" t="s">
        <v>3104</v>
      </c>
      <c r="F292" t="s">
        <v>946</v>
      </c>
      <c r="G292" t="str">
        <f t="shared" si="7"/>
        <v>HO3E</v>
      </c>
      <c r="H292" t="str">
        <f>IF(VLOOKUP(G292,Sites_2,2,0)=0,"Not in Scope", VLOOKUP(G292,Sites_2,2,0))</f>
        <v>T1 - HO</v>
      </c>
      <c r="I292" t="s">
        <v>947</v>
      </c>
      <c r="J292" t="s">
        <v>948</v>
      </c>
      <c r="K292" t="s">
        <v>24</v>
      </c>
      <c r="L292" t="s">
        <v>596</v>
      </c>
      <c r="M292" t="s">
        <v>19</v>
      </c>
      <c r="N292" t="s">
        <v>97</v>
      </c>
    </row>
    <row r="293" spans="1:14" hidden="1" x14ac:dyDescent="0.45">
      <c r="A293" t="s">
        <v>949</v>
      </c>
      <c r="B293"/>
      <c r="F293" t="s">
        <v>950</v>
      </c>
      <c r="H293" t="e">
        <f>IF(VLOOKUP(G293,Sites_2,2,0)=0,"Not in Scope", VLOOKUP(G293,Sites_2,2,0))</f>
        <v>#N/A</v>
      </c>
      <c r="J293" t="s">
        <v>951</v>
      </c>
      <c r="K293" t="s">
        <v>766</v>
      </c>
      <c r="L293" t="s">
        <v>952</v>
      </c>
      <c r="M293" t="s">
        <v>19</v>
      </c>
      <c r="N293" t="s">
        <v>20</v>
      </c>
    </row>
    <row r="294" spans="1:14" x14ac:dyDescent="0.45">
      <c r="A294" t="s">
        <v>953</v>
      </c>
      <c r="B294" s="1" t="s">
        <v>3104</v>
      </c>
      <c r="F294" t="s">
        <v>954</v>
      </c>
      <c r="G294" t="str">
        <f t="shared" ref="G294:G305" si="8">UPPER(LEFT(F294,FIND("-",F294,1)-1))</f>
        <v>HO9W</v>
      </c>
      <c r="H294" t="str">
        <f>IF(VLOOKUP(G294,Sites_2,2,0)=0,"Not in Scope", VLOOKUP(G294,Sites_2,2,0))</f>
        <v>T1 - HO</v>
      </c>
      <c r="I294" t="s">
        <v>955</v>
      </c>
      <c r="J294" t="s">
        <v>956</v>
      </c>
      <c r="K294" t="s">
        <v>17</v>
      </c>
      <c r="L294" t="s">
        <v>596</v>
      </c>
      <c r="M294" t="s">
        <v>19</v>
      </c>
      <c r="N294" t="s">
        <v>97</v>
      </c>
    </row>
    <row r="295" spans="1:14" x14ac:dyDescent="0.45">
      <c r="A295" t="s">
        <v>957</v>
      </c>
      <c r="B295" s="1" t="s">
        <v>3104</v>
      </c>
      <c r="F295" t="s">
        <v>958</v>
      </c>
      <c r="G295" t="str">
        <f t="shared" si="8"/>
        <v>HO6E</v>
      </c>
      <c r="H295" t="str">
        <f>IF(VLOOKUP(G295,Sites_2,2,0)=0,"Not in Scope", VLOOKUP(G295,Sites_2,2,0))</f>
        <v>T1 - HO</v>
      </c>
      <c r="J295" t="s">
        <v>959</v>
      </c>
      <c r="K295" t="s">
        <v>17</v>
      </c>
      <c r="L295" t="s">
        <v>596</v>
      </c>
      <c r="M295" t="s">
        <v>19</v>
      </c>
      <c r="N295" t="s">
        <v>97</v>
      </c>
    </row>
    <row r="296" spans="1:14" x14ac:dyDescent="0.45">
      <c r="A296" t="s">
        <v>960</v>
      </c>
      <c r="B296" s="1" t="s">
        <v>3104</v>
      </c>
      <c r="F296" t="s">
        <v>961</v>
      </c>
      <c r="G296" t="str">
        <f t="shared" si="8"/>
        <v>HO6E</v>
      </c>
      <c r="H296" t="str">
        <f>IF(VLOOKUP(G296,Sites_2,2,0)=0,"Not in Scope", VLOOKUP(G296,Sites_2,2,0))</f>
        <v>T1 - HO</v>
      </c>
      <c r="J296" t="s">
        <v>962</v>
      </c>
      <c r="K296" t="s">
        <v>17</v>
      </c>
      <c r="L296" t="s">
        <v>596</v>
      </c>
      <c r="M296" t="s">
        <v>19</v>
      </c>
      <c r="N296" t="s">
        <v>97</v>
      </c>
    </row>
    <row r="297" spans="1:14" x14ac:dyDescent="0.45">
      <c r="A297" t="s">
        <v>963</v>
      </c>
      <c r="B297" s="1" t="s">
        <v>3104</v>
      </c>
      <c r="F297" t="s">
        <v>964</v>
      </c>
      <c r="G297" t="str">
        <f t="shared" si="8"/>
        <v>HO1W</v>
      </c>
      <c r="H297" t="str">
        <f>IF(VLOOKUP(G297,Sites_2,2,0)=0,"Not in Scope", VLOOKUP(G297,Sites_2,2,0))</f>
        <v>T1 - HO</v>
      </c>
      <c r="I297" t="s">
        <v>965</v>
      </c>
      <c r="J297" t="s">
        <v>966</v>
      </c>
      <c r="K297" t="s">
        <v>17</v>
      </c>
      <c r="L297" t="s">
        <v>596</v>
      </c>
      <c r="M297" t="s">
        <v>19</v>
      </c>
      <c r="N297" t="s">
        <v>97</v>
      </c>
    </row>
    <row r="298" spans="1:14" x14ac:dyDescent="0.45">
      <c r="A298" t="s">
        <v>967</v>
      </c>
      <c r="B298" s="1" t="s">
        <v>3104</v>
      </c>
      <c r="F298" t="s">
        <v>968</v>
      </c>
      <c r="G298" t="str">
        <f t="shared" si="8"/>
        <v>HOGE</v>
      </c>
      <c r="H298" t="str">
        <f>IF(VLOOKUP(G298,Sites_2,2,0)=0,"Not in Scope", VLOOKUP(G298,Sites_2,2,0))</f>
        <v>T1 - HO</v>
      </c>
      <c r="I298" t="s">
        <v>965</v>
      </c>
      <c r="J298" t="s">
        <v>120</v>
      </c>
      <c r="K298" t="s">
        <v>17</v>
      </c>
      <c r="L298" t="s">
        <v>18</v>
      </c>
      <c r="M298" t="s">
        <v>19</v>
      </c>
      <c r="N298" t="s">
        <v>97</v>
      </c>
    </row>
    <row r="299" spans="1:14" x14ac:dyDescent="0.45">
      <c r="A299" t="s">
        <v>969</v>
      </c>
      <c r="B299" s="1" t="s">
        <v>3104</v>
      </c>
      <c r="F299" t="s">
        <v>970</v>
      </c>
      <c r="G299" t="str">
        <f t="shared" si="8"/>
        <v>HO1W</v>
      </c>
      <c r="H299" t="str">
        <f>IF(VLOOKUP(G299,Sites_2,2,0)=0,"Not in Scope", VLOOKUP(G299,Sites_2,2,0))</f>
        <v>T1 - HO</v>
      </c>
      <c r="I299" t="s">
        <v>965</v>
      </c>
      <c r="J299" t="s">
        <v>971</v>
      </c>
      <c r="K299" t="s">
        <v>17</v>
      </c>
      <c r="L299" t="s">
        <v>596</v>
      </c>
      <c r="M299" t="s">
        <v>19</v>
      </c>
      <c r="N299" t="s">
        <v>97</v>
      </c>
    </row>
    <row r="300" spans="1:14" x14ac:dyDescent="0.45">
      <c r="A300" t="s">
        <v>972</v>
      </c>
      <c r="B300" s="1" t="s">
        <v>3104</v>
      </c>
      <c r="F300" t="s">
        <v>973</v>
      </c>
      <c r="G300" t="str">
        <f t="shared" si="8"/>
        <v>HO5E</v>
      </c>
      <c r="H300" t="str">
        <f>IF(VLOOKUP(G300,Sites_2,2,0)=0,"Not in Scope", VLOOKUP(G300,Sites_2,2,0))</f>
        <v>T1 - HO</v>
      </c>
      <c r="J300" t="s">
        <v>974</v>
      </c>
      <c r="K300" t="s">
        <v>17</v>
      </c>
      <c r="L300" t="s">
        <v>596</v>
      </c>
      <c r="M300" t="s">
        <v>19</v>
      </c>
      <c r="N300" t="s">
        <v>97</v>
      </c>
    </row>
    <row r="301" spans="1:14" x14ac:dyDescent="0.45">
      <c r="A301" t="s">
        <v>975</v>
      </c>
      <c r="B301" s="1" t="s">
        <v>3104</v>
      </c>
      <c r="F301" t="s">
        <v>976</v>
      </c>
      <c r="G301" t="str">
        <f t="shared" si="8"/>
        <v>HO5E</v>
      </c>
      <c r="H301" t="str">
        <f>IF(VLOOKUP(G301,Sites_2,2,0)=0,"Not in Scope", VLOOKUP(G301,Sites_2,2,0))</f>
        <v>T1 - HO</v>
      </c>
      <c r="J301" t="s">
        <v>977</v>
      </c>
      <c r="K301" t="s">
        <v>17</v>
      </c>
      <c r="L301" t="s">
        <v>596</v>
      </c>
      <c r="M301" t="s">
        <v>19</v>
      </c>
      <c r="N301" t="s">
        <v>97</v>
      </c>
    </row>
    <row r="302" spans="1:14" x14ac:dyDescent="0.45">
      <c r="A302" t="s">
        <v>978</v>
      </c>
      <c r="B302" s="1" t="s">
        <v>3104</v>
      </c>
      <c r="F302" t="s">
        <v>979</v>
      </c>
      <c r="G302" t="str">
        <f t="shared" si="8"/>
        <v>HO1W</v>
      </c>
      <c r="H302" t="str">
        <f>IF(VLOOKUP(G302,Sites_2,2,0)=0,"Not in Scope", VLOOKUP(G302,Sites_2,2,0))</f>
        <v>T1 - HO</v>
      </c>
      <c r="I302" t="s">
        <v>965</v>
      </c>
      <c r="J302" t="s">
        <v>980</v>
      </c>
      <c r="K302" t="s">
        <v>17</v>
      </c>
      <c r="L302" t="s">
        <v>596</v>
      </c>
      <c r="M302" t="s">
        <v>19</v>
      </c>
      <c r="N302" t="s">
        <v>97</v>
      </c>
    </row>
    <row r="303" spans="1:14" x14ac:dyDescent="0.45">
      <c r="A303" t="s">
        <v>981</v>
      </c>
      <c r="B303" s="1" t="s">
        <v>3104</v>
      </c>
      <c r="F303" t="s">
        <v>982</v>
      </c>
      <c r="G303" t="str">
        <f t="shared" si="8"/>
        <v>HOGW</v>
      </c>
      <c r="H303" t="str">
        <f>IF(VLOOKUP(G303,Sites_2,2,0)=0,"Not in Scope", VLOOKUP(G303,Sites_2,2,0))</f>
        <v>T1 - HO</v>
      </c>
      <c r="I303" t="s">
        <v>983</v>
      </c>
      <c r="J303" t="s">
        <v>984</v>
      </c>
      <c r="K303" t="s">
        <v>17</v>
      </c>
      <c r="L303" t="s">
        <v>596</v>
      </c>
      <c r="M303" t="s">
        <v>19</v>
      </c>
      <c r="N303" t="s">
        <v>97</v>
      </c>
    </row>
    <row r="304" spans="1:14" x14ac:dyDescent="0.45">
      <c r="A304" t="s">
        <v>985</v>
      </c>
      <c r="B304" s="1" t="s">
        <v>3104</v>
      </c>
      <c r="F304" t="s">
        <v>986</v>
      </c>
      <c r="G304" t="str">
        <f t="shared" si="8"/>
        <v>HOGE</v>
      </c>
      <c r="H304" t="str">
        <f>IF(VLOOKUP(G304,Sites_2,2,0)=0,"Not in Scope", VLOOKUP(G304,Sites_2,2,0))</f>
        <v>T1 - HO</v>
      </c>
      <c r="I304" t="s">
        <v>987</v>
      </c>
      <c r="J304" t="s">
        <v>23</v>
      </c>
      <c r="K304" t="s">
        <v>17</v>
      </c>
      <c r="L304" t="s">
        <v>18</v>
      </c>
      <c r="M304" t="s">
        <v>19</v>
      </c>
      <c r="N304" t="s">
        <v>97</v>
      </c>
    </row>
    <row r="305" spans="1:14" x14ac:dyDescent="0.45">
      <c r="A305" t="s">
        <v>988</v>
      </c>
      <c r="B305" s="1" t="s">
        <v>3104</v>
      </c>
      <c r="F305" t="s">
        <v>989</v>
      </c>
      <c r="G305" t="str">
        <f t="shared" si="8"/>
        <v>HO5W</v>
      </c>
      <c r="H305" t="str">
        <f>IF(VLOOKUP(G305,Sites_2,2,0)=0,"Not in Scope", VLOOKUP(G305,Sites_2,2,0))</f>
        <v>T1 - HO</v>
      </c>
      <c r="J305" t="s">
        <v>990</v>
      </c>
      <c r="K305" t="s">
        <v>17</v>
      </c>
      <c r="L305" t="s">
        <v>596</v>
      </c>
      <c r="M305" t="s">
        <v>19</v>
      </c>
      <c r="N305" t="s">
        <v>97</v>
      </c>
    </row>
    <row r="306" spans="1:14" hidden="1" x14ac:dyDescent="0.45">
      <c r="A306" t="s">
        <v>991</v>
      </c>
      <c r="B306"/>
      <c r="H306" t="e">
        <f>IF(VLOOKUP(G306,Sites_2,2,0)=0,"Not in Scope", VLOOKUP(G306,Sites_2,2,0))</f>
        <v>#N/A</v>
      </c>
      <c r="J306" t="s">
        <v>595</v>
      </c>
      <c r="K306" t="s">
        <v>24</v>
      </c>
      <c r="L306" t="s">
        <v>992</v>
      </c>
      <c r="M306" t="s">
        <v>19</v>
      </c>
      <c r="N306" t="s">
        <v>31</v>
      </c>
    </row>
    <row r="307" spans="1:14" x14ac:dyDescent="0.45">
      <c r="A307" t="s">
        <v>993</v>
      </c>
      <c r="B307" s="1" t="s">
        <v>3104</v>
      </c>
      <c r="F307" t="s">
        <v>994</v>
      </c>
      <c r="G307" t="str">
        <f t="shared" ref="G307:G328" si="9">UPPER(LEFT(F307,FIND("-",F307,1)-1))</f>
        <v>HO1W</v>
      </c>
      <c r="H307" t="str">
        <f>IF(VLOOKUP(G307,Sites_2,2,0)=0,"Not in Scope", VLOOKUP(G307,Sites_2,2,0))</f>
        <v>T1 - HO</v>
      </c>
      <c r="I307" t="s">
        <v>965</v>
      </c>
      <c r="J307" t="s">
        <v>995</v>
      </c>
      <c r="K307" t="s">
        <v>17</v>
      </c>
      <c r="L307" t="s">
        <v>596</v>
      </c>
      <c r="M307" t="s">
        <v>19</v>
      </c>
      <c r="N307" t="s">
        <v>97</v>
      </c>
    </row>
    <row r="308" spans="1:14" x14ac:dyDescent="0.45">
      <c r="A308" t="s">
        <v>996</v>
      </c>
      <c r="B308" s="1" t="s">
        <v>3104</v>
      </c>
      <c r="F308" t="s">
        <v>997</v>
      </c>
      <c r="G308" t="str">
        <f t="shared" si="9"/>
        <v>HO5W</v>
      </c>
      <c r="H308" t="str">
        <f>IF(VLOOKUP(G308,Sites_2,2,0)=0,"Not in Scope", VLOOKUP(G308,Sites_2,2,0))</f>
        <v>T1 - HO</v>
      </c>
      <c r="J308" t="s">
        <v>998</v>
      </c>
      <c r="K308" t="s">
        <v>17</v>
      </c>
      <c r="L308" t="s">
        <v>596</v>
      </c>
      <c r="M308" t="s">
        <v>19</v>
      </c>
      <c r="N308" t="s">
        <v>97</v>
      </c>
    </row>
    <row r="309" spans="1:14" x14ac:dyDescent="0.45">
      <c r="A309" t="s">
        <v>999</v>
      </c>
      <c r="B309" s="1" t="s">
        <v>3104</v>
      </c>
      <c r="F309" t="s">
        <v>1000</v>
      </c>
      <c r="G309" t="str">
        <f t="shared" si="9"/>
        <v>HO5E</v>
      </c>
      <c r="H309" t="str">
        <f>IF(VLOOKUP(G309,Sites_2,2,0)=0,"Not in Scope", VLOOKUP(G309,Sites_2,2,0))</f>
        <v>T1 - HO</v>
      </c>
      <c r="J309" t="s">
        <v>1001</v>
      </c>
      <c r="K309" t="s">
        <v>17</v>
      </c>
      <c r="L309" t="s">
        <v>596</v>
      </c>
      <c r="M309" t="s">
        <v>19</v>
      </c>
      <c r="N309" t="s">
        <v>97</v>
      </c>
    </row>
    <row r="310" spans="1:14" x14ac:dyDescent="0.45">
      <c r="A310" t="s">
        <v>1002</v>
      </c>
      <c r="B310" s="1" t="s">
        <v>3104</v>
      </c>
      <c r="F310" t="s">
        <v>1003</v>
      </c>
      <c r="G310" t="str">
        <f t="shared" si="9"/>
        <v>HO3E</v>
      </c>
      <c r="H310" t="str">
        <f>IF(VLOOKUP(G310,Sites_2,2,0)=0,"Not in Scope", VLOOKUP(G310,Sites_2,2,0))</f>
        <v>T1 - HO</v>
      </c>
      <c r="I310" t="s">
        <v>947</v>
      </c>
      <c r="J310" t="s">
        <v>1004</v>
      </c>
      <c r="K310" t="s">
        <v>17</v>
      </c>
      <c r="L310" t="s">
        <v>596</v>
      </c>
      <c r="M310" t="s">
        <v>19</v>
      </c>
      <c r="N310" t="s">
        <v>97</v>
      </c>
    </row>
    <row r="311" spans="1:14" x14ac:dyDescent="0.45">
      <c r="A311" t="s">
        <v>1005</v>
      </c>
      <c r="B311" s="1" t="s">
        <v>3104</v>
      </c>
      <c r="F311" t="s">
        <v>1006</v>
      </c>
      <c r="G311" t="str">
        <f t="shared" si="9"/>
        <v>HO6W</v>
      </c>
      <c r="H311" t="str">
        <f>IF(VLOOKUP(G311,Sites_2,2,0)=0,"Not in Scope", VLOOKUP(G311,Sites_2,2,0))</f>
        <v>T1 - HO</v>
      </c>
      <c r="J311" t="s">
        <v>1007</v>
      </c>
      <c r="K311" t="s">
        <v>17</v>
      </c>
      <c r="L311" t="s">
        <v>596</v>
      </c>
      <c r="M311" t="s">
        <v>19</v>
      </c>
      <c r="N311" t="s">
        <v>97</v>
      </c>
    </row>
    <row r="312" spans="1:14" x14ac:dyDescent="0.45">
      <c r="A312" t="s">
        <v>1008</v>
      </c>
      <c r="B312" s="1" t="s">
        <v>3104</v>
      </c>
      <c r="F312" t="s">
        <v>1009</v>
      </c>
      <c r="G312" t="str">
        <f t="shared" si="9"/>
        <v>HO5W</v>
      </c>
      <c r="H312" t="str">
        <f>IF(VLOOKUP(G312,Sites_2,2,0)=0,"Not in Scope", VLOOKUP(G312,Sites_2,2,0))</f>
        <v>T1 - HO</v>
      </c>
      <c r="J312" t="s">
        <v>1010</v>
      </c>
      <c r="K312" t="s">
        <v>17</v>
      </c>
      <c r="L312" t="s">
        <v>596</v>
      </c>
      <c r="M312" t="s">
        <v>19</v>
      </c>
      <c r="N312" t="s">
        <v>97</v>
      </c>
    </row>
    <row r="313" spans="1:14" x14ac:dyDescent="0.45">
      <c r="A313" t="s">
        <v>1011</v>
      </c>
      <c r="B313" s="1" t="s">
        <v>3104</v>
      </c>
      <c r="F313" t="s">
        <v>1012</v>
      </c>
      <c r="G313" t="str">
        <f t="shared" si="9"/>
        <v>HO4E</v>
      </c>
      <c r="H313" t="str">
        <f>IF(VLOOKUP(G313,Sites_2,2,0)=0,"Not in Scope", VLOOKUP(G313,Sites_2,2,0))</f>
        <v>T1 - HO</v>
      </c>
      <c r="I313" t="s">
        <v>1013</v>
      </c>
      <c r="J313" t="s">
        <v>1014</v>
      </c>
      <c r="K313" t="s">
        <v>17</v>
      </c>
      <c r="L313" t="s">
        <v>596</v>
      </c>
      <c r="M313" t="s">
        <v>19</v>
      </c>
      <c r="N313" t="s">
        <v>97</v>
      </c>
    </row>
    <row r="314" spans="1:14" x14ac:dyDescent="0.45">
      <c r="A314" t="s">
        <v>1015</v>
      </c>
      <c r="B314" s="1" t="s">
        <v>3104</v>
      </c>
      <c r="F314" t="s">
        <v>1016</v>
      </c>
      <c r="G314" t="str">
        <f t="shared" si="9"/>
        <v>HO9E</v>
      </c>
      <c r="H314" t="str">
        <f>IF(VLOOKUP(G314,Sites_2,2,0)=0,"Not in Scope", VLOOKUP(G314,Sites_2,2,0))</f>
        <v>T1 - HO</v>
      </c>
      <c r="I314" t="s">
        <v>1017</v>
      </c>
      <c r="J314" t="s">
        <v>1018</v>
      </c>
      <c r="K314" t="s">
        <v>17</v>
      </c>
      <c r="L314" t="s">
        <v>596</v>
      </c>
      <c r="M314" t="s">
        <v>19</v>
      </c>
      <c r="N314" t="s">
        <v>97</v>
      </c>
    </row>
    <row r="315" spans="1:14" x14ac:dyDescent="0.45">
      <c r="A315" t="s">
        <v>1019</v>
      </c>
      <c r="B315" s="1" t="s">
        <v>3104</v>
      </c>
      <c r="F315" t="s">
        <v>1020</v>
      </c>
      <c r="G315" t="str">
        <f t="shared" si="9"/>
        <v>HOGW</v>
      </c>
      <c r="H315" t="str">
        <f>IF(VLOOKUP(G315,Sites_2,2,0)=0,"Not in Scope", VLOOKUP(G315,Sites_2,2,0))</f>
        <v>T1 - HO</v>
      </c>
      <c r="I315" t="s">
        <v>983</v>
      </c>
      <c r="J315" t="s">
        <v>1021</v>
      </c>
      <c r="K315" t="s">
        <v>17</v>
      </c>
      <c r="L315" t="s">
        <v>596</v>
      </c>
      <c r="M315" t="s">
        <v>19</v>
      </c>
      <c r="N315" t="s">
        <v>97</v>
      </c>
    </row>
    <row r="316" spans="1:14" x14ac:dyDescent="0.45">
      <c r="A316" t="s">
        <v>1022</v>
      </c>
      <c r="B316" s="1" t="s">
        <v>3104</v>
      </c>
      <c r="F316" t="s">
        <v>1023</v>
      </c>
      <c r="G316" t="str">
        <f t="shared" si="9"/>
        <v>HO9W</v>
      </c>
      <c r="H316" t="str">
        <f>IF(VLOOKUP(G316,Sites_2,2,0)=0,"Not in Scope", VLOOKUP(G316,Sites_2,2,0))</f>
        <v>T1 - HO</v>
      </c>
      <c r="I316" t="s">
        <v>955</v>
      </c>
      <c r="J316" t="s">
        <v>1024</v>
      </c>
      <c r="K316" t="s">
        <v>17</v>
      </c>
      <c r="L316" t="s">
        <v>596</v>
      </c>
      <c r="M316" t="s">
        <v>19</v>
      </c>
      <c r="N316" t="s">
        <v>97</v>
      </c>
    </row>
    <row r="317" spans="1:14" x14ac:dyDescent="0.45">
      <c r="A317" t="s">
        <v>1025</v>
      </c>
      <c r="B317" s="1" t="s">
        <v>3104</v>
      </c>
      <c r="F317" t="s">
        <v>1026</v>
      </c>
      <c r="G317" t="str">
        <f t="shared" si="9"/>
        <v>HO9W</v>
      </c>
      <c r="H317" t="str">
        <f>IF(VLOOKUP(G317,Sites_2,2,0)=0,"Not in Scope", VLOOKUP(G317,Sites_2,2,0))</f>
        <v>T1 - HO</v>
      </c>
      <c r="I317" t="s">
        <v>955</v>
      </c>
      <c r="J317" t="s">
        <v>1027</v>
      </c>
      <c r="K317" t="s">
        <v>17</v>
      </c>
      <c r="L317" t="s">
        <v>596</v>
      </c>
      <c r="M317" t="s">
        <v>19</v>
      </c>
      <c r="N317" t="s">
        <v>97</v>
      </c>
    </row>
    <row r="318" spans="1:14" x14ac:dyDescent="0.45">
      <c r="A318" t="s">
        <v>1028</v>
      </c>
      <c r="B318" s="1" t="s">
        <v>3104</v>
      </c>
      <c r="F318" t="s">
        <v>1029</v>
      </c>
      <c r="G318" t="str">
        <f t="shared" si="9"/>
        <v>HO9E</v>
      </c>
      <c r="H318" t="str">
        <f>IF(VLOOKUP(G318,Sites_2,2,0)=0,"Not in Scope", VLOOKUP(G318,Sites_2,2,0))</f>
        <v>T1 - HO</v>
      </c>
      <c r="I318" t="s">
        <v>1017</v>
      </c>
      <c r="J318" t="s">
        <v>1030</v>
      </c>
      <c r="K318" t="s">
        <v>17</v>
      </c>
      <c r="L318" t="s">
        <v>596</v>
      </c>
      <c r="M318" t="s">
        <v>19</v>
      </c>
      <c r="N318" t="s">
        <v>97</v>
      </c>
    </row>
    <row r="319" spans="1:14" x14ac:dyDescent="0.45">
      <c r="A319" t="s">
        <v>1031</v>
      </c>
      <c r="B319" s="1" t="s">
        <v>3104</v>
      </c>
      <c r="F319" t="s">
        <v>1032</v>
      </c>
      <c r="G319" t="str">
        <f t="shared" si="9"/>
        <v>HO9E</v>
      </c>
      <c r="H319" t="str">
        <f>IF(VLOOKUP(G319,Sites_2,2,0)=0,"Not in Scope", VLOOKUP(G319,Sites_2,2,0))</f>
        <v>T1 - HO</v>
      </c>
      <c r="I319" t="s">
        <v>1017</v>
      </c>
      <c r="J319" t="s">
        <v>1033</v>
      </c>
      <c r="K319" t="s">
        <v>17</v>
      </c>
      <c r="L319" t="s">
        <v>596</v>
      </c>
      <c r="M319" t="s">
        <v>19</v>
      </c>
      <c r="N319" t="s">
        <v>97</v>
      </c>
    </row>
    <row r="320" spans="1:14" x14ac:dyDescent="0.45">
      <c r="A320" t="s">
        <v>1034</v>
      </c>
      <c r="B320" s="1" t="s">
        <v>3104</v>
      </c>
      <c r="F320" t="s">
        <v>1035</v>
      </c>
      <c r="G320" t="str">
        <f t="shared" si="9"/>
        <v>HO1E</v>
      </c>
      <c r="H320" t="str">
        <f>IF(VLOOKUP(G320,Sites_2,2,0)=0,"Not in Scope", VLOOKUP(G320,Sites_2,2,0))</f>
        <v>T1 - HO</v>
      </c>
      <c r="I320" t="s">
        <v>594</v>
      </c>
      <c r="J320" t="s">
        <v>1036</v>
      </c>
      <c r="K320" t="s">
        <v>24</v>
      </c>
      <c r="L320" t="s">
        <v>596</v>
      </c>
      <c r="M320" t="s">
        <v>19</v>
      </c>
      <c r="N320" t="s">
        <v>97</v>
      </c>
    </row>
    <row r="321" spans="1:14" x14ac:dyDescent="0.45">
      <c r="A321" t="s">
        <v>1037</v>
      </c>
      <c r="B321" s="1" t="s">
        <v>3104</v>
      </c>
      <c r="F321" t="s">
        <v>1038</v>
      </c>
      <c r="G321" t="str">
        <f t="shared" si="9"/>
        <v>HO6W</v>
      </c>
      <c r="H321" t="str">
        <f>IF(VLOOKUP(G321,Sites_2,2,0)=0,"Not in Scope", VLOOKUP(G321,Sites_2,2,0))</f>
        <v>T1 - HO</v>
      </c>
      <c r="J321" t="s">
        <v>1039</v>
      </c>
      <c r="K321" t="s">
        <v>17</v>
      </c>
      <c r="L321" t="s">
        <v>596</v>
      </c>
      <c r="M321" t="s">
        <v>19</v>
      </c>
      <c r="N321" t="s">
        <v>97</v>
      </c>
    </row>
    <row r="322" spans="1:14" x14ac:dyDescent="0.45">
      <c r="A322" t="s">
        <v>1040</v>
      </c>
      <c r="B322" s="1" t="s">
        <v>3104</v>
      </c>
      <c r="F322" t="s">
        <v>1041</v>
      </c>
      <c r="G322" t="str">
        <f t="shared" si="9"/>
        <v>HO6W</v>
      </c>
      <c r="H322" t="str">
        <f>IF(VLOOKUP(G322,Sites_2,2,0)=0,"Not in Scope", VLOOKUP(G322,Sites_2,2,0))</f>
        <v>T1 - HO</v>
      </c>
      <c r="J322" t="s">
        <v>1042</v>
      </c>
      <c r="K322" t="s">
        <v>17</v>
      </c>
      <c r="L322" t="s">
        <v>596</v>
      </c>
      <c r="M322" t="s">
        <v>19</v>
      </c>
      <c r="N322" t="s">
        <v>97</v>
      </c>
    </row>
    <row r="323" spans="1:14" x14ac:dyDescent="0.45">
      <c r="A323" t="s">
        <v>1043</v>
      </c>
      <c r="B323" s="1" t="s">
        <v>3104</v>
      </c>
      <c r="F323" t="s">
        <v>1044</v>
      </c>
      <c r="G323" t="str">
        <f t="shared" si="9"/>
        <v>HO6E</v>
      </c>
      <c r="H323" t="str">
        <f>IF(VLOOKUP(G323,Sites_2,2,0)=0,"Not in Scope", VLOOKUP(G323,Sites_2,2,0))</f>
        <v>T1 - HO</v>
      </c>
      <c r="J323" t="s">
        <v>1045</v>
      </c>
      <c r="K323" t="s">
        <v>17</v>
      </c>
      <c r="L323" t="s">
        <v>596</v>
      </c>
      <c r="M323" t="s">
        <v>19</v>
      </c>
      <c r="N323" t="s">
        <v>97</v>
      </c>
    </row>
    <row r="324" spans="1:14" x14ac:dyDescent="0.45">
      <c r="A324" t="s">
        <v>1046</v>
      </c>
      <c r="B324" s="1" t="s">
        <v>3104</v>
      </c>
      <c r="F324" t="s">
        <v>1047</v>
      </c>
      <c r="G324" t="str">
        <f t="shared" si="9"/>
        <v>HO6E</v>
      </c>
      <c r="H324" t="str">
        <f>IF(VLOOKUP(G324,Sites_2,2,0)=0,"Not in Scope", VLOOKUP(G324,Sites_2,2,0))</f>
        <v>T1 - HO</v>
      </c>
      <c r="J324" t="s">
        <v>1048</v>
      </c>
      <c r="K324" t="s">
        <v>17</v>
      </c>
      <c r="L324" t="s">
        <v>596</v>
      </c>
      <c r="M324" t="s">
        <v>19</v>
      </c>
      <c r="N324" t="s">
        <v>97</v>
      </c>
    </row>
    <row r="325" spans="1:14" x14ac:dyDescent="0.45">
      <c r="A325" t="s">
        <v>1049</v>
      </c>
      <c r="B325" s="1" t="s">
        <v>3104</v>
      </c>
      <c r="F325" t="s">
        <v>1050</v>
      </c>
      <c r="G325" t="str">
        <f t="shared" si="9"/>
        <v>HO6W</v>
      </c>
      <c r="H325" t="str">
        <f>IF(VLOOKUP(G325,Sites_2,2,0)=0,"Not in Scope", VLOOKUP(G325,Sites_2,2,0))</f>
        <v>T1 - HO</v>
      </c>
      <c r="J325" t="s">
        <v>1051</v>
      </c>
      <c r="K325" t="s">
        <v>17</v>
      </c>
      <c r="L325" t="s">
        <v>596</v>
      </c>
      <c r="M325" t="s">
        <v>19</v>
      </c>
      <c r="N325" t="s">
        <v>97</v>
      </c>
    </row>
    <row r="326" spans="1:14" x14ac:dyDescent="0.45">
      <c r="A326" t="s">
        <v>1052</v>
      </c>
      <c r="B326" s="1" t="s">
        <v>3104</v>
      </c>
      <c r="F326" t="s">
        <v>1053</v>
      </c>
      <c r="G326" t="str">
        <f t="shared" si="9"/>
        <v>HO9E</v>
      </c>
      <c r="H326" t="str">
        <f>IF(VLOOKUP(G326,Sites_2,2,0)=0,"Not in Scope", VLOOKUP(G326,Sites_2,2,0))</f>
        <v>T1 - HO</v>
      </c>
      <c r="I326" t="s">
        <v>1017</v>
      </c>
      <c r="J326" t="s">
        <v>1054</v>
      </c>
      <c r="K326" t="s">
        <v>17</v>
      </c>
      <c r="L326" t="s">
        <v>596</v>
      </c>
      <c r="M326" t="s">
        <v>19</v>
      </c>
      <c r="N326" t="s">
        <v>97</v>
      </c>
    </row>
    <row r="327" spans="1:14" x14ac:dyDescent="0.45">
      <c r="A327" t="s">
        <v>1055</v>
      </c>
      <c r="B327" s="1" t="s">
        <v>3104</v>
      </c>
      <c r="F327" t="s">
        <v>1056</v>
      </c>
      <c r="G327" t="str">
        <f t="shared" si="9"/>
        <v>HO4E</v>
      </c>
      <c r="H327" t="str">
        <f>IF(VLOOKUP(G327,Sites_2,2,0)=0,"Not in Scope", VLOOKUP(G327,Sites_2,2,0))</f>
        <v>T1 - HO</v>
      </c>
      <c r="I327" t="s">
        <v>1013</v>
      </c>
      <c r="J327" t="s">
        <v>1057</v>
      </c>
      <c r="K327" t="s">
        <v>17</v>
      </c>
      <c r="L327" t="s">
        <v>596</v>
      </c>
      <c r="M327" t="s">
        <v>19</v>
      </c>
      <c r="N327" t="s">
        <v>97</v>
      </c>
    </row>
    <row r="328" spans="1:14" x14ac:dyDescent="0.45">
      <c r="A328" t="s">
        <v>1058</v>
      </c>
      <c r="B328" s="1" t="s">
        <v>3104</v>
      </c>
      <c r="F328" t="s">
        <v>1059</v>
      </c>
      <c r="G328" t="str">
        <f t="shared" si="9"/>
        <v>HO5E</v>
      </c>
      <c r="H328" t="str">
        <f>IF(VLOOKUP(G328,Sites_2,2,0)=0,"Not in Scope", VLOOKUP(G328,Sites_2,2,0))</f>
        <v>T1 - HO</v>
      </c>
      <c r="J328" t="s">
        <v>1060</v>
      </c>
      <c r="K328" t="s">
        <v>17</v>
      </c>
      <c r="L328" t="s">
        <v>596</v>
      </c>
      <c r="M328" t="s">
        <v>19</v>
      </c>
      <c r="N328" t="s">
        <v>97</v>
      </c>
    </row>
    <row r="329" spans="1:14" hidden="1" x14ac:dyDescent="0.45">
      <c r="A329" t="s">
        <v>1061</v>
      </c>
      <c r="B329"/>
      <c r="F329" t="s">
        <v>1062</v>
      </c>
      <c r="H329" t="e">
        <f>IF(VLOOKUP(G329,Sites_2,2,0)=0,"Not in Scope", VLOOKUP(G329,Sites_2,2,0))</f>
        <v>#N/A</v>
      </c>
      <c r="I329" t="s">
        <v>1063</v>
      </c>
      <c r="J329" t="s">
        <v>1064</v>
      </c>
      <c r="K329" t="s">
        <v>24</v>
      </c>
      <c r="L329" t="s">
        <v>750</v>
      </c>
      <c r="M329" t="s">
        <v>19</v>
      </c>
      <c r="N329" t="s">
        <v>97</v>
      </c>
    </row>
    <row r="330" spans="1:14" hidden="1" x14ac:dyDescent="0.45">
      <c r="A330" t="s">
        <v>1065</v>
      </c>
      <c r="B330"/>
      <c r="F330" t="s">
        <v>1066</v>
      </c>
      <c r="H330" t="e">
        <f>IF(VLOOKUP(G330,Sites_2,2,0)=0,"Not in Scope", VLOOKUP(G330,Sites_2,2,0))</f>
        <v>#N/A</v>
      </c>
      <c r="J330" t="s">
        <v>1067</v>
      </c>
      <c r="K330" t="s">
        <v>17</v>
      </c>
      <c r="L330" t="s">
        <v>1068</v>
      </c>
      <c r="M330" t="s">
        <v>19</v>
      </c>
      <c r="N330" t="s">
        <v>97</v>
      </c>
    </row>
    <row r="331" spans="1:14" hidden="1" x14ac:dyDescent="0.45">
      <c r="A331" t="s">
        <v>1069</v>
      </c>
      <c r="B331"/>
      <c r="F331" t="s">
        <v>1070</v>
      </c>
      <c r="H331" t="e">
        <f>IF(VLOOKUP(G331,Sites_2,2,0)=0,"Not in Scope", VLOOKUP(G331,Sites_2,2,0))</f>
        <v>#N/A</v>
      </c>
      <c r="J331" t="s">
        <v>1071</v>
      </c>
      <c r="K331" t="s">
        <v>17</v>
      </c>
      <c r="L331" t="s">
        <v>1068</v>
      </c>
      <c r="M331" t="s">
        <v>19</v>
      </c>
      <c r="N331" t="s">
        <v>97</v>
      </c>
    </row>
    <row r="332" spans="1:14" x14ac:dyDescent="0.45">
      <c r="A332" t="s">
        <v>1072</v>
      </c>
      <c r="B332" s="1" t="s">
        <v>3104</v>
      </c>
      <c r="F332" t="s">
        <v>1073</v>
      </c>
      <c r="G332" t="str">
        <f t="shared" ref="G332:G333" si="10">UPPER(LEFT(F332,FIND("-",F332,1)-1))</f>
        <v>HO7E</v>
      </c>
      <c r="H332" t="str">
        <f>IF(VLOOKUP(G332,Sites_2,2,0)=0,"Not in Scope", VLOOKUP(G332,Sites_2,2,0))</f>
        <v>T1 - HO</v>
      </c>
      <c r="I332" t="s">
        <v>1074</v>
      </c>
      <c r="J332" t="s">
        <v>1075</v>
      </c>
      <c r="K332" t="s">
        <v>24</v>
      </c>
      <c r="L332" t="s">
        <v>596</v>
      </c>
      <c r="M332" t="s">
        <v>19</v>
      </c>
      <c r="N332" t="s">
        <v>97</v>
      </c>
    </row>
    <row r="333" spans="1:14" x14ac:dyDescent="0.45">
      <c r="A333" t="s">
        <v>1076</v>
      </c>
      <c r="B333" s="1" t="s">
        <v>3104</v>
      </c>
      <c r="F333" t="s">
        <v>1077</v>
      </c>
      <c r="G333" t="str">
        <f t="shared" si="10"/>
        <v>KEWD</v>
      </c>
      <c r="H333" t="str">
        <f>IF(VLOOKUP(G333,Sites_2,2,0)=0,"Not in Scope", VLOOKUP(G333,Sites_2,2,0))</f>
        <v>T1 - Kewdale</v>
      </c>
      <c r="I333" t="s">
        <v>864</v>
      </c>
      <c r="J333" t="s">
        <v>1078</v>
      </c>
      <c r="K333" t="s">
        <v>17</v>
      </c>
      <c r="L333" t="s">
        <v>790</v>
      </c>
      <c r="M333" t="s">
        <v>19</v>
      </c>
      <c r="N333" t="s">
        <v>97</v>
      </c>
    </row>
    <row r="334" spans="1:14" hidden="1" x14ac:dyDescent="0.45">
      <c r="A334" t="s">
        <v>1079</v>
      </c>
      <c r="B334"/>
      <c r="H334" t="e">
        <f>IF(VLOOKUP(G334,Sites_2,2,0)=0,"Not in Scope", VLOOKUP(G334,Sites_2,2,0))</f>
        <v>#N/A</v>
      </c>
      <c r="J334" t="s">
        <v>1080</v>
      </c>
      <c r="K334" t="s">
        <v>754</v>
      </c>
      <c r="L334" t="s">
        <v>767</v>
      </c>
      <c r="M334" t="s">
        <v>19</v>
      </c>
      <c r="N334" t="s">
        <v>20</v>
      </c>
    </row>
    <row r="335" spans="1:14" hidden="1" x14ac:dyDescent="0.45">
      <c r="A335" t="s">
        <v>1081</v>
      </c>
      <c r="B335"/>
      <c r="H335" t="e">
        <f>IF(VLOOKUP(G335,Sites_2,2,0)=0,"Not in Scope", VLOOKUP(G335,Sites_2,2,0))</f>
        <v>#N/A</v>
      </c>
      <c r="I335" t="s">
        <v>1082</v>
      </c>
      <c r="J335" t="s">
        <v>1083</v>
      </c>
      <c r="K335" t="s">
        <v>754</v>
      </c>
      <c r="L335" t="s">
        <v>767</v>
      </c>
      <c r="M335" t="s">
        <v>19</v>
      </c>
      <c r="N335" t="s">
        <v>20</v>
      </c>
    </row>
    <row r="336" spans="1:14" hidden="1" x14ac:dyDescent="0.45">
      <c r="A336" t="s">
        <v>1084</v>
      </c>
      <c r="B336"/>
      <c r="F336" t="s">
        <v>1085</v>
      </c>
      <c r="H336" t="e">
        <f>IF(VLOOKUP(G336,Sites_2,2,0)=0,"Not in Scope", VLOOKUP(G336,Sites_2,2,0))</f>
        <v>#N/A</v>
      </c>
      <c r="I336" t="s">
        <v>1086</v>
      </c>
      <c r="J336" t="s">
        <v>1087</v>
      </c>
      <c r="K336" t="s">
        <v>766</v>
      </c>
      <c r="L336" t="s">
        <v>767</v>
      </c>
      <c r="M336" t="s">
        <v>19</v>
      </c>
      <c r="N336" t="s">
        <v>82</v>
      </c>
    </row>
    <row r="337" spans="1:14" hidden="1" x14ac:dyDescent="0.45">
      <c r="A337" t="s">
        <v>1088</v>
      </c>
      <c r="B337"/>
      <c r="H337" t="e">
        <f>IF(VLOOKUP(G337,Sites_2,2,0)=0,"Not in Scope", VLOOKUP(G337,Sites_2,2,0))</f>
        <v>#N/A</v>
      </c>
      <c r="I337" t="s">
        <v>1089</v>
      </c>
      <c r="J337" t="s">
        <v>1090</v>
      </c>
      <c r="K337" t="s">
        <v>754</v>
      </c>
      <c r="L337" t="s">
        <v>767</v>
      </c>
      <c r="M337" t="s">
        <v>19</v>
      </c>
      <c r="N337" t="s">
        <v>20</v>
      </c>
    </row>
    <row r="338" spans="1:14" hidden="1" x14ac:dyDescent="0.45">
      <c r="A338" t="s">
        <v>1091</v>
      </c>
      <c r="B338"/>
      <c r="H338" t="e">
        <f>IF(VLOOKUP(G338,Sites_2,2,0)=0,"Not in Scope", VLOOKUP(G338,Sites_2,2,0))</f>
        <v>#N/A</v>
      </c>
      <c r="I338" t="s">
        <v>1092</v>
      </c>
      <c r="J338" t="s">
        <v>1093</v>
      </c>
      <c r="K338" t="s">
        <v>754</v>
      </c>
      <c r="L338" t="s">
        <v>767</v>
      </c>
      <c r="M338" t="s">
        <v>19</v>
      </c>
      <c r="N338" t="s">
        <v>20</v>
      </c>
    </row>
    <row r="339" spans="1:14" hidden="1" x14ac:dyDescent="0.45">
      <c r="A339" t="s">
        <v>1094</v>
      </c>
      <c r="B339"/>
      <c r="H339" t="e">
        <f>IF(VLOOKUP(G339,Sites_2,2,0)=0,"Not in Scope", VLOOKUP(G339,Sites_2,2,0))</f>
        <v>#N/A</v>
      </c>
      <c r="I339" t="s">
        <v>1095</v>
      </c>
      <c r="J339" t="s">
        <v>1096</v>
      </c>
      <c r="K339" t="s">
        <v>1097</v>
      </c>
      <c r="L339" t="s">
        <v>767</v>
      </c>
      <c r="M339" t="s">
        <v>19</v>
      </c>
      <c r="N339" t="s">
        <v>20</v>
      </c>
    </row>
    <row r="340" spans="1:14" x14ac:dyDescent="0.45">
      <c r="A340" t="s">
        <v>1098</v>
      </c>
      <c r="B340" s="1" t="s">
        <v>3104</v>
      </c>
      <c r="F340" t="s">
        <v>1099</v>
      </c>
      <c r="G340" t="str">
        <f>UPPER(LEFT(F340,FIND("-",F340,1)-1))</f>
        <v>HO7W</v>
      </c>
      <c r="H340" t="str">
        <f>IF(VLOOKUP(G340,Sites_2,2,0)=0,"Not in Scope", VLOOKUP(G340,Sites_2,2,0))</f>
        <v>T1 - HO</v>
      </c>
      <c r="I340" t="s">
        <v>1100</v>
      </c>
      <c r="J340" t="s">
        <v>1101</v>
      </c>
      <c r="K340" t="s">
        <v>24</v>
      </c>
      <c r="L340" t="s">
        <v>596</v>
      </c>
      <c r="M340" t="s">
        <v>19</v>
      </c>
      <c r="N340" t="s">
        <v>97</v>
      </c>
    </row>
    <row r="341" spans="1:14" hidden="1" x14ac:dyDescent="0.45">
      <c r="A341" t="s">
        <v>1102</v>
      </c>
      <c r="B341"/>
      <c r="F341" t="s">
        <v>1103</v>
      </c>
      <c r="H341" t="e">
        <f>IF(VLOOKUP(G341,Sites_2,2,0)=0,"Not in Scope", VLOOKUP(G341,Sites_2,2,0))</f>
        <v>#N/A</v>
      </c>
      <c r="I341" t="s">
        <v>1104</v>
      </c>
      <c r="J341" t="s">
        <v>1105</v>
      </c>
      <c r="K341" t="s">
        <v>17</v>
      </c>
      <c r="L341" t="s">
        <v>1068</v>
      </c>
      <c r="M341" t="s">
        <v>19</v>
      </c>
      <c r="N341" t="s">
        <v>97</v>
      </c>
    </row>
    <row r="342" spans="1:14" hidden="1" x14ac:dyDescent="0.45">
      <c r="A342" t="s">
        <v>1106</v>
      </c>
      <c r="B342"/>
      <c r="H342" t="e">
        <f>IF(VLOOKUP(G342,Sites_2,2,0)=0,"Not in Scope", VLOOKUP(G342,Sites_2,2,0))</f>
        <v>#N/A</v>
      </c>
      <c r="J342" t="s">
        <v>1107</v>
      </c>
      <c r="K342" t="s">
        <v>754</v>
      </c>
      <c r="L342" t="s">
        <v>1108</v>
      </c>
      <c r="M342" t="s">
        <v>19</v>
      </c>
      <c r="N342" t="s">
        <v>20</v>
      </c>
    </row>
    <row r="343" spans="1:14" x14ac:dyDescent="0.45">
      <c r="A343" t="s">
        <v>1109</v>
      </c>
      <c r="B343" s="1" t="s">
        <v>3104</v>
      </c>
      <c r="F343" t="s">
        <v>1110</v>
      </c>
      <c r="G343" t="str">
        <f t="shared" ref="G343:G345" si="11">UPPER(LEFT(F343,FIND("-",F343,1)-1))</f>
        <v>JKHPD</v>
      </c>
      <c r="H343" t="str">
        <f>IF(VLOOKUP(G343,Sites_2,2,0)=0,"Not in Scope", VLOOKUP(G343,Sites_2,2,0))</f>
        <v>T1 - Jandakot Hope</v>
      </c>
      <c r="I343" t="s">
        <v>1111</v>
      </c>
      <c r="J343" t="s">
        <v>1112</v>
      </c>
      <c r="K343" t="s">
        <v>24</v>
      </c>
      <c r="L343" t="s">
        <v>732</v>
      </c>
      <c r="M343" t="s">
        <v>19</v>
      </c>
      <c r="N343" t="s">
        <v>97</v>
      </c>
    </row>
    <row r="344" spans="1:14" x14ac:dyDescent="0.45">
      <c r="A344" t="s">
        <v>1113</v>
      </c>
      <c r="B344" s="1" t="s">
        <v>3104</v>
      </c>
      <c r="F344" t="s">
        <v>1114</v>
      </c>
      <c r="G344" t="str">
        <f t="shared" si="11"/>
        <v>JKHPD</v>
      </c>
      <c r="H344" t="str">
        <f>IF(VLOOKUP(G344,Sites_2,2,0)=0,"Not in Scope", VLOOKUP(G344,Sites_2,2,0))</f>
        <v>T1 - Jandakot Hope</v>
      </c>
      <c r="I344" t="s">
        <v>1115</v>
      </c>
      <c r="J344" t="s">
        <v>1116</v>
      </c>
      <c r="K344" t="s">
        <v>24</v>
      </c>
      <c r="L344" t="s">
        <v>732</v>
      </c>
      <c r="M344" t="s">
        <v>19</v>
      </c>
      <c r="N344" t="s">
        <v>97</v>
      </c>
    </row>
    <row r="345" spans="1:14" x14ac:dyDescent="0.45">
      <c r="A345" t="s">
        <v>1117</v>
      </c>
      <c r="B345" s="1" t="s">
        <v>3104</v>
      </c>
      <c r="F345" t="s">
        <v>1118</v>
      </c>
      <c r="G345" t="str">
        <f t="shared" si="11"/>
        <v>JKHPD</v>
      </c>
      <c r="H345" t="str">
        <f>IF(VLOOKUP(G345,Sites_2,2,0)=0,"Not in Scope", VLOOKUP(G345,Sites_2,2,0))</f>
        <v>T1 - Jandakot Hope</v>
      </c>
      <c r="I345" t="s">
        <v>1119</v>
      </c>
      <c r="J345" t="s">
        <v>1120</v>
      </c>
      <c r="K345" t="s">
        <v>24</v>
      </c>
      <c r="L345" t="s">
        <v>732</v>
      </c>
      <c r="M345" t="s">
        <v>19</v>
      </c>
      <c r="N345" t="s">
        <v>97</v>
      </c>
    </row>
    <row r="346" spans="1:14" hidden="1" x14ac:dyDescent="0.45">
      <c r="A346" t="s">
        <v>1121</v>
      </c>
      <c r="B346"/>
      <c r="H346" t="e">
        <f>IF(VLOOKUP(G346,Sites_2,2,0)=0,"Not in Scope", VLOOKUP(G346,Sites_2,2,0))</f>
        <v>#N/A</v>
      </c>
      <c r="I346" t="s">
        <v>1122</v>
      </c>
      <c r="J346" t="s">
        <v>1123</v>
      </c>
      <c r="K346" t="s">
        <v>754</v>
      </c>
      <c r="L346" t="s">
        <v>767</v>
      </c>
      <c r="M346" t="s">
        <v>19</v>
      </c>
      <c r="N346" t="s">
        <v>20</v>
      </c>
    </row>
    <row r="347" spans="1:14" hidden="1" x14ac:dyDescent="0.45">
      <c r="A347" t="s">
        <v>1124</v>
      </c>
      <c r="B347"/>
      <c r="H347" t="e">
        <f>IF(VLOOKUP(G347,Sites_2,2,0)=0,"Not in Scope", VLOOKUP(G347,Sites_2,2,0))</f>
        <v>#N/A</v>
      </c>
      <c r="I347" t="s">
        <v>1125</v>
      </c>
      <c r="J347" t="s">
        <v>1126</v>
      </c>
      <c r="K347" t="s">
        <v>754</v>
      </c>
      <c r="L347" t="s">
        <v>767</v>
      </c>
      <c r="M347" t="s">
        <v>19</v>
      </c>
      <c r="N347" t="s">
        <v>20</v>
      </c>
    </row>
    <row r="348" spans="1:14" hidden="1" x14ac:dyDescent="0.45">
      <c r="A348" t="s">
        <v>1127</v>
      </c>
      <c r="B348"/>
      <c r="H348" t="e">
        <f>IF(VLOOKUP(G348,Sites_2,2,0)=0,"Not in Scope", VLOOKUP(G348,Sites_2,2,0))</f>
        <v>#N/A</v>
      </c>
      <c r="J348" t="s">
        <v>1128</v>
      </c>
      <c r="K348" t="s">
        <v>1129</v>
      </c>
      <c r="L348" t="s">
        <v>767</v>
      </c>
      <c r="M348" t="s">
        <v>19</v>
      </c>
      <c r="N348" t="s">
        <v>20</v>
      </c>
    </row>
    <row r="349" spans="1:14" hidden="1" x14ac:dyDescent="0.45">
      <c r="A349" t="s">
        <v>1130</v>
      </c>
      <c r="B349"/>
      <c r="H349" t="e">
        <f>IF(VLOOKUP(G349,Sites_2,2,0)=0,"Not in Scope", VLOOKUP(G349,Sites_2,2,0))</f>
        <v>#N/A</v>
      </c>
      <c r="I349" t="s">
        <v>1131</v>
      </c>
      <c r="J349" t="s">
        <v>1132</v>
      </c>
      <c r="K349" t="s">
        <v>754</v>
      </c>
      <c r="L349" t="s">
        <v>767</v>
      </c>
      <c r="M349" t="s">
        <v>19</v>
      </c>
      <c r="N349" t="s">
        <v>20</v>
      </c>
    </row>
    <row r="350" spans="1:14" hidden="1" x14ac:dyDescent="0.45">
      <c r="A350" t="s">
        <v>1133</v>
      </c>
      <c r="B350"/>
      <c r="H350" t="e">
        <f>IF(VLOOKUP(G350,Sites_2,2,0)=0,"Not in Scope", VLOOKUP(G350,Sites_2,2,0))</f>
        <v>#N/A</v>
      </c>
      <c r="J350" t="s">
        <v>1134</v>
      </c>
      <c r="K350" t="s">
        <v>24</v>
      </c>
      <c r="L350" t="s">
        <v>1135</v>
      </c>
      <c r="M350" t="s">
        <v>19</v>
      </c>
      <c r="N350" t="s">
        <v>82</v>
      </c>
    </row>
    <row r="351" spans="1:14" hidden="1" x14ac:dyDescent="0.45">
      <c r="A351" t="s">
        <v>1136</v>
      </c>
      <c r="B351"/>
      <c r="F351" t="s">
        <v>1137</v>
      </c>
      <c r="H351" t="e">
        <f>IF(VLOOKUP(G351,Sites_2,2,0)=0,"Not in Scope", VLOOKUP(G351,Sites_2,2,0))</f>
        <v>#N/A</v>
      </c>
      <c r="I351" t="s">
        <v>1138</v>
      </c>
      <c r="J351" t="s">
        <v>1139</v>
      </c>
      <c r="K351" t="s">
        <v>24</v>
      </c>
      <c r="L351" t="s">
        <v>1135</v>
      </c>
      <c r="M351" t="s">
        <v>19</v>
      </c>
      <c r="N351" t="s">
        <v>97</v>
      </c>
    </row>
    <row r="352" spans="1:14" hidden="1" x14ac:dyDescent="0.45">
      <c r="A352" t="s">
        <v>1140</v>
      </c>
      <c r="B352"/>
      <c r="F352" t="s">
        <v>1141</v>
      </c>
      <c r="H352" t="e">
        <f>IF(VLOOKUP(G352,Sites_2,2,0)=0,"Not in Scope", VLOOKUP(G352,Sites_2,2,0))</f>
        <v>#N/A</v>
      </c>
      <c r="I352" t="s">
        <v>1142</v>
      </c>
      <c r="J352" t="s">
        <v>1143</v>
      </c>
      <c r="K352" t="s">
        <v>24</v>
      </c>
      <c r="L352" t="s">
        <v>184</v>
      </c>
      <c r="M352" t="s">
        <v>19</v>
      </c>
      <c r="N352" t="s">
        <v>97</v>
      </c>
    </row>
    <row r="353" spans="1:14" hidden="1" x14ac:dyDescent="0.45">
      <c r="A353" t="s">
        <v>1144</v>
      </c>
      <c r="B353"/>
      <c r="F353" t="s">
        <v>1145</v>
      </c>
      <c r="H353" t="e">
        <f>IF(VLOOKUP(G353,Sites_2,2,0)=0,"Not in Scope", VLOOKUP(G353,Sites_2,2,0))</f>
        <v>#N/A</v>
      </c>
      <c r="I353" t="s">
        <v>1146</v>
      </c>
      <c r="J353" t="s">
        <v>1147</v>
      </c>
      <c r="K353" t="s">
        <v>24</v>
      </c>
      <c r="L353" t="s">
        <v>184</v>
      </c>
      <c r="M353" t="s">
        <v>19</v>
      </c>
      <c r="N353" t="s">
        <v>97</v>
      </c>
    </row>
    <row r="354" spans="1:14" hidden="1" x14ac:dyDescent="0.45">
      <c r="A354" t="s">
        <v>1148</v>
      </c>
      <c r="B354"/>
      <c r="H354" t="e">
        <f>IF(VLOOKUP(G354,Sites_2,2,0)=0,"Not in Scope", VLOOKUP(G354,Sites_2,2,0))</f>
        <v>#N/A</v>
      </c>
      <c r="J354" t="s">
        <v>1149</v>
      </c>
      <c r="K354" t="s">
        <v>766</v>
      </c>
      <c r="L354" t="s">
        <v>767</v>
      </c>
      <c r="M354" t="s">
        <v>19</v>
      </c>
      <c r="N354" t="s">
        <v>20</v>
      </c>
    </row>
    <row r="355" spans="1:14" x14ac:dyDescent="0.45">
      <c r="A355" t="s">
        <v>1150</v>
      </c>
      <c r="B355" s="1" t="s">
        <v>3104</v>
      </c>
      <c r="F355" t="s">
        <v>1151</v>
      </c>
      <c r="G355" t="str">
        <f t="shared" ref="G355:G382" si="12">UPPER(LEFT(F355,FIND("-",F355,1)-1))</f>
        <v>HO3W</v>
      </c>
      <c r="H355" t="str">
        <f>IF(VLOOKUP(G355,Sites_2,2,0)=0,"Not in Scope", VLOOKUP(G355,Sites_2,2,0))</f>
        <v>T1 - HO</v>
      </c>
      <c r="I355" t="s">
        <v>1152</v>
      </c>
      <c r="J355" t="s">
        <v>1153</v>
      </c>
      <c r="K355" t="s">
        <v>24</v>
      </c>
      <c r="L355" t="s">
        <v>596</v>
      </c>
      <c r="M355" t="s">
        <v>19</v>
      </c>
      <c r="N355" t="s">
        <v>97</v>
      </c>
    </row>
    <row r="356" spans="1:14" x14ac:dyDescent="0.45">
      <c r="A356" t="s">
        <v>1154</v>
      </c>
      <c r="B356" s="1" t="s">
        <v>3104</v>
      </c>
      <c r="F356" t="s">
        <v>1155</v>
      </c>
      <c r="G356" t="str">
        <f t="shared" si="12"/>
        <v>HO3W</v>
      </c>
      <c r="H356" t="str">
        <f>IF(VLOOKUP(G356,Sites_2,2,0)=0,"Not in Scope", VLOOKUP(G356,Sites_2,2,0))</f>
        <v>T1 - HO</v>
      </c>
      <c r="I356" t="s">
        <v>1152</v>
      </c>
      <c r="J356" t="s">
        <v>1156</v>
      </c>
      <c r="K356" t="s">
        <v>24</v>
      </c>
      <c r="L356" t="s">
        <v>596</v>
      </c>
      <c r="M356" t="s">
        <v>19</v>
      </c>
      <c r="N356" t="s">
        <v>97</v>
      </c>
    </row>
    <row r="357" spans="1:14" x14ac:dyDescent="0.45">
      <c r="A357" t="s">
        <v>1157</v>
      </c>
      <c r="B357" s="1" t="s">
        <v>3104</v>
      </c>
      <c r="F357" t="s">
        <v>1158</v>
      </c>
      <c r="G357" t="str">
        <f t="shared" si="12"/>
        <v>HO3E</v>
      </c>
      <c r="H357" t="str">
        <f>IF(VLOOKUP(G357,Sites_2,2,0)=0,"Not in Scope", VLOOKUP(G357,Sites_2,2,0))</f>
        <v>T1 - HO</v>
      </c>
      <c r="I357" t="s">
        <v>947</v>
      </c>
      <c r="J357" t="s">
        <v>1159</v>
      </c>
      <c r="K357" t="s">
        <v>24</v>
      </c>
      <c r="L357" t="s">
        <v>596</v>
      </c>
      <c r="M357" t="s">
        <v>19</v>
      </c>
      <c r="N357" t="s">
        <v>97</v>
      </c>
    </row>
    <row r="358" spans="1:14" x14ac:dyDescent="0.45">
      <c r="A358" t="s">
        <v>1160</v>
      </c>
      <c r="B358" s="1" t="s">
        <v>3104</v>
      </c>
      <c r="F358" t="s">
        <v>1161</v>
      </c>
      <c r="G358" t="str">
        <f t="shared" si="12"/>
        <v>HO4W</v>
      </c>
      <c r="H358" t="str">
        <f>IF(VLOOKUP(G358,Sites_2,2,0)=0,"Not in Scope", VLOOKUP(G358,Sites_2,2,0))</f>
        <v>T1 - HO</v>
      </c>
      <c r="I358" t="s">
        <v>1162</v>
      </c>
      <c r="J358" t="s">
        <v>1163</v>
      </c>
      <c r="K358" t="s">
        <v>24</v>
      </c>
      <c r="L358" t="s">
        <v>596</v>
      </c>
      <c r="M358" t="s">
        <v>19</v>
      </c>
      <c r="N358" t="s">
        <v>97</v>
      </c>
    </row>
    <row r="359" spans="1:14" x14ac:dyDescent="0.45">
      <c r="A359" t="s">
        <v>1164</v>
      </c>
      <c r="B359" s="1" t="s">
        <v>3104</v>
      </c>
      <c r="F359" t="s">
        <v>1165</v>
      </c>
      <c r="G359" t="str">
        <f t="shared" si="12"/>
        <v>HO3E</v>
      </c>
      <c r="H359" t="str">
        <f>IF(VLOOKUP(G359,Sites_2,2,0)=0,"Not in Scope", VLOOKUP(G359,Sites_2,2,0))</f>
        <v>T1 - HO</v>
      </c>
      <c r="I359" t="s">
        <v>947</v>
      </c>
      <c r="J359" t="s">
        <v>1166</v>
      </c>
      <c r="K359" t="s">
        <v>24</v>
      </c>
      <c r="L359" t="s">
        <v>596</v>
      </c>
      <c r="M359" t="s">
        <v>19</v>
      </c>
      <c r="N359" t="s">
        <v>97</v>
      </c>
    </row>
    <row r="360" spans="1:14" x14ac:dyDescent="0.45">
      <c r="A360" t="s">
        <v>1167</v>
      </c>
      <c r="B360" s="1" t="s">
        <v>3104</v>
      </c>
      <c r="F360" t="s">
        <v>1168</v>
      </c>
      <c r="G360" t="str">
        <f t="shared" si="12"/>
        <v>HO4E</v>
      </c>
      <c r="H360" t="str">
        <f>IF(VLOOKUP(G360,Sites_2,2,0)=0,"Not in Scope", VLOOKUP(G360,Sites_2,2,0))</f>
        <v>T1 - HO</v>
      </c>
      <c r="I360" t="s">
        <v>1013</v>
      </c>
      <c r="J360" t="s">
        <v>1169</v>
      </c>
      <c r="K360" t="s">
        <v>24</v>
      </c>
      <c r="L360" t="s">
        <v>596</v>
      </c>
      <c r="M360" t="s">
        <v>19</v>
      </c>
      <c r="N360" t="s">
        <v>97</v>
      </c>
    </row>
    <row r="361" spans="1:14" x14ac:dyDescent="0.45">
      <c r="A361" t="s">
        <v>1170</v>
      </c>
      <c r="B361" s="1" t="s">
        <v>3104</v>
      </c>
      <c r="F361" t="s">
        <v>1171</v>
      </c>
      <c r="G361" t="str">
        <f t="shared" si="12"/>
        <v>HO10W</v>
      </c>
      <c r="H361" t="str">
        <f>IF(VLOOKUP(G361,Sites_2,2,0)=0,"Not in Scope", VLOOKUP(G361,Sites_2,2,0))</f>
        <v>T1 - HO</v>
      </c>
      <c r="I361" t="s">
        <v>1172</v>
      </c>
      <c r="J361" t="s">
        <v>1173</v>
      </c>
      <c r="K361" t="s">
        <v>24</v>
      </c>
      <c r="L361" t="s">
        <v>596</v>
      </c>
      <c r="M361" t="s">
        <v>19</v>
      </c>
      <c r="N361" t="s">
        <v>97</v>
      </c>
    </row>
    <row r="362" spans="1:14" x14ac:dyDescent="0.45">
      <c r="A362" t="s">
        <v>1174</v>
      </c>
      <c r="B362" s="1" t="s">
        <v>3104</v>
      </c>
      <c r="F362" t="s">
        <v>1175</v>
      </c>
      <c r="G362" t="str">
        <f t="shared" si="12"/>
        <v>HO2W</v>
      </c>
      <c r="H362" t="str">
        <f>IF(VLOOKUP(G362,Sites_2,2,0)=0,"Not in Scope", VLOOKUP(G362,Sites_2,2,0))</f>
        <v>T1 - HO</v>
      </c>
      <c r="I362" t="s">
        <v>1176</v>
      </c>
      <c r="J362" t="s">
        <v>1177</v>
      </c>
      <c r="K362" t="s">
        <v>24</v>
      </c>
      <c r="L362" t="s">
        <v>596</v>
      </c>
      <c r="M362" t="s">
        <v>19</v>
      </c>
      <c r="N362" t="s">
        <v>97</v>
      </c>
    </row>
    <row r="363" spans="1:14" x14ac:dyDescent="0.45">
      <c r="A363" t="s">
        <v>1178</v>
      </c>
      <c r="B363" s="1" t="s">
        <v>3104</v>
      </c>
      <c r="F363" t="s">
        <v>1179</v>
      </c>
      <c r="G363" t="str">
        <f t="shared" si="12"/>
        <v>HO2E</v>
      </c>
      <c r="H363" t="str">
        <f>IF(VLOOKUP(G363,Sites_2,2,0)=0,"Not in Scope", VLOOKUP(G363,Sites_2,2,0))</f>
        <v>T1 - HO</v>
      </c>
      <c r="I363" t="s">
        <v>943</v>
      </c>
      <c r="J363" t="s">
        <v>1180</v>
      </c>
      <c r="K363" t="s">
        <v>24</v>
      </c>
      <c r="L363" t="s">
        <v>596</v>
      </c>
      <c r="M363" t="s">
        <v>19</v>
      </c>
      <c r="N363" t="s">
        <v>97</v>
      </c>
    </row>
    <row r="364" spans="1:14" x14ac:dyDescent="0.45">
      <c r="A364" t="s">
        <v>1181</v>
      </c>
      <c r="B364" s="1" t="s">
        <v>3104</v>
      </c>
      <c r="F364" t="s">
        <v>1182</v>
      </c>
      <c r="G364" t="str">
        <f t="shared" si="12"/>
        <v>HO2E</v>
      </c>
      <c r="H364" t="str">
        <f>IF(VLOOKUP(G364,Sites_2,2,0)=0,"Not in Scope", VLOOKUP(G364,Sites_2,2,0))</f>
        <v>T1 - HO</v>
      </c>
      <c r="I364" t="s">
        <v>943</v>
      </c>
      <c r="J364" t="s">
        <v>1183</v>
      </c>
      <c r="K364" t="s">
        <v>24</v>
      </c>
      <c r="L364" t="s">
        <v>596</v>
      </c>
      <c r="M364" t="s">
        <v>19</v>
      </c>
      <c r="N364" t="s">
        <v>97</v>
      </c>
    </row>
    <row r="365" spans="1:14" x14ac:dyDescent="0.45">
      <c r="A365" t="s">
        <v>1184</v>
      </c>
      <c r="B365" s="1" t="s">
        <v>3104</v>
      </c>
      <c r="F365" t="s">
        <v>1185</v>
      </c>
      <c r="G365" t="str">
        <f t="shared" si="12"/>
        <v>HO1E</v>
      </c>
      <c r="H365" t="str">
        <f>IF(VLOOKUP(G365,Sites_2,2,0)=0,"Not in Scope", VLOOKUP(G365,Sites_2,2,0))</f>
        <v>T1 - HO</v>
      </c>
      <c r="I365" t="s">
        <v>594</v>
      </c>
      <c r="J365" t="s">
        <v>1186</v>
      </c>
      <c r="K365" t="s">
        <v>24</v>
      </c>
      <c r="L365" t="s">
        <v>596</v>
      </c>
      <c r="M365" t="s">
        <v>19</v>
      </c>
      <c r="N365" t="s">
        <v>97</v>
      </c>
    </row>
    <row r="366" spans="1:14" x14ac:dyDescent="0.45">
      <c r="A366" t="s">
        <v>1187</v>
      </c>
      <c r="B366" s="1" t="s">
        <v>3104</v>
      </c>
      <c r="F366" t="s">
        <v>1188</v>
      </c>
      <c r="G366" t="str">
        <f t="shared" si="12"/>
        <v>HO4W</v>
      </c>
      <c r="H366" t="str">
        <f>IF(VLOOKUP(G366,Sites_2,2,0)=0,"Not in Scope", VLOOKUP(G366,Sites_2,2,0))</f>
        <v>T1 - HO</v>
      </c>
      <c r="I366" t="s">
        <v>1162</v>
      </c>
      <c r="J366" t="s">
        <v>1189</v>
      </c>
      <c r="K366" t="s">
        <v>24</v>
      </c>
      <c r="L366" t="s">
        <v>596</v>
      </c>
      <c r="M366" t="s">
        <v>19</v>
      </c>
      <c r="N366" t="s">
        <v>97</v>
      </c>
    </row>
    <row r="367" spans="1:14" x14ac:dyDescent="0.45">
      <c r="A367" t="s">
        <v>1190</v>
      </c>
      <c r="B367" s="1" t="s">
        <v>3104</v>
      </c>
      <c r="F367" t="s">
        <v>1191</v>
      </c>
      <c r="G367" t="str">
        <f t="shared" si="12"/>
        <v>EPCC</v>
      </c>
      <c r="H367" t="str">
        <f>IF(VLOOKUP(G367,Sites_2,2,0)=0,"Not in Scope", VLOOKUP(G367,Sites_2,2,0))</f>
        <v>T1 - EPCC</v>
      </c>
      <c r="I367" t="s">
        <v>1192</v>
      </c>
      <c r="J367" t="s">
        <v>1193</v>
      </c>
      <c r="K367" t="s">
        <v>24</v>
      </c>
      <c r="L367" t="s">
        <v>596</v>
      </c>
      <c r="M367" t="s">
        <v>19</v>
      </c>
      <c r="N367" t="s">
        <v>97</v>
      </c>
    </row>
    <row r="368" spans="1:14" x14ac:dyDescent="0.45">
      <c r="A368" t="s">
        <v>1194</v>
      </c>
      <c r="B368" s="1" t="s">
        <v>3104</v>
      </c>
      <c r="F368" t="s">
        <v>1195</v>
      </c>
      <c r="G368" t="str">
        <f t="shared" si="12"/>
        <v>HO4W</v>
      </c>
      <c r="H368" t="str">
        <f>IF(VLOOKUP(G368,Sites_2,2,0)=0,"Not in Scope", VLOOKUP(G368,Sites_2,2,0))</f>
        <v>T1 - HO</v>
      </c>
      <c r="I368" t="s">
        <v>1162</v>
      </c>
      <c r="J368" t="s">
        <v>1196</v>
      </c>
      <c r="K368" t="s">
        <v>24</v>
      </c>
      <c r="L368" t="s">
        <v>596</v>
      </c>
      <c r="M368" t="s">
        <v>19</v>
      </c>
      <c r="N368" t="s">
        <v>97</v>
      </c>
    </row>
    <row r="369" spans="1:14" x14ac:dyDescent="0.45">
      <c r="A369" t="s">
        <v>1197</v>
      </c>
      <c r="B369" s="1" t="s">
        <v>3104</v>
      </c>
      <c r="F369" t="s">
        <v>1198</v>
      </c>
      <c r="G369" t="str">
        <f t="shared" si="12"/>
        <v>HO2W</v>
      </c>
      <c r="H369" t="str">
        <f>IF(VLOOKUP(G369,Sites_2,2,0)=0,"Not in Scope", VLOOKUP(G369,Sites_2,2,0))</f>
        <v>T1 - HO</v>
      </c>
      <c r="I369" t="s">
        <v>1176</v>
      </c>
      <c r="J369" t="s">
        <v>1199</v>
      </c>
      <c r="K369" t="s">
        <v>24</v>
      </c>
      <c r="L369" t="s">
        <v>596</v>
      </c>
      <c r="M369" t="s">
        <v>19</v>
      </c>
      <c r="N369" t="s">
        <v>97</v>
      </c>
    </row>
    <row r="370" spans="1:14" x14ac:dyDescent="0.45">
      <c r="A370" t="s">
        <v>1200</v>
      </c>
      <c r="B370" s="1" t="s">
        <v>3104</v>
      </c>
      <c r="F370" t="s">
        <v>1201</v>
      </c>
      <c r="G370" t="str">
        <f t="shared" si="12"/>
        <v>HO2W</v>
      </c>
      <c r="H370" t="str">
        <f>IF(VLOOKUP(G370,Sites_2,2,0)=0,"Not in Scope", VLOOKUP(G370,Sites_2,2,0))</f>
        <v>T1 - HO</v>
      </c>
      <c r="I370" t="s">
        <v>1176</v>
      </c>
      <c r="J370" t="s">
        <v>1202</v>
      </c>
      <c r="K370" t="s">
        <v>24</v>
      </c>
      <c r="L370" t="s">
        <v>596</v>
      </c>
      <c r="M370" t="s">
        <v>19</v>
      </c>
      <c r="N370" t="s">
        <v>97</v>
      </c>
    </row>
    <row r="371" spans="1:14" x14ac:dyDescent="0.45">
      <c r="A371" t="s">
        <v>1203</v>
      </c>
      <c r="B371" s="1" t="s">
        <v>3104</v>
      </c>
      <c r="F371" t="s">
        <v>1204</v>
      </c>
      <c r="G371" t="str">
        <f t="shared" si="12"/>
        <v>HO2E</v>
      </c>
      <c r="H371" t="str">
        <f>IF(VLOOKUP(G371,Sites_2,2,0)=0,"Not in Scope", VLOOKUP(G371,Sites_2,2,0))</f>
        <v>T1 - HO</v>
      </c>
      <c r="I371" t="s">
        <v>943</v>
      </c>
      <c r="J371" t="s">
        <v>1205</v>
      </c>
      <c r="K371" t="s">
        <v>24</v>
      </c>
      <c r="L371" t="s">
        <v>596</v>
      </c>
      <c r="M371" t="s">
        <v>19</v>
      </c>
      <c r="N371" t="s">
        <v>97</v>
      </c>
    </row>
    <row r="372" spans="1:14" x14ac:dyDescent="0.45">
      <c r="A372" t="s">
        <v>1206</v>
      </c>
      <c r="B372" s="1" t="s">
        <v>3104</v>
      </c>
      <c r="F372" t="s">
        <v>1207</v>
      </c>
      <c r="G372" t="str">
        <f t="shared" si="12"/>
        <v>EPCC</v>
      </c>
      <c r="H372" t="str">
        <f>IF(VLOOKUP(G372,Sites_2,2,0)=0,"Not in Scope", VLOOKUP(G372,Sites_2,2,0))</f>
        <v>T1 - EPCC</v>
      </c>
      <c r="I372" t="s">
        <v>1208</v>
      </c>
      <c r="J372" t="s">
        <v>1209</v>
      </c>
      <c r="K372" t="s">
        <v>24</v>
      </c>
      <c r="L372" t="s">
        <v>992</v>
      </c>
      <c r="M372" t="s">
        <v>19</v>
      </c>
      <c r="N372" t="s">
        <v>97</v>
      </c>
    </row>
    <row r="373" spans="1:14" x14ac:dyDescent="0.45">
      <c r="A373" t="s">
        <v>1210</v>
      </c>
      <c r="B373" s="1" t="s">
        <v>3104</v>
      </c>
      <c r="F373" t="s">
        <v>1211</v>
      </c>
      <c r="G373" t="str">
        <f t="shared" si="12"/>
        <v>HO4W</v>
      </c>
      <c r="H373" t="str">
        <f>IF(VLOOKUP(G373,Sites_2,2,0)=0,"Not in Scope", VLOOKUP(G373,Sites_2,2,0))</f>
        <v>T1 - HO</v>
      </c>
      <c r="I373" t="s">
        <v>1162</v>
      </c>
      <c r="J373" t="s">
        <v>1212</v>
      </c>
      <c r="K373" t="s">
        <v>24</v>
      </c>
      <c r="L373" t="s">
        <v>596</v>
      </c>
      <c r="M373" t="s">
        <v>19</v>
      </c>
      <c r="N373" t="s">
        <v>97</v>
      </c>
    </row>
    <row r="374" spans="1:14" x14ac:dyDescent="0.45">
      <c r="A374" t="s">
        <v>1213</v>
      </c>
      <c r="B374" s="1" t="s">
        <v>3104</v>
      </c>
      <c r="F374" t="s">
        <v>1214</v>
      </c>
      <c r="G374" t="str">
        <f t="shared" si="12"/>
        <v>HO3W</v>
      </c>
      <c r="H374" t="str">
        <f>IF(VLOOKUP(G374,Sites_2,2,0)=0,"Not in Scope", VLOOKUP(G374,Sites_2,2,0))</f>
        <v>T1 - HO</v>
      </c>
      <c r="I374" t="s">
        <v>1152</v>
      </c>
      <c r="J374" t="s">
        <v>1215</v>
      </c>
      <c r="K374" t="s">
        <v>24</v>
      </c>
      <c r="L374" t="s">
        <v>596</v>
      </c>
      <c r="M374" t="s">
        <v>19</v>
      </c>
      <c r="N374" t="s">
        <v>97</v>
      </c>
    </row>
    <row r="375" spans="1:14" x14ac:dyDescent="0.45">
      <c r="A375" t="s">
        <v>1216</v>
      </c>
      <c r="B375" s="1" t="s">
        <v>3104</v>
      </c>
      <c r="F375" t="s">
        <v>1217</v>
      </c>
      <c r="G375" t="str">
        <f t="shared" si="12"/>
        <v>HO4E</v>
      </c>
      <c r="H375" t="str">
        <f>IF(VLOOKUP(G375,Sites_2,2,0)=0,"Not in Scope", VLOOKUP(G375,Sites_2,2,0))</f>
        <v>T1 - HO</v>
      </c>
      <c r="I375" t="s">
        <v>1013</v>
      </c>
      <c r="J375" t="s">
        <v>1218</v>
      </c>
      <c r="K375" t="s">
        <v>24</v>
      </c>
      <c r="L375" t="s">
        <v>596</v>
      </c>
      <c r="M375" t="s">
        <v>19</v>
      </c>
      <c r="N375" t="s">
        <v>97</v>
      </c>
    </row>
    <row r="376" spans="1:14" x14ac:dyDescent="0.45">
      <c r="A376" t="s">
        <v>1219</v>
      </c>
      <c r="B376" s="1" t="s">
        <v>3104</v>
      </c>
      <c r="F376" t="s">
        <v>1220</v>
      </c>
      <c r="G376" t="str">
        <f t="shared" si="12"/>
        <v>HO8W</v>
      </c>
      <c r="H376" t="str">
        <f>IF(VLOOKUP(G376,Sites_2,2,0)=0,"Not in Scope", VLOOKUP(G376,Sites_2,2,0))</f>
        <v>T1 - HO</v>
      </c>
      <c r="I376" t="s">
        <v>1221</v>
      </c>
      <c r="J376" t="s">
        <v>1222</v>
      </c>
      <c r="K376" t="s">
        <v>24</v>
      </c>
      <c r="L376" t="s">
        <v>596</v>
      </c>
      <c r="M376" t="s">
        <v>19</v>
      </c>
      <c r="N376" t="s">
        <v>97</v>
      </c>
    </row>
    <row r="377" spans="1:14" x14ac:dyDescent="0.45">
      <c r="A377" t="s">
        <v>1223</v>
      </c>
      <c r="B377" s="1" t="s">
        <v>3104</v>
      </c>
      <c r="F377" t="s">
        <v>1224</v>
      </c>
      <c r="G377" t="str">
        <f t="shared" si="12"/>
        <v>HO10W</v>
      </c>
      <c r="H377" t="str">
        <f>IF(VLOOKUP(G377,Sites_2,2,0)=0,"Not in Scope", VLOOKUP(G377,Sites_2,2,0))</f>
        <v>T1 - HO</v>
      </c>
      <c r="I377" t="s">
        <v>1172</v>
      </c>
      <c r="J377" t="s">
        <v>1225</v>
      </c>
      <c r="K377" t="s">
        <v>24</v>
      </c>
      <c r="L377" t="s">
        <v>596</v>
      </c>
      <c r="M377" t="s">
        <v>19</v>
      </c>
      <c r="N377" t="s">
        <v>97</v>
      </c>
    </row>
    <row r="378" spans="1:14" x14ac:dyDescent="0.45">
      <c r="A378" t="s">
        <v>1226</v>
      </c>
      <c r="B378" s="1" t="s">
        <v>3104</v>
      </c>
      <c r="F378" t="s">
        <v>1227</v>
      </c>
      <c r="G378" t="str">
        <f t="shared" si="12"/>
        <v>HO10E</v>
      </c>
      <c r="H378" t="str">
        <f>IF(VLOOKUP(G378,Sites_2,2,0)=0,"Not in Scope", VLOOKUP(G378,Sites_2,2,0))</f>
        <v>T1 - HO</v>
      </c>
      <c r="I378" t="s">
        <v>1228</v>
      </c>
      <c r="J378" t="s">
        <v>1229</v>
      </c>
      <c r="K378" t="s">
        <v>24</v>
      </c>
      <c r="L378" t="s">
        <v>596</v>
      </c>
      <c r="M378" t="s">
        <v>19</v>
      </c>
      <c r="N378" t="s">
        <v>97</v>
      </c>
    </row>
    <row r="379" spans="1:14" x14ac:dyDescent="0.45">
      <c r="A379" t="s">
        <v>1230</v>
      </c>
      <c r="B379" s="1" t="s">
        <v>3104</v>
      </c>
      <c r="F379" t="s">
        <v>1231</v>
      </c>
      <c r="G379" t="str">
        <f t="shared" si="12"/>
        <v>HO10E</v>
      </c>
      <c r="H379" t="str">
        <f>IF(VLOOKUP(G379,Sites_2,2,0)=0,"Not in Scope", VLOOKUP(G379,Sites_2,2,0))</f>
        <v>T1 - HO</v>
      </c>
      <c r="I379" t="s">
        <v>1228</v>
      </c>
      <c r="J379" t="s">
        <v>1232</v>
      </c>
      <c r="K379" t="s">
        <v>24</v>
      </c>
      <c r="L379" t="s">
        <v>596</v>
      </c>
      <c r="M379" t="s">
        <v>19</v>
      </c>
      <c r="N379" t="s">
        <v>97</v>
      </c>
    </row>
    <row r="380" spans="1:14" x14ac:dyDescent="0.45">
      <c r="A380" t="s">
        <v>1233</v>
      </c>
      <c r="B380" s="1" t="s">
        <v>3104</v>
      </c>
      <c r="F380" t="s">
        <v>1234</v>
      </c>
      <c r="G380" t="str">
        <f t="shared" si="12"/>
        <v>HO10E</v>
      </c>
      <c r="H380" t="str">
        <f>IF(VLOOKUP(G380,Sites_2,2,0)=0,"Not in Scope", VLOOKUP(G380,Sites_2,2,0))</f>
        <v>T1 - HO</v>
      </c>
      <c r="I380" t="s">
        <v>1228</v>
      </c>
      <c r="J380" t="s">
        <v>1235</v>
      </c>
      <c r="K380" t="s">
        <v>24</v>
      </c>
      <c r="L380" t="s">
        <v>596</v>
      </c>
      <c r="M380" t="s">
        <v>19</v>
      </c>
      <c r="N380" t="s">
        <v>97</v>
      </c>
    </row>
    <row r="381" spans="1:14" x14ac:dyDescent="0.45">
      <c r="A381" t="s">
        <v>1236</v>
      </c>
      <c r="B381" s="1" t="s">
        <v>3104</v>
      </c>
      <c r="F381" t="s">
        <v>1237</v>
      </c>
      <c r="G381" t="str">
        <f t="shared" si="12"/>
        <v>HO10W</v>
      </c>
      <c r="H381" t="str">
        <f>IF(VLOOKUP(G381,Sites_2,2,0)=0,"Not in Scope", VLOOKUP(G381,Sites_2,2,0))</f>
        <v>T1 - HO</v>
      </c>
      <c r="I381" t="s">
        <v>1172</v>
      </c>
      <c r="J381" t="s">
        <v>1238</v>
      </c>
      <c r="K381" t="s">
        <v>24</v>
      </c>
      <c r="L381" t="s">
        <v>596</v>
      </c>
      <c r="M381" t="s">
        <v>19</v>
      </c>
      <c r="N381" t="s">
        <v>97</v>
      </c>
    </row>
    <row r="382" spans="1:14" x14ac:dyDescent="0.45">
      <c r="A382" t="s">
        <v>1239</v>
      </c>
      <c r="B382" s="1" t="s">
        <v>3104</v>
      </c>
      <c r="F382" t="s">
        <v>1240</v>
      </c>
      <c r="G382" t="str">
        <f t="shared" si="12"/>
        <v>HO10E</v>
      </c>
      <c r="H382" t="str">
        <f>IF(VLOOKUP(G382,Sites_2,2,0)=0,"Not in Scope", VLOOKUP(G382,Sites_2,2,0))</f>
        <v>T1 - HO</v>
      </c>
      <c r="I382" t="s">
        <v>1228</v>
      </c>
      <c r="J382" t="s">
        <v>1241</v>
      </c>
      <c r="K382" t="s">
        <v>24</v>
      </c>
      <c r="L382" t="s">
        <v>596</v>
      </c>
      <c r="M382" t="s">
        <v>19</v>
      </c>
      <c r="N382" t="s">
        <v>97</v>
      </c>
    </row>
    <row r="383" spans="1:14" hidden="1" x14ac:dyDescent="0.45">
      <c r="A383" t="s">
        <v>1242</v>
      </c>
      <c r="B383"/>
      <c r="F383" t="s">
        <v>1243</v>
      </c>
      <c r="H383" t="e">
        <f>IF(VLOOKUP(G383,Sites_2,2,0)=0,"Not in Scope", VLOOKUP(G383,Sites_2,2,0))</f>
        <v>#N/A</v>
      </c>
      <c r="I383" t="s">
        <v>1244</v>
      </c>
      <c r="J383" t="s">
        <v>1245</v>
      </c>
      <c r="K383" t="s">
        <v>24</v>
      </c>
      <c r="L383" t="s">
        <v>184</v>
      </c>
      <c r="M383" t="s">
        <v>19</v>
      </c>
      <c r="N383" t="s">
        <v>97</v>
      </c>
    </row>
    <row r="384" spans="1:14" x14ac:dyDescent="0.45">
      <c r="A384" t="s">
        <v>1246</v>
      </c>
      <c r="B384" s="1" t="s">
        <v>3104</v>
      </c>
      <c r="F384" t="s">
        <v>1247</v>
      </c>
      <c r="G384" t="str">
        <f t="shared" ref="G384:G394" si="13">UPPER(LEFT(F384,FIND("-",F384,1)-1))</f>
        <v>HO8E</v>
      </c>
      <c r="H384" t="str">
        <f>IF(VLOOKUP(G384,Sites_2,2,0)=0,"Not in Scope", VLOOKUP(G384,Sites_2,2,0))</f>
        <v>T1 - HO</v>
      </c>
      <c r="I384" t="s">
        <v>1248</v>
      </c>
      <c r="J384" t="s">
        <v>1249</v>
      </c>
      <c r="K384" t="s">
        <v>24</v>
      </c>
      <c r="L384" t="s">
        <v>596</v>
      </c>
      <c r="M384" t="s">
        <v>19</v>
      </c>
      <c r="N384" t="s">
        <v>97</v>
      </c>
    </row>
    <row r="385" spans="1:14" x14ac:dyDescent="0.45">
      <c r="A385" t="s">
        <v>1250</v>
      </c>
      <c r="B385" s="1" t="s">
        <v>3104</v>
      </c>
      <c r="F385" t="s">
        <v>1251</v>
      </c>
      <c r="G385" t="str">
        <f t="shared" si="13"/>
        <v>HO3W</v>
      </c>
      <c r="H385" t="str">
        <f>IF(VLOOKUP(G385,Sites_2,2,0)=0,"Not in Scope", VLOOKUP(G385,Sites_2,2,0))</f>
        <v>T1 - HO</v>
      </c>
      <c r="I385" t="s">
        <v>1152</v>
      </c>
      <c r="J385" t="s">
        <v>1252</v>
      </c>
      <c r="K385" t="s">
        <v>24</v>
      </c>
      <c r="L385" t="s">
        <v>596</v>
      </c>
      <c r="M385" t="s">
        <v>19</v>
      </c>
      <c r="N385" t="s">
        <v>97</v>
      </c>
    </row>
    <row r="386" spans="1:14" x14ac:dyDescent="0.45">
      <c r="A386" t="s">
        <v>1253</v>
      </c>
      <c r="B386" s="1" t="s">
        <v>3104</v>
      </c>
      <c r="F386" t="s">
        <v>1254</v>
      </c>
      <c r="G386" t="str">
        <f t="shared" si="13"/>
        <v>HO8E</v>
      </c>
      <c r="H386" t="str">
        <f>IF(VLOOKUP(G386,Sites_2,2,0)=0,"Not in Scope", VLOOKUP(G386,Sites_2,2,0))</f>
        <v>T1 - HO</v>
      </c>
      <c r="I386" t="s">
        <v>1248</v>
      </c>
      <c r="J386" t="s">
        <v>1255</v>
      </c>
      <c r="K386" t="s">
        <v>24</v>
      </c>
      <c r="L386" t="s">
        <v>596</v>
      </c>
      <c r="M386" t="s">
        <v>19</v>
      </c>
      <c r="N386" t="s">
        <v>97</v>
      </c>
    </row>
    <row r="387" spans="1:14" x14ac:dyDescent="0.45">
      <c r="A387" t="s">
        <v>1256</v>
      </c>
      <c r="B387" s="1" t="s">
        <v>3104</v>
      </c>
      <c r="F387" t="s">
        <v>1257</v>
      </c>
      <c r="G387" t="str">
        <f t="shared" si="13"/>
        <v>HO8E</v>
      </c>
      <c r="H387" t="str">
        <f>IF(VLOOKUP(G387,Sites_2,2,0)=0,"Not in Scope", VLOOKUP(G387,Sites_2,2,0))</f>
        <v>T1 - HO</v>
      </c>
      <c r="I387" t="s">
        <v>1248</v>
      </c>
      <c r="J387" t="s">
        <v>1258</v>
      </c>
      <c r="K387" t="s">
        <v>24</v>
      </c>
      <c r="L387" t="s">
        <v>596</v>
      </c>
      <c r="M387" t="s">
        <v>19</v>
      </c>
      <c r="N387" t="s">
        <v>97</v>
      </c>
    </row>
    <row r="388" spans="1:14" x14ac:dyDescent="0.45">
      <c r="A388" t="s">
        <v>1259</v>
      </c>
      <c r="B388" s="1" t="s">
        <v>3104</v>
      </c>
      <c r="F388" t="s">
        <v>1260</v>
      </c>
      <c r="G388" t="str">
        <f t="shared" si="13"/>
        <v>HO8W</v>
      </c>
      <c r="H388" t="str">
        <f>IF(VLOOKUP(G388,Sites_2,2,0)=0,"Not in Scope", VLOOKUP(G388,Sites_2,2,0))</f>
        <v>T1 - HO</v>
      </c>
      <c r="I388" t="s">
        <v>1221</v>
      </c>
      <c r="J388" t="s">
        <v>1261</v>
      </c>
      <c r="K388" t="s">
        <v>24</v>
      </c>
      <c r="L388" t="s">
        <v>596</v>
      </c>
      <c r="M388" t="s">
        <v>19</v>
      </c>
      <c r="N388" t="s">
        <v>97</v>
      </c>
    </row>
    <row r="389" spans="1:14" x14ac:dyDescent="0.45">
      <c r="A389" t="s">
        <v>1262</v>
      </c>
      <c r="B389" s="1" t="s">
        <v>3104</v>
      </c>
      <c r="F389" t="s">
        <v>1263</v>
      </c>
      <c r="G389" t="str">
        <f t="shared" si="13"/>
        <v>HO8W</v>
      </c>
      <c r="H389" t="str">
        <f>IF(VLOOKUP(G389,Sites_2,2,0)=0,"Not in Scope", VLOOKUP(G389,Sites_2,2,0))</f>
        <v>T1 - HO</v>
      </c>
      <c r="I389" t="s">
        <v>1221</v>
      </c>
      <c r="J389" t="s">
        <v>1264</v>
      </c>
      <c r="K389" t="s">
        <v>24</v>
      </c>
      <c r="L389" t="s">
        <v>596</v>
      </c>
      <c r="M389" t="s">
        <v>19</v>
      </c>
      <c r="N389" t="s">
        <v>97</v>
      </c>
    </row>
    <row r="390" spans="1:14" x14ac:dyDescent="0.45">
      <c r="A390" t="s">
        <v>1265</v>
      </c>
      <c r="B390" s="1" t="s">
        <v>3104</v>
      </c>
      <c r="F390" t="s">
        <v>1266</v>
      </c>
      <c r="G390" t="str">
        <f t="shared" si="13"/>
        <v>HO7W</v>
      </c>
      <c r="H390" t="str">
        <f>IF(VLOOKUP(G390,Sites_2,2,0)=0,"Not in Scope", VLOOKUP(G390,Sites_2,2,0))</f>
        <v>T1 - HO</v>
      </c>
      <c r="I390" t="s">
        <v>1100</v>
      </c>
      <c r="J390" t="s">
        <v>1267</v>
      </c>
      <c r="K390" t="s">
        <v>24</v>
      </c>
      <c r="L390" t="s">
        <v>596</v>
      </c>
      <c r="M390" t="s">
        <v>19</v>
      </c>
      <c r="N390" t="s">
        <v>97</v>
      </c>
    </row>
    <row r="391" spans="1:14" x14ac:dyDescent="0.45">
      <c r="A391" t="s">
        <v>1268</v>
      </c>
      <c r="B391" s="1" t="s">
        <v>3104</v>
      </c>
      <c r="F391" t="s">
        <v>1269</v>
      </c>
      <c r="G391" t="str">
        <f t="shared" si="13"/>
        <v>HO7E</v>
      </c>
      <c r="H391" t="str">
        <f>IF(VLOOKUP(G391,Sites_2,2,0)=0,"Not in Scope", VLOOKUP(G391,Sites_2,2,0))</f>
        <v>T1 - HO</v>
      </c>
      <c r="I391" t="s">
        <v>1074</v>
      </c>
      <c r="J391" t="s">
        <v>1270</v>
      </c>
      <c r="K391" t="s">
        <v>24</v>
      </c>
      <c r="L391" t="s">
        <v>596</v>
      </c>
      <c r="M391" t="s">
        <v>19</v>
      </c>
      <c r="N391" t="s">
        <v>97</v>
      </c>
    </row>
    <row r="392" spans="1:14" x14ac:dyDescent="0.45">
      <c r="A392" t="s">
        <v>1271</v>
      </c>
      <c r="B392" s="1" t="s">
        <v>3104</v>
      </c>
      <c r="F392" t="s">
        <v>1272</v>
      </c>
      <c r="G392" t="str">
        <f t="shared" si="13"/>
        <v>HO7E</v>
      </c>
      <c r="H392" t="str">
        <f>IF(VLOOKUP(G392,Sites_2,2,0)=0,"Not in Scope", VLOOKUP(G392,Sites_2,2,0))</f>
        <v>T1 - HO</v>
      </c>
      <c r="I392" t="s">
        <v>1074</v>
      </c>
      <c r="J392" t="s">
        <v>1273</v>
      </c>
      <c r="K392" t="s">
        <v>24</v>
      </c>
      <c r="L392" t="s">
        <v>596</v>
      </c>
      <c r="M392" t="s">
        <v>19</v>
      </c>
      <c r="N392" t="s">
        <v>97</v>
      </c>
    </row>
    <row r="393" spans="1:14" x14ac:dyDescent="0.45">
      <c r="A393" t="s">
        <v>1274</v>
      </c>
      <c r="B393" s="1" t="s">
        <v>3104</v>
      </c>
      <c r="F393" t="s">
        <v>1275</v>
      </c>
      <c r="G393" t="str">
        <f t="shared" si="13"/>
        <v>HO7E</v>
      </c>
      <c r="H393" t="str">
        <f>IF(VLOOKUP(G393,Sites_2,2,0)=0,"Not in Scope", VLOOKUP(G393,Sites_2,2,0))</f>
        <v>T1 - HO</v>
      </c>
      <c r="I393" t="s">
        <v>1074</v>
      </c>
      <c r="J393" t="s">
        <v>1276</v>
      </c>
      <c r="K393" t="s">
        <v>24</v>
      </c>
      <c r="L393" t="s">
        <v>596</v>
      </c>
      <c r="M393" t="s">
        <v>19</v>
      </c>
      <c r="N393" t="s">
        <v>97</v>
      </c>
    </row>
    <row r="394" spans="1:14" x14ac:dyDescent="0.45">
      <c r="A394" t="s">
        <v>1277</v>
      </c>
      <c r="B394" s="1" t="s">
        <v>3104</v>
      </c>
      <c r="F394" t="s">
        <v>1278</v>
      </c>
      <c r="G394" t="str">
        <f t="shared" si="13"/>
        <v>HO7W</v>
      </c>
      <c r="H394" t="str">
        <f>IF(VLOOKUP(G394,Sites_2,2,0)=0,"Not in Scope", VLOOKUP(G394,Sites_2,2,0))</f>
        <v>T1 - HO</v>
      </c>
      <c r="I394" t="s">
        <v>1100</v>
      </c>
      <c r="J394" t="s">
        <v>1279</v>
      </c>
      <c r="K394" t="s">
        <v>24</v>
      </c>
      <c r="L394" t="s">
        <v>596</v>
      </c>
      <c r="M394" t="s">
        <v>19</v>
      </c>
      <c r="N394" t="s">
        <v>97</v>
      </c>
    </row>
    <row r="395" spans="1:14" hidden="1" x14ac:dyDescent="0.45">
      <c r="A395" t="s">
        <v>1280</v>
      </c>
      <c r="B395"/>
      <c r="F395" t="s">
        <v>1281</v>
      </c>
      <c r="H395" t="e">
        <f>IF(VLOOKUP(G395,Sites_2,2,0)=0,"Not in Scope", VLOOKUP(G395,Sites_2,2,0))</f>
        <v>#N/A</v>
      </c>
      <c r="I395" t="s">
        <v>1282</v>
      </c>
      <c r="J395" t="s">
        <v>1283</v>
      </c>
      <c r="K395" t="s">
        <v>24</v>
      </c>
      <c r="L395" t="s">
        <v>184</v>
      </c>
      <c r="M395" t="s">
        <v>19</v>
      </c>
      <c r="N395" t="s">
        <v>97</v>
      </c>
    </row>
    <row r="396" spans="1:14" hidden="1" x14ac:dyDescent="0.45">
      <c r="A396" t="s">
        <v>1284</v>
      </c>
      <c r="B396"/>
      <c r="F396" t="s">
        <v>1285</v>
      </c>
      <c r="H396" t="e">
        <f>IF(VLOOKUP(G396,Sites_2,2,0)=0,"Not in Scope", VLOOKUP(G396,Sites_2,2,0))</f>
        <v>#N/A</v>
      </c>
      <c r="I396" t="s">
        <v>1286</v>
      </c>
      <c r="J396" t="s">
        <v>1287</v>
      </c>
      <c r="K396" t="s">
        <v>24</v>
      </c>
      <c r="L396" t="s">
        <v>184</v>
      </c>
      <c r="M396" t="s">
        <v>19</v>
      </c>
      <c r="N396" t="s">
        <v>97</v>
      </c>
    </row>
    <row r="397" spans="1:14" hidden="1" x14ac:dyDescent="0.45">
      <c r="A397" t="s">
        <v>1288</v>
      </c>
      <c r="B397"/>
      <c r="F397" t="s">
        <v>1289</v>
      </c>
      <c r="H397" t="e">
        <f>IF(VLOOKUP(G397,Sites_2,2,0)=0,"Not in Scope", VLOOKUP(G397,Sites_2,2,0))</f>
        <v>#N/A</v>
      </c>
      <c r="I397" t="s">
        <v>1290</v>
      </c>
      <c r="J397" t="s">
        <v>1291</v>
      </c>
      <c r="K397" t="s">
        <v>24</v>
      </c>
      <c r="L397" t="s">
        <v>184</v>
      </c>
      <c r="M397" t="s">
        <v>19</v>
      </c>
      <c r="N397" t="s">
        <v>97</v>
      </c>
    </row>
    <row r="398" spans="1:14" hidden="1" x14ac:dyDescent="0.45">
      <c r="A398" t="s">
        <v>1292</v>
      </c>
      <c r="B398"/>
      <c r="F398" t="s">
        <v>1293</v>
      </c>
      <c r="H398" t="e">
        <f>IF(VLOOKUP(G398,Sites_2,2,0)=0,"Not in Scope", VLOOKUP(G398,Sites_2,2,0))</f>
        <v>#N/A</v>
      </c>
      <c r="I398" t="s">
        <v>1294</v>
      </c>
      <c r="J398" t="s">
        <v>1295</v>
      </c>
      <c r="K398" t="s">
        <v>24</v>
      </c>
      <c r="L398" t="s">
        <v>184</v>
      </c>
      <c r="M398" t="s">
        <v>19</v>
      </c>
      <c r="N398" t="s">
        <v>97</v>
      </c>
    </row>
    <row r="399" spans="1:14" hidden="1" x14ac:dyDescent="0.45">
      <c r="A399" t="s">
        <v>1296</v>
      </c>
      <c r="B399"/>
      <c r="F399" t="s">
        <v>1297</v>
      </c>
      <c r="H399" t="e">
        <f>IF(VLOOKUP(G399,Sites_2,2,0)=0,"Not in Scope", VLOOKUP(G399,Sites_2,2,0))</f>
        <v>#N/A</v>
      </c>
      <c r="I399" t="s">
        <v>1298</v>
      </c>
      <c r="J399" t="s">
        <v>1299</v>
      </c>
      <c r="K399" t="s">
        <v>17</v>
      </c>
      <c r="L399" t="s">
        <v>184</v>
      </c>
      <c r="M399" t="s">
        <v>19</v>
      </c>
      <c r="N399" t="s">
        <v>97</v>
      </c>
    </row>
    <row r="400" spans="1:14" hidden="1" x14ac:dyDescent="0.45">
      <c r="A400" t="s">
        <v>1300</v>
      </c>
      <c r="B400"/>
      <c r="F400" t="s">
        <v>1301</v>
      </c>
      <c r="H400" t="e">
        <f>IF(VLOOKUP(G400,Sites_2,2,0)=0,"Not in Scope", VLOOKUP(G400,Sites_2,2,0))</f>
        <v>#N/A</v>
      </c>
      <c r="I400" t="s">
        <v>1298</v>
      </c>
      <c r="J400" t="s">
        <v>1302</v>
      </c>
      <c r="K400" t="s">
        <v>17</v>
      </c>
      <c r="L400" t="s">
        <v>184</v>
      </c>
      <c r="M400" t="s">
        <v>19</v>
      </c>
      <c r="N400" t="s">
        <v>97</v>
      </c>
    </row>
    <row r="401" spans="1:14" hidden="1" x14ac:dyDescent="0.45">
      <c r="A401" t="s">
        <v>1303</v>
      </c>
      <c r="B401"/>
      <c r="F401" t="s">
        <v>1304</v>
      </c>
      <c r="H401" t="e">
        <f>IF(VLOOKUP(G401,Sites_2,2,0)=0,"Not in Scope", VLOOKUP(G401,Sites_2,2,0))</f>
        <v>#N/A</v>
      </c>
      <c r="I401" t="s">
        <v>1305</v>
      </c>
      <c r="J401" t="s">
        <v>1306</v>
      </c>
      <c r="K401" t="s">
        <v>24</v>
      </c>
      <c r="L401" t="s">
        <v>1307</v>
      </c>
      <c r="M401" t="s">
        <v>19</v>
      </c>
      <c r="N401" t="s">
        <v>97</v>
      </c>
    </row>
    <row r="402" spans="1:14" hidden="1" x14ac:dyDescent="0.45">
      <c r="A402" t="s">
        <v>1308</v>
      </c>
      <c r="B402"/>
      <c r="F402" t="s">
        <v>1309</v>
      </c>
      <c r="H402" t="e">
        <f>IF(VLOOKUP(G402,Sites_2,2,0)=0,"Not in Scope", VLOOKUP(G402,Sites_2,2,0))</f>
        <v>#N/A</v>
      </c>
      <c r="I402" t="s">
        <v>1310</v>
      </c>
      <c r="J402" t="s">
        <v>1311</v>
      </c>
      <c r="K402" t="s">
        <v>24</v>
      </c>
      <c r="L402" t="s">
        <v>1307</v>
      </c>
      <c r="M402" t="s">
        <v>19</v>
      </c>
      <c r="N402" t="s">
        <v>97</v>
      </c>
    </row>
    <row r="403" spans="1:14" hidden="1" x14ac:dyDescent="0.45">
      <c r="A403" t="s">
        <v>1312</v>
      </c>
      <c r="B403"/>
      <c r="F403" t="s">
        <v>1313</v>
      </c>
      <c r="H403" t="e">
        <f>IF(VLOOKUP(G403,Sites_2,2,0)=0,"Not in Scope", VLOOKUP(G403,Sites_2,2,0))</f>
        <v>#N/A</v>
      </c>
      <c r="I403" t="s">
        <v>1314</v>
      </c>
      <c r="J403" t="s">
        <v>1315</v>
      </c>
      <c r="K403" t="s">
        <v>383</v>
      </c>
      <c r="L403" t="s">
        <v>1316</v>
      </c>
      <c r="M403" t="s">
        <v>19</v>
      </c>
      <c r="N403" t="s">
        <v>97</v>
      </c>
    </row>
    <row r="404" spans="1:14" hidden="1" x14ac:dyDescent="0.45">
      <c r="A404" t="s">
        <v>1317</v>
      </c>
      <c r="B404"/>
      <c r="F404" t="s">
        <v>1318</v>
      </c>
      <c r="H404" t="e">
        <f>IF(VLOOKUP(G404,Sites_2,2,0)=0,"Not in Scope", VLOOKUP(G404,Sites_2,2,0))</f>
        <v>#N/A</v>
      </c>
      <c r="I404" t="s">
        <v>1319</v>
      </c>
      <c r="J404" t="s">
        <v>1320</v>
      </c>
      <c r="K404" t="s">
        <v>383</v>
      </c>
      <c r="L404" t="s">
        <v>1316</v>
      </c>
      <c r="M404" t="s">
        <v>19</v>
      </c>
      <c r="N404" t="s">
        <v>97</v>
      </c>
    </row>
    <row r="405" spans="1:14" hidden="1" x14ac:dyDescent="0.45">
      <c r="A405" t="s">
        <v>1321</v>
      </c>
      <c r="B405"/>
      <c r="F405" t="s">
        <v>1322</v>
      </c>
      <c r="H405" t="e">
        <f>IF(VLOOKUP(G405,Sites_2,2,0)=0,"Not in Scope", VLOOKUP(G405,Sites_2,2,0))</f>
        <v>#N/A</v>
      </c>
      <c r="I405" t="s">
        <v>1323</v>
      </c>
      <c r="J405" t="s">
        <v>1324</v>
      </c>
      <c r="K405" t="s">
        <v>383</v>
      </c>
      <c r="L405" t="s">
        <v>1316</v>
      </c>
      <c r="M405" t="s">
        <v>19</v>
      </c>
      <c r="N405" t="s">
        <v>97</v>
      </c>
    </row>
    <row r="406" spans="1:14" hidden="1" x14ac:dyDescent="0.45">
      <c r="A406" t="s">
        <v>1325</v>
      </c>
      <c r="B406"/>
      <c r="F406" t="s">
        <v>1326</v>
      </c>
      <c r="H406" t="e">
        <f>IF(VLOOKUP(G406,Sites_2,2,0)=0,"Not in Scope", VLOOKUP(G406,Sites_2,2,0))</f>
        <v>#N/A</v>
      </c>
      <c r="I406" t="s">
        <v>1327</v>
      </c>
      <c r="J406" t="s">
        <v>1328</v>
      </c>
      <c r="K406" t="s">
        <v>383</v>
      </c>
      <c r="L406" t="s">
        <v>1316</v>
      </c>
      <c r="M406" t="s">
        <v>19</v>
      </c>
      <c r="N406" t="s">
        <v>97</v>
      </c>
    </row>
    <row r="407" spans="1:14" hidden="1" x14ac:dyDescent="0.45">
      <c r="A407" t="s">
        <v>1329</v>
      </c>
      <c r="B407"/>
      <c r="F407" t="s">
        <v>1330</v>
      </c>
      <c r="H407" t="e">
        <f>IF(VLOOKUP(G407,Sites_2,2,0)=0,"Not in Scope", VLOOKUP(G407,Sites_2,2,0))</f>
        <v>#N/A</v>
      </c>
      <c r="I407" t="s">
        <v>1331</v>
      </c>
      <c r="J407" t="s">
        <v>1332</v>
      </c>
      <c r="K407" t="s">
        <v>383</v>
      </c>
      <c r="L407" t="s">
        <v>1316</v>
      </c>
      <c r="M407" t="s">
        <v>19</v>
      </c>
      <c r="N407" t="s">
        <v>97</v>
      </c>
    </row>
    <row r="408" spans="1:14" hidden="1" x14ac:dyDescent="0.45">
      <c r="A408" t="s">
        <v>1333</v>
      </c>
      <c r="B408"/>
      <c r="F408" t="s">
        <v>1334</v>
      </c>
      <c r="H408" t="e">
        <f>IF(VLOOKUP(G408,Sites_2,2,0)=0,"Not in Scope", VLOOKUP(G408,Sites_2,2,0))</f>
        <v>#N/A</v>
      </c>
      <c r="I408" t="s">
        <v>1335</v>
      </c>
      <c r="J408" t="s">
        <v>1336</v>
      </c>
      <c r="K408" t="s">
        <v>383</v>
      </c>
      <c r="L408" t="s">
        <v>1316</v>
      </c>
      <c r="M408" t="s">
        <v>19</v>
      </c>
      <c r="N408" t="s">
        <v>97</v>
      </c>
    </row>
    <row r="409" spans="1:14" hidden="1" x14ac:dyDescent="0.45">
      <c r="A409" t="s">
        <v>1337</v>
      </c>
      <c r="B409"/>
      <c r="F409" t="s">
        <v>1338</v>
      </c>
      <c r="H409" t="e">
        <f>IF(VLOOKUP(G409,Sites_2,2,0)=0,"Not in Scope", VLOOKUP(G409,Sites_2,2,0))</f>
        <v>#N/A</v>
      </c>
      <c r="I409" t="s">
        <v>1339</v>
      </c>
      <c r="J409" t="s">
        <v>1340</v>
      </c>
      <c r="K409" t="s">
        <v>383</v>
      </c>
      <c r="L409" t="s">
        <v>1316</v>
      </c>
      <c r="M409" t="s">
        <v>19</v>
      </c>
      <c r="N409" t="s">
        <v>97</v>
      </c>
    </row>
    <row r="410" spans="1:14" hidden="1" x14ac:dyDescent="0.45">
      <c r="A410" t="s">
        <v>1341</v>
      </c>
      <c r="B410"/>
      <c r="F410" t="s">
        <v>1342</v>
      </c>
      <c r="H410" t="e">
        <f>IF(VLOOKUP(G410,Sites_2,2,0)=0,"Not in Scope", VLOOKUP(G410,Sites_2,2,0))</f>
        <v>#N/A</v>
      </c>
      <c r="J410" t="s">
        <v>1343</v>
      </c>
      <c r="K410" t="s">
        <v>383</v>
      </c>
      <c r="L410" t="s">
        <v>1316</v>
      </c>
      <c r="M410" t="s">
        <v>19</v>
      </c>
      <c r="N410" t="s">
        <v>97</v>
      </c>
    </row>
    <row r="411" spans="1:14" hidden="1" x14ac:dyDescent="0.45">
      <c r="A411" t="s">
        <v>1344</v>
      </c>
      <c r="B411"/>
      <c r="F411" t="s">
        <v>1345</v>
      </c>
      <c r="H411" t="e">
        <f>IF(VLOOKUP(G411,Sites_2,2,0)=0,"Not in Scope", VLOOKUP(G411,Sites_2,2,0))</f>
        <v>#N/A</v>
      </c>
      <c r="I411" t="s">
        <v>1346</v>
      </c>
      <c r="J411" t="s">
        <v>1347</v>
      </c>
      <c r="K411" t="s">
        <v>383</v>
      </c>
      <c r="L411" t="s">
        <v>1316</v>
      </c>
      <c r="M411" t="s">
        <v>19</v>
      </c>
      <c r="N411" t="s">
        <v>20</v>
      </c>
    </row>
    <row r="412" spans="1:14" hidden="1" x14ac:dyDescent="0.45">
      <c r="A412" t="s">
        <v>1348</v>
      </c>
      <c r="B412"/>
      <c r="F412" t="s">
        <v>1349</v>
      </c>
      <c r="H412" t="e">
        <f>IF(VLOOKUP(G412,Sites_2,2,0)=0,"Not in Scope", VLOOKUP(G412,Sites_2,2,0))</f>
        <v>#N/A</v>
      </c>
      <c r="I412" t="s">
        <v>1350</v>
      </c>
      <c r="J412" t="s">
        <v>1351</v>
      </c>
      <c r="K412" t="s">
        <v>383</v>
      </c>
      <c r="L412" t="s">
        <v>1316</v>
      </c>
      <c r="M412" t="s">
        <v>19</v>
      </c>
      <c r="N412" t="s">
        <v>20</v>
      </c>
    </row>
    <row r="413" spans="1:14" hidden="1" x14ac:dyDescent="0.45">
      <c r="A413" t="s">
        <v>1352</v>
      </c>
      <c r="B413"/>
      <c r="F413" t="s">
        <v>1353</v>
      </c>
      <c r="H413" t="e">
        <f>IF(VLOOKUP(G413,Sites_2,2,0)=0,"Not in Scope", VLOOKUP(G413,Sites_2,2,0))</f>
        <v>#N/A</v>
      </c>
      <c r="I413" t="s">
        <v>1354</v>
      </c>
      <c r="J413" t="s">
        <v>1355</v>
      </c>
      <c r="K413" t="s">
        <v>383</v>
      </c>
      <c r="L413" t="s">
        <v>1356</v>
      </c>
      <c r="M413" t="s">
        <v>19</v>
      </c>
      <c r="N413" t="s">
        <v>97</v>
      </c>
    </row>
    <row r="414" spans="1:14" hidden="1" x14ac:dyDescent="0.45">
      <c r="A414" t="s">
        <v>1357</v>
      </c>
      <c r="B414"/>
      <c r="F414" t="s">
        <v>1358</v>
      </c>
      <c r="H414" t="e">
        <f>IF(VLOOKUP(G414,Sites_2,2,0)=0,"Not in Scope", VLOOKUP(G414,Sites_2,2,0))</f>
        <v>#N/A</v>
      </c>
      <c r="I414" t="s">
        <v>1359</v>
      </c>
      <c r="J414" t="s">
        <v>1360</v>
      </c>
      <c r="K414" t="s">
        <v>383</v>
      </c>
      <c r="L414" t="s">
        <v>1356</v>
      </c>
      <c r="M414" t="s">
        <v>19</v>
      </c>
      <c r="N414" t="s">
        <v>31</v>
      </c>
    </row>
    <row r="415" spans="1:14" hidden="1" x14ac:dyDescent="0.45">
      <c r="A415" t="s">
        <v>1361</v>
      </c>
      <c r="B415"/>
      <c r="F415" t="s">
        <v>1362</v>
      </c>
      <c r="H415" t="e">
        <f>IF(VLOOKUP(G415,Sites_2,2,0)=0,"Not in Scope", VLOOKUP(G415,Sites_2,2,0))</f>
        <v>#N/A</v>
      </c>
      <c r="I415" t="s">
        <v>1363</v>
      </c>
      <c r="J415" t="s">
        <v>1364</v>
      </c>
      <c r="K415" t="s">
        <v>1365</v>
      </c>
      <c r="L415" t="s">
        <v>1366</v>
      </c>
      <c r="M415" t="s">
        <v>19</v>
      </c>
      <c r="N415" t="s">
        <v>97</v>
      </c>
    </row>
    <row r="416" spans="1:14" hidden="1" x14ac:dyDescent="0.45">
      <c r="A416" t="s">
        <v>1367</v>
      </c>
      <c r="B416"/>
      <c r="F416" t="s">
        <v>1368</v>
      </c>
      <c r="H416" t="e">
        <f>IF(VLOOKUP(G416,Sites_2,2,0)=0,"Not in Scope", VLOOKUP(G416,Sites_2,2,0))</f>
        <v>#N/A</v>
      </c>
      <c r="I416" t="s">
        <v>1369</v>
      </c>
      <c r="J416" t="s">
        <v>1370</v>
      </c>
      <c r="K416" t="s">
        <v>1365</v>
      </c>
      <c r="L416" t="s">
        <v>1366</v>
      </c>
      <c r="M416" t="s">
        <v>19</v>
      </c>
      <c r="N416" t="s">
        <v>97</v>
      </c>
    </row>
    <row r="417" spans="1:14" hidden="1" x14ac:dyDescent="0.45">
      <c r="A417" t="s">
        <v>1371</v>
      </c>
      <c r="B417"/>
      <c r="F417" t="s">
        <v>1372</v>
      </c>
      <c r="H417" t="e">
        <f>IF(VLOOKUP(G417,Sites_2,2,0)=0,"Not in Scope", VLOOKUP(G417,Sites_2,2,0))</f>
        <v>#N/A</v>
      </c>
      <c r="I417" t="s">
        <v>1373</v>
      </c>
      <c r="J417" t="s">
        <v>1374</v>
      </c>
      <c r="K417" t="s">
        <v>17</v>
      </c>
      <c r="L417" t="s">
        <v>158</v>
      </c>
      <c r="M417" t="s">
        <v>19</v>
      </c>
      <c r="N417" t="s">
        <v>97</v>
      </c>
    </row>
    <row r="418" spans="1:14" x14ac:dyDescent="0.45">
      <c r="A418" t="s">
        <v>1375</v>
      </c>
      <c r="B418" s="1" t="s">
        <v>3104</v>
      </c>
      <c r="F418" t="s">
        <v>1376</v>
      </c>
      <c r="G418" t="str">
        <f t="shared" ref="G418:G424" si="14">UPPER(LEFT(F418,FIND("-",F418,1)-1))</f>
        <v>PDC</v>
      </c>
      <c r="H418" t="str">
        <f>IF(VLOOKUP(G418,Sites_2,2,0)=0,"Not in Scope", VLOOKUP(G418,Sites_2,2,0))</f>
        <v>Not in Scope</v>
      </c>
      <c r="J418" t="s">
        <v>1377</v>
      </c>
      <c r="K418" t="s">
        <v>17</v>
      </c>
      <c r="L418" t="s">
        <v>1378</v>
      </c>
      <c r="M418" t="s">
        <v>19</v>
      </c>
      <c r="N418" t="s">
        <v>97</v>
      </c>
    </row>
    <row r="419" spans="1:14" x14ac:dyDescent="0.45">
      <c r="A419" t="s">
        <v>1379</v>
      </c>
      <c r="B419" s="1" t="s">
        <v>3104</v>
      </c>
      <c r="F419" t="s">
        <v>1380</v>
      </c>
      <c r="G419" t="str">
        <f t="shared" si="14"/>
        <v>PDC</v>
      </c>
      <c r="H419" t="str">
        <f>IF(VLOOKUP(G419,Sites_2,2,0)=0,"Not in Scope", VLOOKUP(G419,Sites_2,2,0))</f>
        <v>Not in Scope</v>
      </c>
      <c r="I419" t="s">
        <v>1381</v>
      </c>
      <c r="J419" t="s">
        <v>1382</v>
      </c>
      <c r="K419" t="s">
        <v>17</v>
      </c>
      <c r="L419" t="s">
        <v>1378</v>
      </c>
      <c r="M419" t="s">
        <v>19</v>
      </c>
      <c r="N419" t="s">
        <v>97</v>
      </c>
    </row>
    <row r="420" spans="1:14" x14ac:dyDescent="0.45">
      <c r="A420" t="s">
        <v>1383</v>
      </c>
      <c r="B420" s="1" t="s">
        <v>3104</v>
      </c>
      <c r="F420" t="s">
        <v>1384</v>
      </c>
      <c r="G420" t="str">
        <f t="shared" si="14"/>
        <v>PDC</v>
      </c>
      <c r="H420" t="str">
        <f>IF(VLOOKUP(G420,Sites_2,2,0)=0,"Not in Scope", VLOOKUP(G420,Sites_2,2,0))</f>
        <v>Not in Scope</v>
      </c>
      <c r="I420" t="s">
        <v>1385</v>
      </c>
      <c r="J420" t="s">
        <v>1386</v>
      </c>
      <c r="K420" t="s">
        <v>17</v>
      </c>
      <c r="L420" t="s">
        <v>1378</v>
      </c>
      <c r="M420" t="s">
        <v>19</v>
      </c>
      <c r="N420" t="s">
        <v>97</v>
      </c>
    </row>
    <row r="421" spans="1:14" x14ac:dyDescent="0.45">
      <c r="A421" t="s">
        <v>1387</v>
      </c>
      <c r="B421" s="1" t="s">
        <v>3104</v>
      </c>
      <c r="F421" t="s">
        <v>1388</v>
      </c>
      <c r="G421" t="str">
        <f t="shared" si="14"/>
        <v>PDC</v>
      </c>
      <c r="H421" t="str">
        <f>IF(VLOOKUP(G421,Sites_2,2,0)=0,"Not in Scope", VLOOKUP(G421,Sites_2,2,0))</f>
        <v>Not in Scope</v>
      </c>
      <c r="I421" t="s">
        <v>1389</v>
      </c>
      <c r="J421" t="s">
        <v>1390</v>
      </c>
      <c r="K421" t="s">
        <v>17</v>
      </c>
      <c r="L421" t="s">
        <v>1378</v>
      </c>
      <c r="M421" t="s">
        <v>19</v>
      </c>
      <c r="N421" t="s">
        <v>97</v>
      </c>
    </row>
    <row r="422" spans="1:14" x14ac:dyDescent="0.45">
      <c r="A422" t="s">
        <v>1391</v>
      </c>
      <c r="B422" s="1" t="s">
        <v>3104</v>
      </c>
      <c r="F422" t="s">
        <v>1392</v>
      </c>
      <c r="G422" t="str">
        <f t="shared" si="14"/>
        <v>NGN</v>
      </c>
      <c r="H422" t="str">
        <f>IF(VLOOKUP(G422,Sites_2,2,0)=0,"Not in Scope", VLOOKUP(G422,Sites_2,2,0))</f>
        <v>Not in Scope</v>
      </c>
      <c r="I422" t="s">
        <v>1393</v>
      </c>
      <c r="J422" t="s">
        <v>1394</v>
      </c>
      <c r="K422" t="s">
        <v>17</v>
      </c>
      <c r="L422" t="s">
        <v>732</v>
      </c>
      <c r="M422" t="s">
        <v>19</v>
      </c>
      <c r="N422" t="s">
        <v>97</v>
      </c>
    </row>
    <row r="423" spans="1:14" x14ac:dyDescent="0.45">
      <c r="A423" t="s">
        <v>1395</v>
      </c>
      <c r="B423" s="1" t="s">
        <v>3104</v>
      </c>
      <c r="F423" t="s">
        <v>1396</v>
      </c>
      <c r="G423" t="str">
        <f t="shared" si="14"/>
        <v>PDC</v>
      </c>
      <c r="H423" t="str">
        <f>IF(VLOOKUP(G423,Sites_2,2,0)=0,"Not in Scope", VLOOKUP(G423,Sites_2,2,0))</f>
        <v>Not in Scope</v>
      </c>
      <c r="J423" t="s">
        <v>1397</v>
      </c>
      <c r="K423" t="s">
        <v>24</v>
      </c>
      <c r="L423" t="s">
        <v>1378</v>
      </c>
      <c r="M423" t="s">
        <v>19</v>
      </c>
      <c r="N423" t="s">
        <v>97</v>
      </c>
    </row>
    <row r="424" spans="1:14" x14ac:dyDescent="0.45">
      <c r="A424" t="s">
        <v>1398</v>
      </c>
      <c r="B424" s="1" t="s">
        <v>3104</v>
      </c>
      <c r="F424" t="s">
        <v>1399</v>
      </c>
      <c r="G424" t="str">
        <f t="shared" si="14"/>
        <v>PDC</v>
      </c>
      <c r="H424" t="str">
        <f>IF(VLOOKUP(G424,Sites_2,2,0)=0,"Not in Scope", VLOOKUP(G424,Sites_2,2,0))</f>
        <v>Not in Scope</v>
      </c>
      <c r="J424" t="s">
        <v>1400</v>
      </c>
      <c r="K424" t="s">
        <v>24</v>
      </c>
      <c r="L424" t="s">
        <v>1378</v>
      </c>
      <c r="M424" t="s">
        <v>19</v>
      </c>
      <c r="N424" t="s">
        <v>97</v>
      </c>
    </row>
    <row r="425" spans="1:14" hidden="1" x14ac:dyDescent="0.45">
      <c r="A425" t="s">
        <v>1401</v>
      </c>
      <c r="B425"/>
      <c r="F425" t="s">
        <v>1402</v>
      </c>
      <c r="H425" t="e">
        <f>IF(VLOOKUP(G425,Sites_2,2,0)=0,"Not in Scope", VLOOKUP(G425,Sites_2,2,0))</f>
        <v>#N/A</v>
      </c>
      <c r="I425" t="s">
        <v>1403</v>
      </c>
      <c r="J425" t="s">
        <v>1404</v>
      </c>
      <c r="K425" t="s">
        <v>24</v>
      </c>
      <c r="L425" t="s">
        <v>1405</v>
      </c>
      <c r="M425" t="s">
        <v>19</v>
      </c>
      <c r="N425" t="s">
        <v>82</v>
      </c>
    </row>
    <row r="426" spans="1:14" hidden="1" x14ac:dyDescent="0.45">
      <c r="A426" t="s">
        <v>1406</v>
      </c>
      <c r="B426"/>
      <c r="F426" t="s">
        <v>1402</v>
      </c>
      <c r="H426" t="e">
        <f>IF(VLOOKUP(G426,Sites_2,2,0)=0,"Not in Scope", VLOOKUP(G426,Sites_2,2,0))</f>
        <v>#N/A</v>
      </c>
      <c r="I426" t="s">
        <v>1407</v>
      </c>
      <c r="J426" t="s">
        <v>1408</v>
      </c>
      <c r="K426" t="s">
        <v>754</v>
      </c>
      <c r="L426" t="s">
        <v>1409</v>
      </c>
      <c r="M426" t="s">
        <v>19</v>
      </c>
      <c r="N426" t="s">
        <v>82</v>
      </c>
    </row>
    <row r="427" spans="1:14" hidden="1" x14ac:dyDescent="0.45">
      <c r="A427" t="s">
        <v>1410</v>
      </c>
      <c r="B427"/>
      <c r="H427" t="e">
        <f>IF(VLOOKUP(G427,Sites_2,2,0)=0,"Not in Scope", VLOOKUP(G427,Sites_2,2,0))</f>
        <v>#N/A</v>
      </c>
      <c r="J427" t="s">
        <v>1411</v>
      </c>
      <c r="K427" t="s">
        <v>24</v>
      </c>
      <c r="L427" t="s">
        <v>1412</v>
      </c>
      <c r="M427" t="s">
        <v>19</v>
      </c>
      <c r="N427" t="s">
        <v>31</v>
      </c>
    </row>
    <row r="428" spans="1:14" hidden="1" x14ac:dyDescent="0.45">
      <c r="A428" t="s">
        <v>1413</v>
      </c>
      <c r="B428"/>
      <c r="F428" t="s">
        <v>1414</v>
      </c>
      <c r="H428" t="e">
        <f>IF(VLOOKUP(G428,Sites_2,2,0)=0,"Not in Scope", VLOOKUP(G428,Sites_2,2,0))</f>
        <v>#N/A</v>
      </c>
      <c r="J428" t="s">
        <v>1415</v>
      </c>
      <c r="K428" t="s">
        <v>24</v>
      </c>
      <c r="L428" t="s">
        <v>473</v>
      </c>
      <c r="M428" t="s">
        <v>19</v>
      </c>
      <c r="N428" t="s">
        <v>97</v>
      </c>
    </row>
    <row r="429" spans="1:14" hidden="1" x14ac:dyDescent="0.45">
      <c r="A429" t="s">
        <v>1416</v>
      </c>
      <c r="B429"/>
      <c r="H429" t="e">
        <f>IF(VLOOKUP(G429,Sites_2,2,0)=0,"Not in Scope", VLOOKUP(G429,Sites_2,2,0))</f>
        <v>#N/A</v>
      </c>
      <c r="J429" t="s">
        <v>1417</v>
      </c>
      <c r="K429" t="s">
        <v>24</v>
      </c>
      <c r="L429" t="s">
        <v>344</v>
      </c>
      <c r="M429" t="s">
        <v>19</v>
      </c>
      <c r="N429" t="s">
        <v>20</v>
      </c>
    </row>
    <row r="430" spans="1:14" x14ac:dyDescent="0.45">
      <c r="A430" t="s">
        <v>1418</v>
      </c>
      <c r="B430" s="1" t="s">
        <v>3104</v>
      </c>
      <c r="F430" t="s">
        <v>1419</v>
      </c>
      <c r="G430" t="str">
        <f t="shared" ref="G430:G432" si="15">UPPER(LEFT(F430,FIND("-",F430,1)-1))</f>
        <v>SDC</v>
      </c>
      <c r="H430" t="str">
        <f>IF(VLOOKUP(G430,Sites_2,2,0)=0,"Not in Scope", VLOOKUP(G430,Sites_2,2,0))</f>
        <v>Not in Scope</v>
      </c>
      <c r="J430" t="s">
        <v>1420</v>
      </c>
      <c r="K430" t="s">
        <v>24</v>
      </c>
      <c r="L430" t="s">
        <v>1378</v>
      </c>
      <c r="M430" t="s">
        <v>19</v>
      </c>
      <c r="N430" t="s">
        <v>97</v>
      </c>
    </row>
    <row r="431" spans="1:14" x14ac:dyDescent="0.45">
      <c r="A431" t="s">
        <v>1421</v>
      </c>
      <c r="B431" s="1" t="s">
        <v>3104</v>
      </c>
      <c r="F431" t="s">
        <v>1422</v>
      </c>
      <c r="G431" t="str">
        <f t="shared" si="15"/>
        <v>SDC</v>
      </c>
      <c r="H431" t="str">
        <f>IF(VLOOKUP(G431,Sites_2,2,0)=0,"Not in Scope", VLOOKUP(G431,Sites_2,2,0))</f>
        <v>Not in Scope</v>
      </c>
      <c r="J431" t="s">
        <v>1423</v>
      </c>
      <c r="K431" t="s">
        <v>24</v>
      </c>
      <c r="L431" t="s">
        <v>1378</v>
      </c>
      <c r="M431" t="s">
        <v>19</v>
      </c>
      <c r="N431" t="s">
        <v>97</v>
      </c>
    </row>
    <row r="432" spans="1:14" x14ac:dyDescent="0.45">
      <c r="A432" t="s">
        <v>1424</v>
      </c>
      <c r="B432" s="1" t="s">
        <v>3104</v>
      </c>
      <c r="F432" t="s">
        <v>1425</v>
      </c>
      <c r="G432" t="str">
        <f t="shared" si="15"/>
        <v>SDC</v>
      </c>
      <c r="H432" t="str">
        <f>IF(VLOOKUP(G432,Sites_2,2,0)=0,"Not in Scope", VLOOKUP(G432,Sites_2,2,0))</f>
        <v>Not in Scope</v>
      </c>
      <c r="J432" t="s">
        <v>1426</v>
      </c>
      <c r="K432" t="s">
        <v>24</v>
      </c>
      <c r="L432" t="s">
        <v>1378</v>
      </c>
      <c r="M432" t="s">
        <v>19</v>
      </c>
      <c r="N432" t="s">
        <v>97</v>
      </c>
    </row>
    <row r="433" spans="1:14" hidden="1" x14ac:dyDescent="0.45">
      <c r="A433" t="s">
        <v>1427</v>
      </c>
      <c r="B433"/>
      <c r="H433" t="e">
        <f>IF(VLOOKUP(G433,Sites_2,2,0)=0,"Not in Scope", VLOOKUP(G433,Sites_2,2,0))</f>
        <v>#N/A</v>
      </c>
      <c r="J433" t="s">
        <v>1428</v>
      </c>
      <c r="K433" t="s">
        <v>24</v>
      </c>
      <c r="L433" t="s">
        <v>1429</v>
      </c>
      <c r="M433" t="s">
        <v>19</v>
      </c>
      <c r="N433" t="s">
        <v>31</v>
      </c>
    </row>
    <row r="434" spans="1:14" hidden="1" x14ac:dyDescent="0.45">
      <c r="A434" t="s">
        <v>1430</v>
      </c>
      <c r="B434"/>
      <c r="F434" t="s">
        <v>1431</v>
      </c>
      <c r="H434" t="e">
        <f>IF(VLOOKUP(G434,Sites_2,2,0)=0,"Not in Scope", VLOOKUP(G434,Sites_2,2,0))</f>
        <v>#N/A</v>
      </c>
      <c r="I434" t="s">
        <v>1432</v>
      </c>
      <c r="J434" t="s">
        <v>1433</v>
      </c>
      <c r="K434" t="s">
        <v>24</v>
      </c>
      <c r="L434" t="s">
        <v>184</v>
      </c>
      <c r="M434" t="s">
        <v>19</v>
      </c>
      <c r="N434" t="s">
        <v>97</v>
      </c>
    </row>
    <row r="435" spans="1:14" hidden="1" x14ac:dyDescent="0.45">
      <c r="A435" t="s">
        <v>1434</v>
      </c>
      <c r="B435"/>
      <c r="F435" t="s">
        <v>1435</v>
      </c>
      <c r="H435" t="e">
        <f>IF(VLOOKUP(G435,Sites_2,2,0)=0,"Not in Scope", VLOOKUP(G435,Sites_2,2,0))</f>
        <v>#N/A</v>
      </c>
      <c r="I435" t="s">
        <v>1436</v>
      </c>
      <c r="J435" t="s">
        <v>1437</v>
      </c>
      <c r="K435" t="s">
        <v>17</v>
      </c>
      <c r="L435" t="s">
        <v>184</v>
      </c>
      <c r="M435" t="s">
        <v>19</v>
      </c>
      <c r="N435" t="s">
        <v>97</v>
      </c>
    </row>
    <row r="436" spans="1:14" hidden="1" x14ac:dyDescent="0.45">
      <c r="A436" t="s">
        <v>1438</v>
      </c>
      <c r="B436"/>
      <c r="F436" t="s">
        <v>1439</v>
      </c>
      <c r="H436" t="e">
        <f>IF(VLOOKUP(G436,Sites_2,2,0)=0,"Not in Scope", VLOOKUP(G436,Sites_2,2,0))</f>
        <v>#N/A</v>
      </c>
      <c r="I436" t="s">
        <v>1440</v>
      </c>
      <c r="J436" t="s">
        <v>1441</v>
      </c>
      <c r="K436" t="s">
        <v>17</v>
      </c>
      <c r="L436" t="s">
        <v>184</v>
      </c>
      <c r="M436" t="s">
        <v>19</v>
      </c>
      <c r="N436" t="s">
        <v>97</v>
      </c>
    </row>
    <row r="437" spans="1:14" hidden="1" x14ac:dyDescent="0.45">
      <c r="A437" t="s">
        <v>1442</v>
      </c>
      <c r="B437"/>
      <c r="F437" t="s">
        <v>1443</v>
      </c>
      <c r="H437" t="e">
        <f>IF(VLOOKUP(G437,Sites_2,2,0)=0,"Not in Scope", VLOOKUP(G437,Sites_2,2,0))</f>
        <v>#N/A</v>
      </c>
      <c r="I437" t="s">
        <v>1444</v>
      </c>
      <c r="J437" t="s">
        <v>1445</v>
      </c>
      <c r="K437" t="s">
        <v>17</v>
      </c>
      <c r="L437" t="s">
        <v>184</v>
      </c>
      <c r="M437" t="s">
        <v>19</v>
      </c>
      <c r="N437" t="s">
        <v>97</v>
      </c>
    </row>
    <row r="438" spans="1:14" hidden="1" x14ac:dyDescent="0.45">
      <c r="A438" t="s">
        <v>1446</v>
      </c>
      <c r="B438"/>
      <c r="F438" t="s">
        <v>1447</v>
      </c>
      <c r="H438" t="e">
        <f>IF(VLOOKUP(G438,Sites_2,2,0)=0,"Not in Scope", VLOOKUP(G438,Sites_2,2,0))</f>
        <v>#N/A</v>
      </c>
      <c r="I438" t="s">
        <v>1448</v>
      </c>
      <c r="J438" t="s">
        <v>1449</v>
      </c>
      <c r="K438" t="s">
        <v>17</v>
      </c>
      <c r="L438" t="s">
        <v>184</v>
      </c>
      <c r="M438" t="s">
        <v>19</v>
      </c>
      <c r="N438" t="s">
        <v>97</v>
      </c>
    </row>
    <row r="439" spans="1:14" hidden="1" x14ac:dyDescent="0.45">
      <c r="A439" t="s">
        <v>1450</v>
      </c>
      <c r="B439"/>
      <c r="F439" t="s">
        <v>1243</v>
      </c>
      <c r="H439" t="e">
        <f>IF(VLOOKUP(G439,Sites_2,2,0)=0,"Not in Scope", VLOOKUP(G439,Sites_2,2,0))</f>
        <v>#N/A</v>
      </c>
      <c r="I439" t="s">
        <v>1244</v>
      </c>
      <c r="J439" t="s">
        <v>1245</v>
      </c>
      <c r="K439" t="s">
        <v>24</v>
      </c>
      <c r="L439" t="s">
        <v>184</v>
      </c>
      <c r="M439" t="s">
        <v>19</v>
      </c>
      <c r="N439" t="s">
        <v>97</v>
      </c>
    </row>
    <row r="440" spans="1:14" hidden="1" x14ac:dyDescent="0.45">
      <c r="A440" t="s">
        <v>1451</v>
      </c>
      <c r="B440"/>
      <c r="F440" t="s">
        <v>1452</v>
      </c>
      <c r="H440" t="e">
        <f>IF(VLOOKUP(G440,Sites_2,2,0)=0,"Not in Scope", VLOOKUP(G440,Sites_2,2,0))</f>
        <v>#N/A</v>
      </c>
      <c r="I440" t="s">
        <v>1453</v>
      </c>
      <c r="J440" t="s">
        <v>1454</v>
      </c>
      <c r="K440" t="s">
        <v>17</v>
      </c>
      <c r="L440" t="s">
        <v>184</v>
      </c>
      <c r="M440" t="s">
        <v>19</v>
      </c>
      <c r="N440" t="s">
        <v>97</v>
      </c>
    </row>
    <row r="441" spans="1:14" hidden="1" x14ac:dyDescent="0.45">
      <c r="A441" t="s">
        <v>1455</v>
      </c>
      <c r="B441"/>
      <c r="F441" t="s">
        <v>1456</v>
      </c>
      <c r="H441" t="e">
        <f>IF(VLOOKUP(G441,Sites_2,2,0)=0,"Not in Scope", VLOOKUP(G441,Sites_2,2,0))</f>
        <v>#N/A</v>
      </c>
      <c r="I441" t="s">
        <v>1457</v>
      </c>
      <c r="J441" t="s">
        <v>1458</v>
      </c>
      <c r="K441" t="s">
        <v>17</v>
      </c>
      <c r="L441" t="s">
        <v>184</v>
      </c>
      <c r="M441" t="s">
        <v>19</v>
      </c>
      <c r="N441" t="s">
        <v>97</v>
      </c>
    </row>
    <row r="442" spans="1:14" hidden="1" x14ac:dyDescent="0.45">
      <c r="A442" t="s">
        <v>1459</v>
      </c>
      <c r="B442"/>
      <c r="F442" t="s">
        <v>1460</v>
      </c>
      <c r="H442" t="e">
        <f>IF(VLOOKUP(G442,Sites_2,2,0)=0,"Not in Scope", VLOOKUP(G442,Sites_2,2,0))</f>
        <v>#N/A</v>
      </c>
      <c r="I442" t="s">
        <v>1461</v>
      </c>
      <c r="J442" t="s">
        <v>1462</v>
      </c>
      <c r="K442" t="s">
        <v>17</v>
      </c>
      <c r="L442" t="s">
        <v>184</v>
      </c>
      <c r="M442" t="s">
        <v>19</v>
      </c>
      <c r="N442" t="s">
        <v>97</v>
      </c>
    </row>
    <row r="443" spans="1:14" hidden="1" x14ac:dyDescent="0.45">
      <c r="A443" t="s">
        <v>1463</v>
      </c>
      <c r="B443"/>
      <c r="F443" t="s">
        <v>1464</v>
      </c>
      <c r="H443" t="e">
        <f>IF(VLOOKUP(G443,Sites_2,2,0)=0,"Not in Scope", VLOOKUP(G443,Sites_2,2,0))</f>
        <v>#N/A</v>
      </c>
      <c r="I443" t="s">
        <v>1465</v>
      </c>
      <c r="J443" t="s">
        <v>1466</v>
      </c>
      <c r="K443" t="s">
        <v>24</v>
      </c>
      <c r="L443" t="s">
        <v>184</v>
      </c>
      <c r="M443" t="s">
        <v>19</v>
      </c>
      <c r="N443" t="s">
        <v>97</v>
      </c>
    </row>
    <row r="444" spans="1:14" hidden="1" x14ac:dyDescent="0.45">
      <c r="A444" t="s">
        <v>1467</v>
      </c>
      <c r="B444"/>
      <c r="F444" t="s">
        <v>1468</v>
      </c>
      <c r="H444" t="e">
        <f>IF(VLOOKUP(G444,Sites_2,2,0)=0,"Not in Scope", VLOOKUP(G444,Sites_2,2,0))</f>
        <v>#N/A</v>
      </c>
      <c r="I444" t="s">
        <v>1469</v>
      </c>
      <c r="J444" t="s">
        <v>1470</v>
      </c>
      <c r="K444" t="s">
        <v>17</v>
      </c>
      <c r="L444" t="s">
        <v>184</v>
      </c>
      <c r="M444" t="s">
        <v>19</v>
      </c>
      <c r="N444" t="s">
        <v>97</v>
      </c>
    </row>
    <row r="445" spans="1:14" hidden="1" x14ac:dyDescent="0.45">
      <c r="A445" t="s">
        <v>1471</v>
      </c>
      <c r="B445"/>
      <c r="F445" t="s">
        <v>1472</v>
      </c>
      <c r="H445" t="e">
        <f>IF(VLOOKUP(G445,Sites_2,2,0)=0,"Not in Scope", VLOOKUP(G445,Sites_2,2,0))</f>
        <v>#N/A</v>
      </c>
      <c r="I445" t="s">
        <v>1473</v>
      </c>
      <c r="J445" t="s">
        <v>1474</v>
      </c>
      <c r="K445" t="s">
        <v>17</v>
      </c>
      <c r="L445" t="s">
        <v>184</v>
      </c>
      <c r="M445" t="s">
        <v>19</v>
      </c>
      <c r="N445" t="s">
        <v>97</v>
      </c>
    </row>
    <row r="446" spans="1:14" hidden="1" x14ac:dyDescent="0.45">
      <c r="A446" t="s">
        <v>1475</v>
      </c>
      <c r="B446"/>
      <c r="F446" t="s">
        <v>1476</v>
      </c>
      <c r="H446" t="e">
        <f>IF(VLOOKUP(G446,Sites_2,2,0)=0,"Not in Scope", VLOOKUP(G446,Sites_2,2,0))</f>
        <v>#N/A</v>
      </c>
      <c r="I446" t="s">
        <v>1477</v>
      </c>
      <c r="J446" t="s">
        <v>1478</v>
      </c>
      <c r="K446" t="s">
        <v>17</v>
      </c>
      <c r="L446" t="s">
        <v>184</v>
      </c>
      <c r="M446" t="s">
        <v>19</v>
      </c>
      <c r="N446" t="s">
        <v>97</v>
      </c>
    </row>
    <row r="447" spans="1:14" hidden="1" x14ac:dyDescent="0.45">
      <c r="A447" t="s">
        <v>1479</v>
      </c>
      <c r="B447"/>
      <c r="F447" t="s">
        <v>1480</v>
      </c>
      <c r="H447" t="e">
        <f>IF(VLOOKUP(G447,Sites_2,2,0)=0,"Not in Scope", VLOOKUP(G447,Sites_2,2,0))</f>
        <v>#N/A</v>
      </c>
      <c r="J447" t="s">
        <v>1481</v>
      </c>
      <c r="K447" t="s">
        <v>17</v>
      </c>
      <c r="L447" t="s">
        <v>184</v>
      </c>
      <c r="M447" t="s">
        <v>19</v>
      </c>
      <c r="N447" t="s">
        <v>82</v>
      </c>
    </row>
    <row r="448" spans="1:14" hidden="1" x14ac:dyDescent="0.45">
      <c r="A448" t="s">
        <v>1482</v>
      </c>
      <c r="B448"/>
      <c r="F448" t="s">
        <v>1483</v>
      </c>
      <c r="H448" t="e">
        <f>IF(VLOOKUP(G448,Sites_2,2,0)=0,"Not in Scope", VLOOKUP(G448,Sites_2,2,0))</f>
        <v>#N/A</v>
      </c>
      <c r="I448" t="s">
        <v>1484</v>
      </c>
      <c r="J448" t="s">
        <v>1485</v>
      </c>
      <c r="K448" t="s">
        <v>17</v>
      </c>
      <c r="L448" t="s">
        <v>184</v>
      </c>
      <c r="M448" t="s">
        <v>19</v>
      </c>
      <c r="N448" t="s">
        <v>97</v>
      </c>
    </row>
    <row r="449" spans="1:14" hidden="1" x14ac:dyDescent="0.45">
      <c r="A449" t="s">
        <v>1486</v>
      </c>
      <c r="B449"/>
      <c r="F449" t="s">
        <v>1487</v>
      </c>
      <c r="H449" t="e">
        <f>IF(VLOOKUP(G449,Sites_2,2,0)=0,"Not in Scope", VLOOKUP(G449,Sites_2,2,0))</f>
        <v>#N/A</v>
      </c>
      <c r="I449" t="s">
        <v>1488</v>
      </c>
      <c r="J449" t="s">
        <v>1489</v>
      </c>
      <c r="K449" t="s">
        <v>17</v>
      </c>
      <c r="L449" t="s">
        <v>184</v>
      </c>
      <c r="M449" t="s">
        <v>19</v>
      </c>
      <c r="N449" t="s">
        <v>97</v>
      </c>
    </row>
    <row r="450" spans="1:14" hidden="1" x14ac:dyDescent="0.45">
      <c r="A450" t="s">
        <v>1490</v>
      </c>
      <c r="B450"/>
      <c r="F450" t="s">
        <v>1491</v>
      </c>
      <c r="H450" t="e">
        <f>IF(VLOOKUP(G450,Sites_2,2,0)=0,"Not in Scope", VLOOKUP(G450,Sites_2,2,0))</f>
        <v>#N/A</v>
      </c>
      <c r="I450" t="s">
        <v>1492</v>
      </c>
      <c r="J450" t="s">
        <v>1493</v>
      </c>
      <c r="K450" t="s">
        <v>24</v>
      </c>
      <c r="L450" t="s">
        <v>1068</v>
      </c>
      <c r="M450" t="s">
        <v>19</v>
      </c>
      <c r="N450" t="s">
        <v>97</v>
      </c>
    </row>
    <row r="451" spans="1:14" hidden="1" x14ac:dyDescent="0.45">
      <c r="A451" t="s">
        <v>1494</v>
      </c>
      <c r="B451"/>
      <c r="H451" t="e">
        <f>IF(VLOOKUP(G451,Sites_2,2,0)=0,"Not in Scope", VLOOKUP(G451,Sites_2,2,0))</f>
        <v>#N/A</v>
      </c>
      <c r="J451" t="s">
        <v>1495</v>
      </c>
      <c r="K451" t="s">
        <v>24</v>
      </c>
      <c r="L451" t="s">
        <v>1496</v>
      </c>
      <c r="M451" t="s">
        <v>19</v>
      </c>
      <c r="N451" t="s">
        <v>31</v>
      </c>
    </row>
    <row r="452" spans="1:14" x14ac:dyDescent="0.45">
      <c r="A452" t="s">
        <v>1497</v>
      </c>
      <c r="B452" s="1" t="s">
        <v>3104</v>
      </c>
      <c r="F452" t="s">
        <v>1498</v>
      </c>
      <c r="G452" t="str">
        <f t="shared" ref="G452:G453" si="16">UPPER(LEFT(F452,FIND("-",F452,1)-1))</f>
        <v>SDC</v>
      </c>
      <c r="H452" t="str">
        <f>IF(VLOOKUP(G452,Sites_2,2,0)=0,"Not in Scope", VLOOKUP(G452,Sites_2,2,0))</f>
        <v>Not in Scope</v>
      </c>
      <c r="I452" t="s">
        <v>1499</v>
      </c>
      <c r="J452" t="s">
        <v>1500</v>
      </c>
      <c r="K452" t="s">
        <v>24</v>
      </c>
      <c r="L452" t="s">
        <v>992</v>
      </c>
      <c r="M452" t="s">
        <v>19</v>
      </c>
      <c r="N452" t="s">
        <v>97</v>
      </c>
    </row>
    <row r="453" spans="1:14" x14ac:dyDescent="0.45">
      <c r="A453" t="s">
        <v>1501</v>
      </c>
      <c r="B453" s="1" t="s">
        <v>3104</v>
      </c>
      <c r="F453" t="s">
        <v>1502</v>
      </c>
      <c r="G453" t="str">
        <f t="shared" si="16"/>
        <v>SDC</v>
      </c>
      <c r="H453" t="str">
        <f>IF(VLOOKUP(G453,Sites_2,2,0)=0,"Not in Scope", VLOOKUP(G453,Sites_2,2,0))</f>
        <v>Not in Scope</v>
      </c>
      <c r="J453" t="s">
        <v>1503</v>
      </c>
      <c r="K453" t="s">
        <v>24</v>
      </c>
      <c r="L453" t="s">
        <v>992</v>
      </c>
      <c r="M453" t="s">
        <v>19</v>
      </c>
      <c r="N453" t="s">
        <v>97</v>
      </c>
    </row>
    <row r="454" spans="1:14" hidden="1" x14ac:dyDescent="0.45">
      <c r="A454" t="s">
        <v>1504</v>
      </c>
      <c r="B454"/>
      <c r="H454" t="e">
        <f>IF(VLOOKUP(G454,Sites_2,2,0)=0,"Not in Scope", VLOOKUP(G454,Sites_2,2,0))</f>
        <v>#N/A</v>
      </c>
      <c r="I454" t="s">
        <v>1505</v>
      </c>
      <c r="J454" t="s">
        <v>1506</v>
      </c>
      <c r="K454" t="s">
        <v>24</v>
      </c>
      <c r="L454" t="s">
        <v>179</v>
      </c>
      <c r="M454" t="s">
        <v>19</v>
      </c>
      <c r="N454" t="s">
        <v>20</v>
      </c>
    </row>
    <row r="455" spans="1:14" hidden="1" x14ac:dyDescent="0.45">
      <c r="A455" t="s">
        <v>1507</v>
      </c>
      <c r="B455"/>
      <c r="H455" t="e">
        <f>IF(VLOOKUP(G455,Sites_2,2,0)=0,"Not in Scope", VLOOKUP(G455,Sites_2,2,0))</f>
        <v>#N/A</v>
      </c>
      <c r="I455" t="s">
        <v>1508</v>
      </c>
      <c r="J455" t="s">
        <v>1509</v>
      </c>
      <c r="K455" t="s">
        <v>24</v>
      </c>
      <c r="L455" t="s">
        <v>800</v>
      </c>
      <c r="M455" t="s">
        <v>19</v>
      </c>
      <c r="N455" t="s">
        <v>82</v>
      </c>
    </row>
    <row r="456" spans="1:14" x14ac:dyDescent="0.45">
      <c r="A456" t="s">
        <v>1510</v>
      </c>
      <c r="B456" s="1" t="s">
        <v>3104</v>
      </c>
      <c r="F456" t="s">
        <v>1511</v>
      </c>
      <c r="G456" t="str">
        <f t="shared" ref="G456:G458" si="17">UPPER(LEFT(F456,FIND("-",F456,1)-1))</f>
        <v>FORR</v>
      </c>
      <c r="H456" t="str">
        <f>IF(VLOOKUP(G456,Sites_2,2,0)=0,"Not in Scope", VLOOKUP(G456,Sites_2,2,0))</f>
        <v>T1 - Forrestfield</v>
      </c>
      <c r="I456" t="s">
        <v>1512</v>
      </c>
      <c r="J456" t="s">
        <v>1513</v>
      </c>
      <c r="K456" t="s">
        <v>24</v>
      </c>
      <c r="L456" t="s">
        <v>732</v>
      </c>
      <c r="M456" t="s">
        <v>19</v>
      </c>
      <c r="N456" t="s">
        <v>97</v>
      </c>
    </row>
    <row r="457" spans="1:14" x14ac:dyDescent="0.45">
      <c r="A457" t="s">
        <v>1514</v>
      </c>
      <c r="B457" s="1" t="s">
        <v>3104</v>
      </c>
      <c r="F457" t="s">
        <v>1515</v>
      </c>
      <c r="G457" t="str">
        <f t="shared" si="17"/>
        <v>BUSN</v>
      </c>
      <c r="H457" t="str">
        <f>IF(VLOOKUP(G457,Sites_2,2,0)=0,"Not in Scope", VLOOKUP(G457,Sites_2,2,0))</f>
        <v>T4 - Busselton</v>
      </c>
      <c r="I457" t="s">
        <v>1516</v>
      </c>
      <c r="J457" t="s">
        <v>1517</v>
      </c>
      <c r="K457" t="s">
        <v>24</v>
      </c>
      <c r="L457" t="s">
        <v>790</v>
      </c>
      <c r="M457" t="s">
        <v>19</v>
      </c>
      <c r="N457" t="s">
        <v>97</v>
      </c>
    </row>
    <row r="458" spans="1:14" x14ac:dyDescent="0.45">
      <c r="A458" t="s">
        <v>1518</v>
      </c>
      <c r="B458" s="1" t="s">
        <v>3104</v>
      </c>
      <c r="F458" t="s">
        <v>1519</v>
      </c>
      <c r="G458" t="str">
        <f t="shared" si="17"/>
        <v>NTHM</v>
      </c>
      <c r="H458" t="str">
        <f>IF(VLOOKUP(G458,Sites_2,2,0)=0,"Not in Scope", VLOOKUP(G458,Sites_2,2,0))</f>
        <v>T2 - Northam</v>
      </c>
      <c r="I458" t="s">
        <v>1520</v>
      </c>
      <c r="J458" t="s">
        <v>1521</v>
      </c>
      <c r="K458" t="s">
        <v>17</v>
      </c>
      <c r="L458" t="s">
        <v>790</v>
      </c>
      <c r="M458" t="s">
        <v>19</v>
      </c>
      <c r="N458" t="s">
        <v>97</v>
      </c>
    </row>
    <row r="459" spans="1:14" hidden="1" x14ac:dyDescent="0.45">
      <c r="A459" t="s">
        <v>1522</v>
      </c>
      <c r="B459"/>
      <c r="F459" t="s">
        <v>1523</v>
      </c>
      <c r="H459" t="e">
        <f>IF(VLOOKUP(G459,Sites_2,2,0)=0,"Not in Scope", VLOOKUP(G459,Sites_2,2,0))</f>
        <v>#N/A</v>
      </c>
      <c r="I459" t="s">
        <v>1524</v>
      </c>
      <c r="J459" t="s">
        <v>1525</v>
      </c>
      <c r="K459" t="s">
        <v>24</v>
      </c>
      <c r="L459" t="s">
        <v>184</v>
      </c>
      <c r="M459" t="s">
        <v>19</v>
      </c>
      <c r="N459" t="s">
        <v>97</v>
      </c>
    </row>
    <row r="460" spans="1:14" hidden="1" x14ac:dyDescent="0.45">
      <c r="A460" t="s">
        <v>1526</v>
      </c>
      <c r="B460"/>
      <c r="F460" t="s">
        <v>1527</v>
      </c>
      <c r="H460" t="e">
        <f>IF(VLOOKUP(G460,Sites_2,2,0)=0,"Not in Scope", VLOOKUP(G460,Sites_2,2,0))</f>
        <v>#N/A</v>
      </c>
      <c r="J460" t="s">
        <v>1528</v>
      </c>
      <c r="L460" t="s">
        <v>184</v>
      </c>
      <c r="M460" t="s">
        <v>19</v>
      </c>
      <c r="N460" t="s">
        <v>97</v>
      </c>
    </row>
    <row r="461" spans="1:14" hidden="1" x14ac:dyDescent="0.45">
      <c r="A461" t="s">
        <v>1529</v>
      </c>
      <c r="B461"/>
      <c r="F461" t="s">
        <v>1530</v>
      </c>
      <c r="H461" t="e">
        <f>IF(VLOOKUP(G461,Sites_2,2,0)=0,"Not in Scope", VLOOKUP(G461,Sites_2,2,0))</f>
        <v>#N/A</v>
      </c>
      <c r="I461" t="s">
        <v>1531</v>
      </c>
      <c r="J461" t="s">
        <v>1532</v>
      </c>
      <c r="K461" t="s">
        <v>17</v>
      </c>
      <c r="L461" t="s">
        <v>184</v>
      </c>
      <c r="M461" t="s">
        <v>19</v>
      </c>
      <c r="N461" t="s">
        <v>97</v>
      </c>
    </row>
    <row r="462" spans="1:14" hidden="1" x14ac:dyDescent="0.45">
      <c r="A462" t="s">
        <v>1533</v>
      </c>
      <c r="B462"/>
      <c r="H462" t="e">
        <f>IF(VLOOKUP(G462,Sites_2,2,0)=0,"Not in Scope", VLOOKUP(G462,Sites_2,2,0))</f>
        <v>#N/A</v>
      </c>
      <c r="J462" t="s">
        <v>1534</v>
      </c>
      <c r="K462" t="s">
        <v>24</v>
      </c>
      <c r="L462" t="s">
        <v>790</v>
      </c>
      <c r="M462" t="s">
        <v>19</v>
      </c>
      <c r="N462" t="s">
        <v>1535</v>
      </c>
    </row>
    <row r="463" spans="1:14" hidden="1" x14ac:dyDescent="0.45">
      <c r="A463" t="s">
        <v>1536</v>
      </c>
      <c r="B463"/>
      <c r="F463" t="s">
        <v>1537</v>
      </c>
      <c r="H463" t="e">
        <f>IF(VLOOKUP(G463,Sites_2,2,0)=0,"Not in Scope", VLOOKUP(G463,Sites_2,2,0))</f>
        <v>#N/A</v>
      </c>
      <c r="I463" t="s">
        <v>1538</v>
      </c>
      <c r="J463" t="s">
        <v>1539</v>
      </c>
      <c r="K463" t="s">
        <v>24</v>
      </c>
      <c r="L463" t="s">
        <v>800</v>
      </c>
      <c r="M463" t="s">
        <v>19</v>
      </c>
      <c r="N463" t="s">
        <v>20</v>
      </c>
    </row>
    <row r="464" spans="1:14" hidden="1" x14ac:dyDescent="0.45">
      <c r="A464" t="s">
        <v>1540</v>
      </c>
      <c r="B464"/>
      <c r="F464" t="s">
        <v>1541</v>
      </c>
      <c r="H464" t="e">
        <f>IF(VLOOKUP(G464,Sites_2,2,0)=0,"Not in Scope", VLOOKUP(G464,Sites_2,2,0))</f>
        <v>#N/A</v>
      </c>
      <c r="I464" t="s">
        <v>1542</v>
      </c>
      <c r="J464" t="s">
        <v>1543</v>
      </c>
      <c r="K464" t="s">
        <v>24</v>
      </c>
      <c r="L464" t="s">
        <v>184</v>
      </c>
      <c r="M464" t="s">
        <v>19</v>
      </c>
      <c r="N464" t="s">
        <v>97</v>
      </c>
    </row>
    <row r="465" spans="1:14" hidden="1" x14ac:dyDescent="0.45">
      <c r="A465" t="s">
        <v>1544</v>
      </c>
      <c r="B465"/>
      <c r="H465" t="e">
        <f>IF(VLOOKUP(G465,Sites_2,2,0)=0,"Not in Scope", VLOOKUP(G465,Sites_2,2,0))</f>
        <v>#N/A</v>
      </c>
      <c r="J465" t="s">
        <v>1545</v>
      </c>
      <c r="K465" t="s">
        <v>24</v>
      </c>
      <c r="L465" t="s">
        <v>184</v>
      </c>
      <c r="M465" t="s">
        <v>19</v>
      </c>
      <c r="N465" t="s">
        <v>82</v>
      </c>
    </row>
    <row r="466" spans="1:14" hidden="1" x14ac:dyDescent="0.45">
      <c r="A466" t="s">
        <v>1546</v>
      </c>
      <c r="B466"/>
      <c r="H466" t="e">
        <f>IF(VLOOKUP(G466,Sites_2,2,0)=0,"Not in Scope", VLOOKUP(G466,Sites_2,2,0))</f>
        <v>#N/A</v>
      </c>
      <c r="J466" t="s">
        <v>1547</v>
      </c>
      <c r="K466" t="s">
        <v>24</v>
      </c>
      <c r="L466" t="s">
        <v>184</v>
      </c>
      <c r="M466" t="s">
        <v>19</v>
      </c>
      <c r="N466" t="s">
        <v>82</v>
      </c>
    </row>
    <row r="467" spans="1:14" hidden="1" x14ac:dyDescent="0.45">
      <c r="A467" t="s">
        <v>1548</v>
      </c>
      <c r="B467"/>
      <c r="F467" t="s">
        <v>1549</v>
      </c>
      <c r="H467" t="e">
        <f>IF(VLOOKUP(G467,Sites_2,2,0)=0,"Not in Scope", VLOOKUP(G467,Sites_2,2,0))</f>
        <v>#N/A</v>
      </c>
      <c r="I467" t="s">
        <v>1550</v>
      </c>
      <c r="J467" t="s">
        <v>1551</v>
      </c>
      <c r="K467" t="s">
        <v>383</v>
      </c>
      <c r="L467" t="s">
        <v>1356</v>
      </c>
      <c r="M467" t="s">
        <v>19</v>
      </c>
      <c r="N467" t="s">
        <v>97</v>
      </c>
    </row>
    <row r="468" spans="1:14" hidden="1" x14ac:dyDescent="0.45">
      <c r="A468" t="s">
        <v>1552</v>
      </c>
      <c r="B468"/>
      <c r="F468" t="s">
        <v>1553</v>
      </c>
      <c r="H468" t="e">
        <f>IF(VLOOKUP(G468,Sites_2,2,0)=0,"Not in Scope", VLOOKUP(G468,Sites_2,2,0))</f>
        <v>#N/A</v>
      </c>
      <c r="I468" t="s">
        <v>1554</v>
      </c>
      <c r="J468" t="s">
        <v>1555</v>
      </c>
      <c r="K468" t="s">
        <v>17</v>
      </c>
      <c r="L468" t="s">
        <v>750</v>
      </c>
      <c r="M468" t="s">
        <v>19</v>
      </c>
      <c r="N468" t="s">
        <v>97</v>
      </c>
    </row>
    <row r="469" spans="1:14" hidden="1" x14ac:dyDescent="0.45">
      <c r="A469" t="s">
        <v>1556</v>
      </c>
      <c r="B469"/>
      <c r="F469" t="s">
        <v>1557</v>
      </c>
      <c r="H469" t="e">
        <f>IF(VLOOKUP(G469,Sites_2,2,0)=0,"Not in Scope", VLOOKUP(G469,Sites_2,2,0))</f>
        <v>#N/A</v>
      </c>
      <c r="I469" t="s">
        <v>1558</v>
      </c>
      <c r="J469" t="s">
        <v>1559</v>
      </c>
      <c r="K469" t="s">
        <v>24</v>
      </c>
      <c r="L469" t="s">
        <v>1412</v>
      </c>
      <c r="M469" t="s">
        <v>19</v>
      </c>
      <c r="N469" t="s">
        <v>82</v>
      </c>
    </row>
    <row r="470" spans="1:14" hidden="1" x14ac:dyDescent="0.45">
      <c r="A470" t="s">
        <v>1560</v>
      </c>
      <c r="B470"/>
      <c r="H470" t="e">
        <f>IF(VLOOKUP(G470,Sites_2,2,0)=0,"Not in Scope", VLOOKUP(G470,Sites_2,2,0))</f>
        <v>#N/A</v>
      </c>
      <c r="J470" t="s">
        <v>1561</v>
      </c>
      <c r="K470" t="s">
        <v>766</v>
      </c>
      <c r="L470" t="s">
        <v>1409</v>
      </c>
      <c r="M470" t="s">
        <v>19</v>
      </c>
      <c r="N470" t="s">
        <v>82</v>
      </c>
    </row>
    <row r="471" spans="1:14" hidden="1" x14ac:dyDescent="0.45">
      <c r="A471" t="s">
        <v>1562</v>
      </c>
      <c r="B471"/>
      <c r="H471" t="e">
        <f>IF(VLOOKUP(G471,Sites_2,2,0)=0,"Not in Scope", VLOOKUP(G471,Sites_2,2,0))</f>
        <v>#N/A</v>
      </c>
      <c r="J471" t="s">
        <v>1563</v>
      </c>
      <c r="K471" t="s">
        <v>24</v>
      </c>
      <c r="L471" t="s">
        <v>1412</v>
      </c>
      <c r="M471" t="s">
        <v>19</v>
      </c>
      <c r="N471" t="s">
        <v>82</v>
      </c>
    </row>
    <row r="472" spans="1:14" hidden="1" x14ac:dyDescent="0.45">
      <c r="A472" t="s">
        <v>1564</v>
      </c>
      <c r="B472"/>
      <c r="H472" t="e">
        <f>IF(VLOOKUP(G472,Sites_2,2,0)=0,"Not in Scope", VLOOKUP(G472,Sites_2,2,0))</f>
        <v>#N/A</v>
      </c>
      <c r="J472" t="s">
        <v>1565</v>
      </c>
      <c r="K472" t="s">
        <v>24</v>
      </c>
      <c r="L472" t="s">
        <v>1405</v>
      </c>
      <c r="M472" t="s">
        <v>19</v>
      </c>
      <c r="N472" t="s">
        <v>82</v>
      </c>
    </row>
    <row r="473" spans="1:14" hidden="1" x14ac:dyDescent="0.45">
      <c r="A473" t="s">
        <v>1566</v>
      </c>
      <c r="B473"/>
      <c r="F473" t="s">
        <v>1567</v>
      </c>
      <c r="H473" t="e">
        <f>IF(VLOOKUP(G473,Sites_2,2,0)=0,"Not in Scope", VLOOKUP(G473,Sites_2,2,0))</f>
        <v>#N/A</v>
      </c>
      <c r="I473" t="s">
        <v>1568</v>
      </c>
      <c r="J473" t="s">
        <v>1569</v>
      </c>
      <c r="K473" t="s">
        <v>766</v>
      </c>
      <c r="L473" t="s">
        <v>1409</v>
      </c>
      <c r="M473" t="s">
        <v>19</v>
      </c>
      <c r="N473" t="s">
        <v>82</v>
      </c>
    </row>
    <row r="474" spans="1:14" hidden="1" x14ac:dyDescent="0.45">
      <c r="A474" t="s">
        <v>1570</v>
      </c>
      <c r="B474"/>
      <c r="F474" t="s">
        <v>1571</v>
      </c>
      <c r="H474" t="e">
        <f>IF(VLOOKUP(G474,Sites_2,2,0)=0,"Not in Scope", VLOOKUP(G474,Sites_2,2,0))</f>
        <v>#N/A</v>
      </c>
      <c r="I474" t="s">
        <v>1572</v>
      </c>
      <c r="J474" t="s">
        <v>1573</v>
      </c>
      <c r="K474" t="s">
        <v>24</v>
      </c>
      <c r="L474" t="s">
        <v>750</v>
      </c>
      <c r="M474" t="s">
        <v>19</v>
      </c>
      <c r="N474" t="s">
        <v>97</v>
      </c>
    </row>
    <row r="475" spans="1:14" hidden="1" x14ac:dyDescent="0.45">
      <c r="A475" t="s">
        <v>1574</v>
      </c>
      <c r="B475"/>
      <c r="F475" t="s">
        <v>1575</v>
      </c>
      <c r="H475" t="e">
        <f>IF(VLOOKUP(G475,Sites_2,2,0)=0,"Not in Scope", VLOOKUP(G475,Sites_2,2,0))</f>
        <v>#N/A</v>
      </c>
      <c r="I475" t="s">
        <v>1576</v>
      </c>
      <c r="J475" t="s">
        <v>1577</v>
      </c>
      <c r="K475" t="s">
        <v>24</v>
      </c>
      <c r="L475" t="s">
        <v>1578</v>
      </c>
      <c r="M475" t="s">
        <v>19</v>
      </c>
      <c r="N475" t="s">
        <v>82</v>
      </c>
    </row>
    <row r="476" spans="1:14" hidden="1" x14ac:dyDescent="0.45">
      <c r="A476" t="s">
        <v>1579</v>
      </c>
      <c r="B476"/>
      <c r="H476" t="e">
        <f>IF(VLOOKUP(G476,Sites_2,2,0)=0,"Not in Scope", VLOOKUP(G476,Sites_2,2,0))</f>
        <v>#N/A</v>
      </c>
      <c r="I476" t="s">
        <v>1580</v>
      </c>
      <c r="J476" t="s">
        <v>1581</v>
      </c>
      <c r="K476" t="s">
        <v>24</v>
      </c>
      <c r="L476" t="s">
        <v>184</v>
      </c>
      <c r="M476" t="s">
        <v>19</v>
      </c>
      <c r="N476" t="s">
        <v>20</v>
      </c>
    </row>
    <row r="477" spans="1:14" hidden="1" x14ac:dyDescent="0.45">
      <c r="A477" t="s">
        <v>1582</v>
      </c>
      <c r="B477"/>
      <c r="F477" t="s">
        <v>1583</v>
      </c>
      <c r="H477" t="e">
        <f>IF(VLOOKUP(G477,Sites_2,2,0)=0,"Not in Scope", VLOOKUP(G477,Sites_2,2,0))</f>
        <v>#N/A</v>
      </c>
      <c r="J477" t="s">
        <v>1584</v>
      </c>
      <c r="K477" t="s">
        <v>24</v>
      </c>
      <c r="L477" t="s">
        <v>732</v>
      </c>
      <c r="M477" t="s">
        <v>19</v>
      </c>
      <c r="N477" t="s">
        <v>82</v>
      </c>
    </row>
    <row r="478" spans="1:14" hidden="1" x14ac:dyDescent="0.45">
      <c r="A478" t="s">
        <v>1585</v>
      </c>
      <c r="B478"/>
      <c r="H478" t="e">
        <f>IF(VLOOKUP(G478,Sites_2,2,0)=0,"Not in Scope", VLOOKUP(G478,Sites_2,2,0))</f>
        <v>#N/A</v>
      </c>
      <c r="I478" t="s">
        <v>1586</v>
      </c>
      <c r="J478" t="s">
        <v>1587</v>
      </c>
      <c r="K478" t="s">
        <v>24</v>
      </c>
      <c r="L478" t="s">
        <v>732</v>
      </c>
      <c r="M478" t="s">
        <v>19</v>
      </c>
      <c r="N478" t="s">
        <v>20</v>
      </c>
    </row>
    <row r="479" spans="1:14" hidden="1" x14ac:dyDescent="0.45">
      <c r="A479" t="s">
        <v>1588</v>
      </c>
      <c r="B479"/>
      <c r="F479" t="s">
        <v>1589</v>
      </c>
      <c r="H479" t="e">
        <f>IF(VLOOKUP(G479,Sites_2,2,0)=0,"Not in Scope", VLOOKUP(G479,Sites_2,2,0))</f>
        <v>#N/A</v>
      </c>
      <c r="I479" t="s">
        <v>1590</v>
      </c>
      <c r="J479" t="s">
        <v>1591</v>
      </c>
      <c r="K479" t="s">
        <v>24</v>
      </c>
      <c r="L479" t="s">
        <v>745</v>
      </c>
      <c r="M479" t="s">
        <v>19</v>
      </c>
      <c r="N479" t="s">
        <v>97</v>
      </c>
    </row>
    <row r="480" spans="1:14" hidden="1" x14ac:dyDescent="0.45">
      <c r="A480" t="s">
        <v>1592</v>
      </c>
      <c r="B480"/>
      <c r="H480" t="e">
        <f>IF(VLOOKUP(G480,Sites_2,2,0)=0,"Not in Scope", VLOOKUP(G480,Sites_2,2,0))</f>
        <v>#N/A</v>
      </c>
      <c r="J480" t="s">
        <v>1593</v>
      </c>
      <c r="K480" t="s">
        <v>24</v>
      </c>
      <c r="L480" t="s">
        <v>992</v>
      </c>
      <c r="M480" t="s">
        <v>19</v>
      </c>
      <c r="N480" t="s">
        <v>31</v>
      </c>
    </row>
    <row r="481" spans="1:14" hidden="1" x14ac:dyDescent="0.45">
      <c r="A481" t="s">
        <v>1594</v>
      </c>
      <c r="B481"/>
      <c r="H481" t="e">
        <f>IF(VLOOKUP(G481,Sites_2,2,0)=0,"Not in Scope", VLOOKUP(G481,Sites_2,2,0))</f>
        <v>#N/A</v>
      </c>
      <c r="J481" t="s">
        <v>1595</v>
      </c>
      <c r="K481" t="s">
        <v>24</v>
      </c>
      <c r="L481" t="s">
        <v>1596</v>
      </c>
      <c r="M481" t="s">
        <v>19</v>
      </c>
      <c r="N481" t="s">
        <v>31</v>
      </c>
    </row>
    <row r="482" spans="1:14" hidden="1" x14ac:dyDescent="0.45">
      <c r="A482" t="s">
        <v>1597</v>
      </c>
      <c r="B482"/>
      <c r="H482" t="e">
        <f>IF(VLOOKUP(G482,Sites_2,2,0)=0,"Not in Scope", VLOOKUP(G482,Sites_2,2,0))</f>
        <v>#N/A</v>
      </c>
      <c r="J482" t="s">
        <v>1598</v>
      </c>
      <c r="K482" t="s">
        <v>24</v>
      </c>
      <c r="L482" t="s">
        <v>184</v>
      </c>
      <c r="M482" t="s">
        <v>19</v>
      </c>
      <c r="N482" t="s">
        <v>31</v>
      </c>
    </row>
    <row r="483" spans="1:14" hidden="1" x14ac:dyDescent="0.45">
      <c r="A483" t="s">
        <v>1599</v>
      </c>
      <c r="B483"/>
      <c r="H483" t="e">
        <f>IF(VLOOKUP(G483,Sites_2,2,0)=0,"Not in Scope", VLOOKUP(G483,Sites_2,2,0))</f>
        <v>#N/A</v>
      </c>
      <c r="J483" t="s">
        <v>1600</v>
      </c>
      <c r="K483" t="s">
        <v>24</v>
      </c>
      <c r="L483" t="s">
        <v>184</v>
      </c>
      <c r="M483" t="s">
        <v>19</v>
      </c>
      <c r="N483" t="s">
        <v>20</v>
      </c>
    </row>
    <row r="484" spans="1:14" hidden="1" x14ac:dyDescent="0.45">
      <c r="A484" t="s">
        <v>1601</v>
      </c>
      <c r="B484"/>
      <c r="H484" t="e">
        <f>IF(VLOOKUP(G484,Sites_2,2,0)=0,"Not in Scope", VLOOKUP(G484,Sites_2,2,0))</f>
        <v>#N/A</v>
      </c>
      <c r="J484" t="s">
        <v>1602</v>
      </c>
      <c r="K484" t="s">
        <v>24</v>
      </c>
      <c r="L484" t="s">
        <v>184</v>
      </c>
      <c r="M484" t="s">
        <v>19</v>
      </c>
      <c r="N484" t="s">
        <v>31</v>
      </c>
    </row>
    <row r="485" spans="1:14" hidden="1" x14ac:dyDescent="0.45">
      <c r="A485" t="s">
        <v>1603</v>
      </c>
      <c r="B485"/>
      <c r="H485" t="e">
        <f>IF(VLOOKUP(G485,Sites_2,2,0)=0,"Not in Scope", VLOOKUP(G485,Sites_2,2,0))</f>
        <v>#N/A</v>
      </c>
      <c r="J485" t="s">
        <v>1604</v>
      </c>
      <c r="K485" t="s">
        <v>24</v>
      </c>
      <c r="L485" t="s">
        <v>184</v>
      </c>
      <c r="M485" t="s">
        <v>19</v>
      </c>
      <c r="N485" t="s">
        <v>31</v>
      </c>
    </row>
    <row r="486" spans="1:14" hidden="1" x14ac:dyDescent="0.45">
      <c r="A486" t="s">
        <v>1605</v>
      </c>
      <c r="B486"/>
      <c r="F486" t="s">
        <v>1606</v>
      </c>
      <c r="H486" t="e">
        <f>IF(VLOOKUP(G486,Sites_2,2,0)=0,"Not in Scope", VLOOKUP(G486,Sites_2,2,0))</f>
        <v>#N/A</v>
      </c>
      <c r="I486" t="s">
        <v>1607</v>
      </c>
      <c r="J486" t="s">
        <v>1608</v>
      </c>
      <c r="K486" t="s">
        <v>24</v>
      </c>
      <c r="L486" t="s">
        <v>184</v>
      </c>
      <c r="M486" t="s">
        <v>19</v>
      </c>
      <c r="N486" t="s">
        <v>97</v>
      </c>
    </row>
    <row r="487" spans="1:14" hidden="1" x14ac:dyDescent="0.45">
      <c r="A487" t="s">
        <v>1609</v>
      </c>
      <c r="B487"/>
      <c r="F487" t="s">
        <v>1610</v>
      </c>
      <c r="H487" t="e">
        <f>IF(VLOOKUP(G487,Sites_2,2,0)=0,"Not in Scope", VLOOKUP(G487,Sites_2,2,0))</f>
        <v>#N/A</v>
      </c>
      <c r="I487" t="s">
        <v>1611</v>
      </c>
      <c r="J487" t="s">
        <v>1612</v>
      </c>
      <c r="K487" t="s">
        <v>24</v>
      </c>
      <c r="L487" t="s">
        <v>188</v>
      </c>
      <c r="M487" t="s">
        <v>19</v>
      </c>
      <c r="N487" t="s">
        <v>97</v>
      </c>
    </row>
    <row r="488" spans="1:14" hidden="1" x14ac:dyDescent="0.45">
      <c r="A488" t="s">
        <v>1613</v>
      </c>
      <c r="B488"/>
      <c r="F488" t="s">
        <v>1614</v>
      </c>
      <c r="H488" t="e">
        <f>IF(VLOOKUP(G488,Sites_2,2,0)=0,"Not in Scope", VLOOKUP(G488,Sites_2,2,0))</f>
        <v>#N/A</v>
      </c>
      <c r="I488" t="s">
        <v>1615</v>
      </c>
      <c r="J488" t="s">
        <v>1616</v>
      </c>
      <c r="K488" t="s">
        <v>24</v>
      </c>
      <c r="L488" t="s">
        <v>188</v>
      </c>
      <c r="M488" t="s">
        <v>19</v>
      </c>
      <c r="N488" t="s">
        <v>97</v>
      </c>
    </row>
    <row r="489" spans="1:14" hidden="1" x14ac:dyDescent="0.45">
      <c r="A489" t="s">
        <v>1617</v>
      </c>
      <c r="B489"/>
      <c r="F489" t="s">
        <v>1618</v>
      </c>
      <c r="H489" t="e">
        <f>IF(VLOOKUP(G489,Sites_2,2,0)=0,"Not in Scope", VLOOKUP(G489,Sites_2,2,0))</f>
        <v>#N/A</v>
      </c>
      <c r="I489" t="s">
        <v>1611</v>
      </c>
      <c r="J489" t="s">
        <v>1619</v>
      </c>
      <c r="K489" t="s">
        <v>24</v>
      </c>
      <c r="L489" t="s">
        <v>188</v>
      </c>
      <c r="M489" t="s">
        <v>19</v>
      </c>
      <c r="N489" t="s">
        <v>97</v>
      </c>
    </row>
    <row r="490" spans="1:14" hidden="1" x14ac:dyDescent="0.45">
      <c r="A490" t="s">
        <v>1620</v>
      </c>
      <c r="B490"/>
      <c r="F490" t="s">
        <v>1402</v>
      </c>
      <c r="H490" t="e">
        <f>IF(VLOOKUP(G490,Sites_2,2,0)=0,"Not in Scope", VLOOKUP(G490,Sites_2,2,0))</f>
        <v>#N/A</v>
      </c>
      <c r="I490" t="s">
        <v>1621</v>
      </c>
      <c r="J490" t="s">
        <v>1622</v>
      </c>
      <c r="K490" t="s">
        <v>17</v>
      </c>
      <c r="L490" t="s">
        <v>344</v>
      </c>
      <c r="M490" t="s">
        <v>19</v>
      </c>
      <c r="N490" t="s">
        <v>82</v>
      </c>
    </row>
    <row r="491" spans="1:14" x14ac:dyDescent="0.45">
      <c r="A491" t="s">
        <v>1623</v>
      </c>
      <c r="B491" s="1" t="s">
        <v>3104</v>
      </c>
      <c r="F491" t="s">
        <v>1624</v>
      </c>
      <c r="G491" t="str">
        <f>UPPER(LEFT(F491,FIND("-",F491,1)-1))</f>
        <v>STRLG</v>
      </c>
      <c r="H491" t="str">
        <f>IF(VLOOKUP(G491,Sites_2,2,0)=0,"Not in Scope", VLOOKUP(G491,Sites_2,2,0))</f>
        <v>T1 - Stirling</v>
      </c>
      <c r="I491" t="s">
        <v>1625</v>
      </c>
      <c r="J491" t="s">
        <v>1626</v>
      </c>
      <c r="K491" t="s">
        <v>24</v>
      </c>
      <c r="L491" t="s">
        <v>790</v>
      </c>
      <c r="M491" t="s">
        <v>19</v>
      </c>
      <c r="N491" t="s">
        <v>97</v>
      </c>
    </row>
    <row r="492" spans="1:14" hidden="1" x14ac:dyDescent="0.45">
      <c r="A492" t="s">
        <v>1627</v>
      </c>
      <c r="B492"/>
      <c r="F492" t="s">
        <v>1628</v>
      </c>
      <c r="H492" t="e">
        <f>IF(VLOOKUP(G492,Sites_2,2,0)=0,"Not in Scope", VLOOKUP(G492,Sites_2,2,0))</f>
        <v>#N/A</v>
      </c>
      <c r="I492" t="s">
        <v>1629</v>
      </c>
      <c r="J492" t="s">
        <v>1630</v>
      </c>
      <c r="K492" t="s">
        <v>1631</v>
      </c>
      <c r="L492" t="s">
        <v>1632</v>
      </c>
      <c r="M492" t="s">
        <v>19</v>
      </c>
      <c r="N492" t="s">
        <v>97</v>
      </c>
    </row>
    <row r="493" spans="1:14" hidden="1" x14ac:dyDescent="0.45">
      <c r="A493" t="s">
        <v>1633</v>
      </c>
      <c r="B493"/>
      <c r="F493" t="s">
        <v>1634</v>
      </c>
      <c r="H493" t="e">
        <f>IF(VLOOKUP(G493,Sites_2,2,0)=0,"Not in Scope", VLOOKUP(G493,Sites_2,2,0))</f>
        <v>#N/A</v>
      </c>
      <c r="K493" t="s">
        <v>383</v>
      </c>
      <c r="L493" t="s">
        <v>153</v>
      </c>
      <c r="M493" t="s">
        <v>19</v>
      </c>
      <c r="N493" t="s">
        <v>20</v>
      </c>
    </row>
    <row r="494" spans="1:14" hidden="1" x14ac:dyDescent="0.45">
      <c r="A494" t="s">
        <v>1635</v>
      </c>
      <c r="B494"/>
      <c r="F494" t="s">
        <v>1636</v>
      </c>
      <c r="H494" t="e">
        <f>IF(VLOOKUP(G494,Sites_2,2,0)=0,"Not in Scope", VLOOKUP(G494,Sites_2,2,0))</f>
        <v>#N/A</v>
      </c>
      <c r="I494" t="s">
        <v>1637</v>
      </c>
      <c r="J494" t="s">
        <v>1638</v>
      </c>
      <c r="K494" t="s">
        <v>1631</v>
      </c>
      <c r="L494" t="s">
        <v>1639</v>
      </c>
      <c r="M494" t="s">
        <v>19</v>
      </c>
      <c r="N494" t="s">
        <v>97</v>
      </c>
    </row>
    <row r="495" spans="1:14" hidden="1" x14ac:dyDescent="0.45">
      <c r="A495" t="s">
        <v>1640</v>
      </c>
      <c r="B495"/>
      <c r="F495" t="s">
        <v>1641</v>
      </c>
      <c r="H495" t="e">
        <f>IF(VLOOKUP(G495,Sites_2,2,0)=0,"Not in Scope", VLOOKUP(G495,Sites_2,2,0))</f>
        <v>#N/A</v>
      </c>
      <c r="I495" t="s">
        <v>1642</v>
      </c>
      <c r="K495" t="s">
        <v>1365</v>
      </c>
      <c r="L495" t="s">
        <v>1643</v>
      </c>
      <c r="M495" t="s">
        <v>19</v>
      </c>
      <c r="N495" t="s">
        <v>97</v>
      </c>
    </row>
    <row r="496" spans="1:14" x14ac:dyDescent="0.45">
      <c r="A496" t="s">
        <v>1644</v>
      </c>
      <c r="B496" s="1" t="s">
        <v>3104</v>
      </c>
      <c r="F496" t="s">
        <v>1645</v>
      </c>
      <c r="G496" t="str">
        <f>UPPER(LEFT(F496,FIND("-",F496,1)-1))</f>
        <v>HO1E</v>
      </c>
      <c r="H496" t="str">
        <f>IF(VLOOKUP(G496,Sites_2,2,0)=0,"Not in Scope", VLOOKUP(G496,Sites_2,2,0))</f>
        <v>T1 - HO</v>
      </c>
      <c r="I496" t="s">
        <v>594</v>
      </c>
      <c r="J496" t="s">
        <v>1646</v>
      </c>
      <c r="K496" t="s">
        <v>24</v>
      </c>
      <c r="L496" t="s">
        <v>596</v>
      </c>
      <c r="M496" t="s">
        <v>19</v>
      </c>
      <c r="N496" t="s">
        <v>97</v>
      </c>
    </row>
    <row r="497" spans="1:14" hidden="1" x14ac:dyDescent="0.45">
      <c r="A497" t="s">
        <v>1647</v>
      </c>
      <c r="B497"/>
      <c r="F497" t="s">
        <v>1648</v>
      </c>
      <c r="H497" t="e">
        <f>IF(VLOOKUP(G497,Sites_2,2,0)=0,"Not in Scope", VLOOKUP(G497,Sites_2,2,0))</f>
        <v>#N/A</v>
      </c>
      <c r="I497" t="s">
        <v>1649</v>
      </c>
      <c r="J497" t="s">
        <v>1650</v>
      </c>
      <c r="K497" t="s">
        <v>17</v>
      </c>
      <c r="L497" t="s">
        <v>184</v>
      </c>
      <c r="M497" t="s">
        <v>19</v>
      </c>
      <c r="N497" t="s">
        <v>82</v>
      </c>
    </row>
    <row r="498" spans="1:14" hidden="1" x14ac:dyDescent="0.45">
      <c r="A498" t="s">
        <v>1651</v>
      </c>
      <c r="B498"/>
      <c r="H498" t="e">
        <f>IF(VLOOKUP(G498,Sites_2,2,0)=0,"Not in Scope", VLOOKUP(G498,Sites_2,2,0))</f>
        <v>#N/A</v>
      </c>
      <c r="J498" t="s">
        <v>1652</v>
      </c>
      <c r="K498" t="s">
        <v>17</v>
      </c>
      <c r="L498" t="s">
        <v>184</v>
      </c>
      <c r="M498" t="s">
        <v>19</v>
      </c>
      <c r="N498" t="s">
        <v>20</v>
      </c>
    </row>
    <row r="499" spans="1:14" hidden="1" x14ac:dyDescent="0.45">
      <c r="A499" t="s">
        <v>1653</v>
      </c>
      <c r="B499"/>
      <c r="F499" t="s">
        <v>1654</v>
      </c>
      <c r="H499" t="e">
        <f>IF(VLOOKUP(G499,Sites_2,2,0)=0,"Not in Scope", VLOOKUP(G499,Sites_2,2,0))</f>
        <v>#N/A</v>
      </c>
      <c r="I499" t="s">
        <v>1655</v>
      </c>
      <c r="J499" t="s">
        <v>1656</v>
      </c>
      <c r="K499" t="s">
        <v>17</v>
      </c>
      <c r="L499" t="s">
        <v>184</v>
      </c>
      <c r="M499" t="s">
        <v>19</v>
      </c>
      <c r="N499" t="s">
        <v>97</v>
      </c>
    </row>
    <row r="500" spans="1:14" hidden="1" x14ac:dyDescent="0.45">
      <c r="A500" t="s">
        <v>1657</v>
      </c>
      <c r="B500"/>
      <c r="F500" t="s">
        <v>1658</v>
      </c>
      <c r="H500" t="e">
        <f>IF(VLOOKUP(G500,Sites_2,2,0)=0,"Not in Scope", VLOOKUP(G500,Sites_2,2,0))</f>
        <v>#N/A</v>
      </c>
      <c r="I500" t="s">
        <v>1659</v>
      </c>
      <c r="J500" t="s">
        <v>1660</v>
      </c>
      <c r="K500" t="s">
        <v>24</v>
      </c>
      <c r="L500" t="s">
        <v>596</v>
      </c>
      <c r="M500" t="s">
        <v>19</v>
      </c>
      <c r="N500" t="s">
        <v>20</v>
      </c>
    </row>
    <row r="501" spans="1:14" x14ac:dyDescent="0.45">
      <c r="A501" t="s">
        <v>1661</v>
      </c>
      <c r="B501" s="1" t="s">
        <v>3104</v>
      </c>
      <c r="F501" t="s">
        <v>1662</v>
      </c>
      <c r="G501" t="str">
        <f>UPPER(LEFT(F501,FIND("-",F501,1)-1))</f>
        <v>PDC</v>
      </c>
      <c r="H501" t="str">
        <f>IF(VLOOKUP(G501,Sites_2,2,0)=0,"Not in Scope", VLOOKUP(G501,Sites_2,2,0))</f>
        <v>Not in Scope</v>
      </c>
      <c r="I501" t="s">
        <v>1663</v>
      </c>
      <c r="J501" t="s">
        <v>1664</v>
      </c>
      <c r="K501" t="s">
        <v>24</v>
      </c>
      <c r="L501" t="s">
        <v>790</v>
      </c>
      <c r="M501" t="s">
        <v>19</v>
      </c>
      <c r="N501" t="s">
        <v>97</v>
      </c>
    </row>
    <row r="502" spans="1:14" hidden="1" x14ac:dyDescent="0.45">
      <c r="A502" t="s">
        <v>1665</v>
      </c>
      <c r="B502"/>
      <c r="F502" t="s">
        <v>1666</v>
      </c>
      <c r="H502" t="e">
        <f>IF(VLOOKUP(G502,Sites_2,2,0)=0,"Not in Scope", VLOOKUP(G502,Sites_2,2,0))</f>
        <v>#N/A</v>
      </c>
      <c r="I502" t="s">
        <v>1667</v>
      </c>
      <c r="J502" t="s">
        <v>1668</v>
      </c>
      <c r="K502" t="s">
        <v>17</v>
      </c>
      <c r="L502" t="s">
        <v>745</v>
      </c>
      <c r="M502" t="s">
        <v>19</v>
      </c>
      <c r="N502" t="s">
        <v>97</v>
      </c>
    </row>
    <row r="503" spans="1:14" x14ac:dyDescent="0.45">
      <c r="A503" t="s">
        <v>1669</v>
      </c>
      <c r="B503" s="1" t="s">
        <v>3104</v>
      </c>
      <c r="F503" t="s">
        <v>1670</v>
      </c>
      <c r="G503" t="str">
        <f t="shared" ref="G503:G513" si="18">UPPER(LEFT(F503,FIND("-",F503,1)-1))</f>
        <v>EPCC</v>
      </c>
      <c r="H503" t="str">
        <f>IF(VLOOKUP(G503,Sites_2,2,0)=0,"Not in Scope", VLOOKUP(G503,Sites_2,2,0))</f>
        <v>T1 - EPCC</v>
      </c>
      <c r="I503" t="s">
        <v>1208</v>
      </c>
      <c r="J503" t="s">
        <v>1671</v>
      </c>
      <c r="K503" t="s">
        <v>24</v>
      </c>
      <c r="L503" t="s">
        <v>1672</v>
      </c>
      <c r="M503" t="s">
        <v>19</v>
      </c>
      <c r="N503" t="s">
        <v>97</v>
      </c>
    </row>
    <row r="504" spans="1:14" x14ac:dyDescent="0.45">
      <c r="A504" t="s">
        <v>1673</v>
      </c>
      <c r="B504" s="1" t="s">
        <v>3104</v>
      </c>
      <c r="F504" t="s">
        <v>1674</v>
      </c>
      <c r="G504" t="str">
        <f t="shared" si="18"/>
        <v>EPCC</v>
      </c>
      <c r="H504" t="str">
        <f>IF(VLOOKUP(G504,Sites_2,2,0)=0,"Not in Scope", VLOOKUP(G504,Sites_2,2,0))</f>
        <v>T1 - EPCC</v>
      </c>
      <c r="I504" t="s">
        <v>1208</v>
      </c>
      <c r="J504" t="s">
        <v>1675</v>
      </c>
      <c r="K504" t="s">
        <v>24</v>
      </c>
      <c r="L504" t="s">
        <v>1676</v>
      </c>
      <c r="M504" t="s">
        <v>19</v>
      </c>
      <c r="N504" t="s">
        <v>97</v>
      </c>
    </row>
    <row r="505" spans="1:14" x14ac:dyDescent="0.45">
      <c r="A505" t="s">
        <v>1677</v>
      </c>
      <c r="B505" s="1" t="s">
        <v>3104</v>
      </c>
      <c r="F505" t="s">
        <v>1678</v>
      </c>
      <c r="G505" t="str">
        <f t="shared" si="18"/>
        <v>EPCC</v>
      </c>
      <c r="H505" t="str">
        <f>IF(VLOOKUP(G505,Sites_2,2,0)=0,"Not in Scope", VLOOKUP(G505,Sites_2,2,0))</f>
        <v>T1 - EPCC</v>
      </c>
      <c r="I505" t="s">
        <v>1192</v>
      </c>
      <c r="J505" t="s">
        <v>1679</v>
      </c>
      <c r="K505" t="s">
        <v>24</v>
      </c>
      <c r="L505" t="s">
        <v>1672</v>
      </c>
      <c r="M505" t="s">
        <v>19</v>
      </c>
      <c r="N505" t="s">
        <v>97</v>
      </c>
    </row>
    <row r="506" spans="1:14" x14ac:dyDescent="0.45">
      <c r="A506" t="s">
        <v>1680</v>
      </c>
      <c r="B506" s="1" t="s">
        <v>3104</v>
      </c>
      <c r="F506" t="s">
        <v>1681</v>
      </c>
      <c r="G506" t="str">
        <f t="shared" si="18"/>
        <v>EPCC</v>
      </c>
      <c r="H506" t="str">
        <f>IF(VLOOKUP(G506,Sites_2,2,0)=0,"Not in Scope", VLOOKUP(G506,Sites_2,2,0))</f>
        <v>T1 - EPCC</v>
      </c>
      <c r="I506" t="s">
        <v>1682</v>
      </c>
      <c r="J506" t="s">
        <v>1683</v>
      </c>
      <c r="K506" t="s">
        <v>24</v>
      </c>
      <c r="L506" t="s">
        <v>790</v>
      </c>
      <c r="M506" t="s">
        <v>19</v>
      </c>
      <c r="N506" t="s">
        <v>97</v>
      </c>
    </row>
    <row r="507" spans="1:14" x14ac:dyDescent="0.45">
      <c r="A507" t="s">
        <v>1684</v>
      </c>
      <c r="B507" s="1" t="s">
        <v>3104</v>
      </c>
      <c r="F507" t="s">
        <v>1685</v>
      </c>
      <c r="G507" t="str">
        <f t="shared" si="18"/>
        <v>EPCC</v>
      </c>
      <c r="H507" t="str">
        <f>IF(VLOOKUP(G507,Sites_2,2,0)=0,"Not in Scope", VLOOKUP(G507,Sites_2,2,0))</f>
        <v>T1 - EPCC</v>
      </c>
      <c r="I507" t="s">
        <v>1686</v>
      </c>
      <c r="J507" t="s">
        <v>1687</v>
      </c>
      <c r="K507" t="s">
        <v>24</v>
      </c>
      <c r="L507" t="s">
        <v>790</v>
      </c>
      <c r="M507" t="s">
        <v>19</v>
      </c>
      <c r="N507" t="s">
        <v>97</v>
      </c>
    </row>
    <row r="508" spans="1:14" x14ac:dyDescent="0.45">
      <c r="A508" t="s">
        <v>1688</v>
      </c>
      <c r="B508" s="1" t="s">
        <v>3104</v>
      </c>
      <c r="F508" t="s">
        <v>1689</v>
      </c>
      <c r="G508" t="str">
        <f t="shared" si="18"/>
        <v>EPCC</v>
      </c>
      <c r="H508" t="str">
        <f>IF(VLOOKUP(G508,Sites_2,2,0)=0,"Not in Scope", VLOOKUP(G508,Sites_2,2,0))</f>
        <v>T1 - EPCC</v>
      </c>
      <c r="I508" t="s">
        <v>1690</v>
      </c>
      <c r="J508" t="s">
        <v>1691</v>
      </c>
      <c r="K508" t="s">
        <v>24</v>
      </c>
      <c r="L508" t="s">
        <v>790</v>
      </c>
      <c r="M508" t="s">
        <v>19</v>
      </c>
      <c r="N508" t="s">
        <v>97</v>
      </c>
    </row>
    <row r="509" spans="1:14" x14ac:dyDescent="0.45">
      <c r="A509" t="s">
        <v>1692</v>
      </c>
      <c r="B509" s="1" t="s">
        <v>3104</v>
      </c>
      <c r="F509" t="s">
        <v>1693</v>
      </c>
      <c r="G509" t="str">
        <f t="shared" si="18"/>
        <v>EPCC</v>
      </c>
      <c r="H509" t="str">
        <f>IF(VLOOKUP(G509,Sites_2,2,0)=0,"Not in Scope", VLOOKUP(G509,Sites_2,2,0))</f>
        <v>T1 - EPCC</v>
      </c>
      <c r="I509" t="s">
        <v>1682</v>
      </c>
      <c r="J509" t="s">
        <v>1694</v>
      </c>
      <c r="K509" t="s">
        <v>24</v>
      </c>
      <c r="L509" t="s">
        <v>790</v>
      </c>
      <c r="M509" t="s">
        <v>19</v>
      </c>
      <c r="N509" t="s">
        <v>97</v>
      </c>
    </row>
    <row r="510" spans="1:14" x14ac:dyDescent="0.45">
      <c r="A510" t="s">
        <v>1695</v>
      </c>
      <c r="B510" s="1" t="s">
        <v>3104</v>
      </c>
      <c r="F510" t="s">
        <v>1696</v>
      </c>
      <c r="G510" t="str">
        <f t="shared" si="18"/>
        <v>EPCC</v>
      </c>
      <c r="H510" t="str">
        <f>IF(VLOOKUP(G510,Sites_2,2,0)=0,"Not in Scope", VLOOKUP(G510,Sites_2,2,0))</f>
        <v>T1 - EPCC</v>
      </c>
      <c r="I510" t="s">
        <v>1690</v>
      </c>
      <c r="J510" t="s">
        <v>1697</v>
      </c>
      <c r="K510" t="s">
        <v>24</v>
      </c>
      <c r="L510" t="s">
        <v>790</v>
      </c>
      <c r="M510" t="s">
        <v>19</v>
      </c>
      <c r="N510" t="s">
        <v>97</v>
      </c>
    </row>
    <row r="511" spans="1:14" x14ac:dyDescent="0.45">
      <c r="A511" t="s">
        <v>1698</v>
      </c>
      <c r="B511" s="1" t="s">
        <v>3104</v>
      </c>
      <c r="F511" t="s">
        <v>1699</v>
      </c>
      <c r="G511" t="str">
        <f t="shared" si="18"/>
        <v>EPCC</v>
      </c>
      <c r="H511" t="str">
        <f>IF(VLOOKUP(G511,Sites_2,2,0)=0,"Not in Scope", VLOOKUP(G511,Sites_2,2,0))</f>
        <v>T1 - EPCC</v>
      </c>
      <c r="I511" t="s">
        <v>1700</v>
      </c>
      <c r="J511" t="s">
        <v>1701</v>
      </c>
      <c r="K511" t="s">
        <v>24</v>
      </c>
      <c r="L511" t="s">
        <v>790</v>
      </c>
      <c r="M511" t="s">
        <v>19</v>
      </c>
      <c r="N511" t="s">
        <v>97</v>
      </c>
    </row>
    <row r="512" spans="1:14" x14ac:dyDescent="0.45">
      <c r="A512" t="s">
        <v>1702</v>
      </c>
      <c r="B512" s="1" t="s">
        <v>3104</v>
      </c>
      <c r="F512" t="s">
        <v>1703</v>
      </c>
      <c r="G512" t="str">
        <f t="shared" si="18"/>
        <v>EPCC</v>
      </c>
      <c r="H512" t="str">
        <f>IF(VLOOKUP(G512,Sites_2,2,0)=0,"Not in Scope", VLOOKUP(G512,Sites_2,2,0))</f>
        <v>T1 - EPCC</v>
      </c>
      <c r="I512" t="s">
        <v>1704</v>
      </c>
      <c r="J512" t="s">
        <v>1705</v>
      </c>
      <c r="K512" t="s">
        <v>24</v>
      </c>
      <c r="L512" t="s">
        <v>732</v>
      </c>
      <c r="M512" t="s">
        <v>19</v>
      </c>
      <c r="N512" t="s">
        <v>97</v>
      </c>
    </row>
    <row r="513" spans="1:14" x14ac:dyDescent="0.45">
      <c r="A513" t="s">
        <v>1706</v>
      </c>
      <c r="B513" s="1" t="s">
        <v>3104</v>
      </c>
      <c r="F513" t="s">
        <v>1707</v>
      </c>
      <c r="G513" t="str">
        <f t="shared" si="18"/>
        <v>EPCC</v>
      </c>
      <c r="H513" t="str">
        <f>IF(VLOOKUP(G513,Sites_2,2,0)=0,"Not in Scope", VLOOKUP(G513,Sites_2,2,0))</f>
        <v>T1 - EPCC</v>
      </c>
      <c r="I513" t="s">
        <v>1686</v>
      </c>
      <c r="J513" t="s">
        <v>1708</v>
      </c>
      <c r="K513" t="s">
        <v>24</v>
      </c>
      <c r="L513" t="s">
        <v>790</v>
      </c>
      <c r="M513" t="s">
        <v>19</v>
      </c>
      <c r="N513" t="s">
        <v>97</v>
      </c>
    </row>
    <row r="514" spans="1:14" hidden="1" x14ac:dyDescent="0.45">
      <c r="A514" t="s">
        <v>1709</v>
      </c>
      <c r="B514"/>
      <c r="F514" t="s">
        <v>1710</v>
      </c>
      <c r="H514" t="e">
        <f>IF(VLOOKUP(G514,Sites_2,2,0)=0,"Not in Scope", VLOOKUP(G514,Sites_2,2,0))</f>
        <v>#N/A</v>
      </c>
      <c r="I514" t="s">
        <v>1711</v>
      </c>
      <c r="J514" t="s">
        <v>1712</v>
      </c>
      <c r="K514" t="s">
        <v>754</v>
      </c>
      <c r="L514" t="s">
        <v>1713</v>
      </c>
      <c r="M514" t="s">
        <v>19</v>
      </c>
      <c r="N514" t="s">
        <v>97</v>
      </c>
    </row>
    <row r="515" spans="1:14" hidden="1" x14ac:dyDescent="0.45">
      <c r="A515" t="s">
        <v>1714</v>
      </c>
      <c r="B515"/>
      <c r="H515" t="e">
        <f>IF(VLOOKUP(G515,Sites_2,2,0)=0,"Not in Scope", VLOOKUP(G515,Sites_2,2,0))</f>
        <v>#N/A</v>
      </c>
      <c r="J515" t="s">
        <v>1715</v>
      </c>
      <c r="K515" t="s">
        <v>17</v>
      </c>
      <c r="L515" t="s">
        <v>1716</v>
      </c>
      <c r="M515" t="s">
        <v>19</v>
      </c>
      <c r="N515" t="s">
        <v>31</v>
      </c>
    </row>
    <row r="516" spans="1:14" x14ac:dyDescent="0.45">
      <c r="A516" t="s">
        <v>1717</v>
      </c>
      <c r="B516" s="1" t="s">
        <v>3104</v>
      </c>
      <c r="F516" t="s">
        <v>1718</v>
      </c>
      <c r="G516" t="str">
        <f t="shared" ref="G516:G517" si="19">UPPER(LEFT(F516,FIND("-",F516,1)-1))</f>
        <v>PDC</v>
      </c>
      <c r="H516" t="str">
        <f>IF(VLOOKUP(G516,Sites_2,2,0)=0,"Not in Scope", VLOOKUP(G516,Sites_2,2,0))</f>
        <v>Not in Scope</v>
      </c>
      <c r="I516" t="s">
        <v>1719</v>
      </c>
      <c r="J516" t="s">
        <v>1720</v>
      </c>
      <c r="K516" t="s">
        <v>24</v>
      </c>
      <c r="L516" t="s">
        <v>790</v>
      </c>
      <c r="M516" t="s">
        <v>19</v>
      </c>
      <c r="N516" t="s">
        <v>97</v>
      </c>
    </row>
    <row r="517" spans="1:14" x14ac:dyDescent="0.45">
      <c r="A517" t="s">
        <v>1721</v>
      </c>
      <c r="B517" s="1" t="s">
        <v>3104</v>
      </c>
      <c r="F517" t="s">
        <v>1722</v>
      </c>
      <c r="G517" t="str">
        <f t="shared" si="19"/>
        <v>EPCC</v>
      </c>
      <c r="H517" t="str">
        <f>IF(VLOOKUP(G517,Sites_2,2,0)=0,"Not in Scope", VLOOKUP(G517,Sites_2,2,0))</f>
        <v>T1 - EPCC</v>
      </c>
      <c r="I517" t="s">
        <v>1700</v>
      </c>
      <c r="J517" t="s">
        <v>1723</v>
      </c>
      <c r="K517" t="s">
        <v>24</v>
      </c>
      <c r="L517" t="s">
        <v>790</v>
      </c>
      <c r="M517" t="s">
        <v>19</v>
      </c>
      <c r="N517" t="s">
        <v>97</v>
      </c>
    </row>
    <row r="518" spans="1:14" hidden="1" x14ac:dyDescent="0.45">
      <c r="A518" t="s">
        <v>1724</v>
      </c>
      <c r="B518"/>
      <c r="F518" t="s">
        <v>1725</v>
      </c>
      <c r="H518" t="e">
        <f>IF(VLOOKUP(G518,Sites_2,2,0)=0,"Not in Scope", VLOOKUP(G518,Sites_2,2,0))</f>
        <v>#N/A</v>
      </c>
      <c r="I518" t="s">
        <v>403</v>
      </c>
      <c r="J518" t="s">
        <v>1726</v>
      </c>
      <c r="K518" t="s">
        <v>24</v>
      </c>
      <c r="L518" t="s">
        <v>405</v>
      </c>
      <c r="M518" t="s">
        <v>19</v>
      </c>
      <c r="N518" t="s">
        <v>97</v>
      </c>
    </row>
    <row r="519" spans="1:14" hidden="1" x14ac:dyDescent="0.45">
      <c r="A519" t="s">
        <v>1727</v>
      </c>
      <c r="B519"/>
      <c r="H519" t="e">
        <f>IF(VLOOKUP(G519,Sites_2,2,0)=0,"Not in Scope", VLOOKUP(G519,Sites_2,2,0))</f>
        <v>#N/A</v>
      </c>
      <c r="J519" t="s">
        <v>1728</v>
      </c>
      <c r="K519" t="s">
        <v>17</v>
      </c>
      <c r="L519" t="s">
        <v>158</v>
      </c>
      <c r="M519" t="s">
        <v>19</v>
      </c>
      <c r="N519" t="s">
        <v>31</v>
      </c>
    </row>
    <row r="520" spans="1:14" hidden="1" x14ac:dyDescent="0.45">
      <c r="A520" t="s">
        <v>1729</v>
      </c>
      <c r="B520"/>
      <c r="F520" t="s">
        <v>1730</v>
      </c>
      <c r="H520" t="e">
        <f>IF(VLOOKUP(G520,Sites_2,2,0)=0,"Not in Scope", VLOOKUP(G520,Sites_2,2,0))</f>
        <v>#N/A</v>
      </c>
      <c r="I520" t="s">
        <v>1731</v>
      </c>
      <c r="J520" t="s">
        <v>1732</v>
      </c>
      <c r="K520" t="s">
        <v>17</v>
      </c>
      <c r="L520" t="s">
        <v>184</v>
      </c>
      <c r="M520" t="s">
        <v>19</v>
      </c>
      <c r="N520" t="s">
        <v>97</v>
      </c>
    </row>
    <row r="521" spans="1:14" hidden="1" x14ac:dyDescent="0.45">
      <c r="A521" t="s">
        <v>1733</v>
      </c>
      <c r="B521"/>
      <c r="F521" t="s">
        <v>1734</v>
      </c>
      <c r="H521" t="e">
        <f>IF(VLOOKUP(G521,Sites_2,2,0)=0,"Not in Scope", VLOOKUP(G521,Sites_2,2,0))</f>
        <v>#N/A</v>
      </c>
      <c r="I521" t="s">
        <v>1735</v>
      </c>
      <c r="J521" t="s">
        <v>1736</v>
      </c>
      <c r="K521" t="s">
        <v>24</v>
      </c>
      <c r="L521" t="s">
        <v>184</v>
      </c>
      <c r="M521" t="s">
        <v>19</v>
      </c>
      <c r="N521" t="s">
        <v>97</v>
      </c>
    </row>
    <row r="522" spans="1:14" hidden="1" x14ac:dyDescent="0.45">
      <c r="A522" t="s">
        <v>1737</v>
      </c>
      <c r="B522"/>
      <c r="H522" t="e">
        <f>IF(VLOOKUP(G522,Sites_2,2,0)=0,"Not in Scope", VLOOKUP(G522,Sites_2,2,0))</f>
        <v>#N/A</v>
      </c>
      <c r="I522" t="s">
        <v>1735</v>
      </c>
      <c r="J522" t="s">
        <v>1738</v>
      </c>
      <c r="K522" t="s">
        <v>24</v>
      </c>
      <c r="L522" t="s">
        <v>184</v>
      </c>
      <c r="M522" t="s">
        <v>19</v>
      </c>
      <c r="N522" t="s">
        <v>97</v>
      </c>
    </row>
    <row r="523" spans="1:14" hidden="1" x14ac:dyDescent="0.45">
      <c r="A523" t="s">
        <v>1739</v>
      </c>
      <c r="B523"/>
      <c r="F523" t="s">
        <v>1740</v>
      </c>
      <c r="H523" t="e">
        <f>IF(VLOOKUP(G523,Sites_2,2,0)=0,"Not in Scope", VLOOKUP(G523,Sites_2,2,0))</f>
        <v>#N/A</v>
      </c>
      <c r="I523" t="s">
        <v>1741</v>
      </c>
      <c r="J523" t="s">
        <v>1742</v>
      </c>
      <c r="K523" t="s">
        <v>24</v>
      </c>
      <c r="L523" t="s">
        <v>184</v>
      </c>
      <c r="M523" t="s">
        <v>19</v>
      </c>
      <c r="N523" t="s">
        <v>97</v>
      </c>
    </row>
    <row r="524" spans="1:14" hidden="1" x14ac:dyDescent="0.45">
      <c r="A524" t="s">
        <v>1743</v>
      </c>
      <c r="B524"/>
      <c r="H524" t="e">
        <f>IF(VLOOKUP(G524,Sites_2,2,0)=0,"Not in Scope", VLOOKUP(G524,Sites_2,2,0))</f>
        <v>#N/A</v>
      </c>
      <c r="J524" t="s">
        <v>1744</v>
      </c>
      <c r="K524" t="s">
        <v>24</v>
      </c>
      <c r="L524" t="s">
        <v>1745</v>
      </c>
      <c r="M524" t="s">
        <v>19</v>
      </c>
      <c r="N524" t="s">
        <v>20</v>
      </c>
    </row>
    <row r="525" spans="1:14" hidden="1" x14ac:dyDescent="0.45">
      <c r="A525" t="s">
        <v>1746</v>
      </c>
      <c r="B525"/>
      <c r="F525" t="s">
        <v>1747</v>
      </c>
      <c r="H525" t="e">
        <f>IF(VLOOKUP(G525,Sites_2,2,0)=0,"Not in Scope", VLOOKUP(G525,Sites_2,2,0))</f>
        <v>#N/A</v>
      </c>
      <c r="I525" t="s">
        <v>1748</v>
      </c>
      <c r="J525" t="s">
        <v>1749</v>
      </c>
      <c r="K525" t="s">
        <v>17</v>
      </c>
      <c r="L525" t="s">
        <v>184</v>
      </c>
      <c r="M525" t="s">
        <v>19</v>
      </c>
      <c r="N525" t="s">
        <v>97</v>
      </c>
    </row>
    <row r="526" spans="1:14" hidden="1" x14ac:dyDescent="0.45">
      <c r="A526" t="s">
        <v>1750</v>
      </c>
      <c r="B526"/>
      <c r="F526" t="s">
        <v>1751</v>
      </c>
      <c r="H526" t="e">
        <f>IF(VLOOKUP(G526,Sites_2,2,0)=0,"Not in Scope", VLOOKUP(G526,Sites_2,2,0))</f>
        <v>#N/A</v>
      </c>
      <c r="I526" t="s">
        <v>1752</v>
      </c>
      <c r="J526" t="s">
        <v>1753</v>
      </c>
      <c r="K526" t="s">
        <v>24</v>
      </c>
      <c r="L526" t="s">
        <v>184</v>
      </c>
      <c r="M526" t="s">
        <v>19</v>
      </c>
      <c r="N526" t="s">
        <v>97</v>
      </c>
    </row>
    <row r="527" spans="1:14" hidden="1" x14ac:dyDescent="0.45">
      <c r="A527" t="s">
        <v>1754</v>
      </c>
      <c r="B527"/>
      <c r="F527" t="s">
        <v>1755</v>
      </c>
      <c r="H527" t="e">
        <f>IF(VLOOKUP(G527,Sites_2,2,0)=0,"Not in Scope", VLOOKUP(G527,Sites_2,2,0))</f>
        <v>#N/A</v>
      </c>
      <c r="I527" t="s">
        <v>1756</v>
      </c>
      <c r="J527" t="s">
        <v>1757</v>
      </c>
      <c r="K527" t="s">
        <v>24</v>
      </c>
      <c r="L527" t="s">
        <v>184</v>
      </c>
      <c r="M527" t="s">
        <v>19</v>
      </c>
      <c r="N527" t="s">
        <v>97</v>
      </c>
    </row>
    <row r="528" spans="1:14" hidden="1" x14ac:dyDescent="0.45">
      <c r="A528" t="s">
        <v>1758</v>
      </c>
      <c r="B528"/>
      <c r="F528" t="s">
        <v>1759</v>
      </c>
      <c r="H528" t="e">
        <f>IF(VLOOKUP(G528,Sites_2,2,0)=0,"Not in Scope", VLOOKUP(G528,Sites_2,2,0))</f>
        <v>#N/A</v>
      </c>
      <c r="I528" t="s">
        <v>1760</v>
      </c>
      <c r="J528" t="s">
        <v>1761</v>
      </c>
      <c r="K528" t="s">
        <v>24</v>
      </c>
      <c r="L528" t="s">
        <v>184</v>
      </c>
      <c r="M528" t="s">
        <v>19</v>
      </c>
      <c r="N528" t="s">
        <v>97</v>
      </c>
    </row>
    <row r="529" spans="1:14" hidden="1" x14ac:dyDescent="0.45">
      <c r="A529" t="s">
        <v>1762</v>
      </c>
      <c r="B529"/>
      <c r="F529" t="s">
        <v>1763</v>
      </c>
      <c r="H529" t="e">
        <f>IF(VLOOKUP(G529,Sites_2,2,0)=0,"Not in Scope", VLOOKUP(G529,Sites_2,2,0))</f>
        <v>#N/A</v>
      </c>
      <c r="I529" t="s">
        <v>1764</v>
      </c>
      <c r="J529" t="s">
        <v>1765</v>
      </c>
      <c r="K529" t="s">
        <v>24</v>
      </c>
      <c r="L529" t="s">
        <v>184</v>
      </c>
      <c r="M529" t="s">
        <v>19</v>
      </c>
      <c r="N529" t="s">
        <v>97</v>
      </c>
    </row>
    <row r="530" spans="1:14" hidden="1" x14ac:dyDescent="0.45">
      <c r="A530" t="s">
        <v>1766</v>
      </c>
      <c r="B530"/>
      <c r="F530" t="s">
        <v>1767</v>
      </c>
      <c r="H530" t="e">
        <f>IF(VLOOKUP(G530,Sites_2,2,0)=0,"Not in Scope", VLOOKUP(G530,Sites_2,2,0))</f>
        <v>#N/A</v>
      </c>
      <c r="I530" t="s">
        <v>1768</v>
      </c>
      <c r="J530" t="s">
        <v>1769</v>
      </c>
      <c r="K530" t="s">
        <v>24</v>
      </c>
      <c r="L530" t="s">
        <v>184</v>
      </c>
      <c r="M530" t="s">
        <v>19</v>
      </c>
      <c r="N530" t="s">
        <v>97</v>
      </c>
    </row>
    <row r="531" spans="1:14" hidden="1" x14ac:dyDescent="0.45">
      <c r="A531" t="s">
        <v>1770</v>
      </c>
      <c r="B531"/>
      <c r="F531" t="s">
        <v>1771</v>
      </c>
      <c r="H531" t="e">
        <f>IF(VLOOKUP(G531,Sites_2,2,0)=0,"Not in Scope", VLOOKUP(G531,Sites_2,2,0))</f>
        <v>#N/A</v>
      </c>
      <c r="I531" t="s">
        <v>1772</v>
      </c>
      <c r="J531" t="s">
        <v>1773</v>
      </c>
      <c r="K531" t="s">
        <v>24</v>
      </c>
      <c r="L531" t="s">
        <v>184</v>
      </c>
      <c r="M531" t="s">
        <v>19</v>
      </c>
      <c r="N531" t="s">
        <v>97</v>
      </c>
    </row>
    <row r="532" spans="1:14" hidden="1" x14ac:dyDescent="0.45">
      <c r="A532" t="s">
        <v>1774</v>
      </c>
      <c r="B532"/>
      <c r="F532" t="s">
        <v>1775</v>
      </c>
      <c r="H532" t="e">
        <f>IF(VLOOKUP(G532,Sites_2,2,0)=0,"Not in Scope", VLOOKUP(G532,Sites_2,2,0))</f>
        <v>#N/A</v>
      </c>
      <c r="I532" t="s">
        <v>1776</v>
      </c>
      <c r="J532" t="s">
        <v>1777</v>
      </c>
      <c r="K532" t="s">
        <v>24</v>
      </c>
      <c r="L532" t="s">
        <v>184</v>
      </c>
      <c r="M532" t="s">
        <v>19</v>
      </c>
      <c r="N532" t="s">
        <v>97</v>
      </c>
    </row>
    <row r="533" spans="1:14" hidden="1" x14ac:dyDescent="0.45">
      <c r="A533" t="s">
        <v>1778</v>
      </c>
      <c r="B533"/>
      <c r="F533" t="s">
        <v>1779</v>
      </c>
      <c r="H533" t="e">
        <f>IF(VLOOKUP(G533,Sites_2,2,0)=0,"Not in Scope", VLOOKUP(G533,Sites_2,2,0))</f>
        <v>#N/A</v>
      </c>
      <c r="I533" t="s">
        <v>1780</v>
      </c>
      <c r="J533" t="s">
        <v>1781</v>
      </c>
      <c r="K533" t="s">
        <v>24</v>
      </c>
      <c r="L533" t="s">
        <v>184</v>
      </c>
      <c r="M533" t="s">
        <v>19</v>
      </c>
      <c r="N533" t="s">
        <v>97</v>
      </c>
    </row>
    <row r="534" spans="1:14" hidden="1" x14ac:dyDescent="0.45">
      <c r="A534" t="s">
        <v>1782</v>
      </c>
      <c r="B534"/>
      <c r="F534" t="s">
        <v>1783</v>
      </c>
      <c r="H534" t="e">
        <f>IF(VLOOKUP(G534,Sites_2,2,0)=0,"Not in Scope", VLOOKUP(G534,Sites_2,2,0))</f>
        <v>#N/A</v>
      </c>
      <c r="I534" t="s">
        <v>1784</v>
      </c>
      <c r="J534" t="s">
        <v>1785</v>
      </c>
      <c r="K534" t="s">
        <v>24</v>
      </c>
      <c r="L534" t="s">
        <v>184</v>
      </c>
      <c r="M534" t="s">
        <v>19</v>
      </c>
      <c r="N534" t="s">
        <v>97</v>
      </c>
    </row>
    <row r="535" spans="1:14" hidden="1" x14ac:dyDescent="0.45">
      <c r="A535" t="s">
        <v>1786</v>
      </c>
      <c r="B535"/>
      <c r="F535" t="s">
        <v>1787</v>
      </c>
      <c r="H535" t="e">
        <f>IF(VLOOKUP(G535,Sites_2,2,0)=0,"Not in Scope", VLOOKUP(G535,Sites_2,2,0))</f>
        <v>#N/A</v>
      </c>
      <c r="I535" t="s">
        <v>1788</v>
      </c>
      <c r="J535" t="s">
        <v>1789</v>
      </c>
      <c r="K535" t="s">
        <v>24</v>
      </c>
      <c r="L535" t="s">
        <v>184</v>
      </c>
      <c r="M535" t="s">
        <v>19</v>
      </c>
      <c r="N535" t="s">
        <v>97</v>
      </c>
    </row>
    <row r="536" spans="1:14" hidden="1" x14ac:dyDescent="0.45">
      <c r="A536" t="s">
        <v>1790</v>
      </c>
      <c r="B536"/>
      <c r="F536" t="s">
        <v>1791</v>
      </c>
      <c r="H536" t="e">
        <f>IF(VLOOKUP(G536,Sites_2,2,0)=0,"Not in Scope", VLOOKUP(G536,Sites_2,2,0))</f>
        <v>#N/A</v>
      </c>
      <c r="I536" t="s">
        <v>1792</v>
      </c>
      <c r="J536" t="s">
        <v>1793</v>
      </c>
      <c r="K536" t="s">
        <v>24</v>
      </c>
      <c r="L536" t="s">
        <v>184</v>
      </c>
      <c r="M536" t="s">
        <v>19</v>
      </c>
      <c r="N536" t="s">
        <v>97</v>
      </c>
    </row>
    <row r="537" spans="1:14" hidden="1" x14ac:dyDescent="0.45">
      <c r="A537" t="s">
        <v>1794</v>
      </c>
      <c r="B537"/>
      <c r="F537" t="s">
        <v>1795</v>
      </c>
      <c r="H537" t="e">
        <f>IF(VLOOKUP(G537,Sites_2,2,0)=0,"Not in Scope", VLOOKUP(G537,Sites_2,2,0))</f>
        <v>#N/A</v>
      </c>
      <c r="I537" t="s">
        <v>1796</v>
      </c>
      <c r="J537" t="s">
        <v>1797</v>
      </c>
      <c r="K537" t="s">
        <v>24</v>
      </c>
      <c r="L537" t="s">
        <v>184</v>
      </c>
      <c r="M537" t="s">
        <v>19</v>
      </c>
      <c r="N537" t="s">
        <v>97</v>
      </c>
    </row>
    <row r="538" spans="1:14" hidden="1" x14ac:dyDescent="0.45">
      <c r="A538" t="s">
        <v>1798</v>
      </c>
      <c r="B538"/>
      <c r="F538" t="s">
        <v>1799</v>
      </c>
      <c r="H538" t="e">
        <f>IF(VLOOKUP(G538,Sites_2,2,0)=0,"Not in Scope", VLOOKUP(G538,Sites_2,2,0))</f>
        <v>#N/A</v>
      </c>
      <c r="I538" t="s">
        <v>1800</v>
      </c>
      <c r="J538" t="s">
        <v>1801</v>
      </c>
      <c r="K538" t="s">
        <v>24</v>
      </c>
      <c r="L538" t="s">
        <v>184</v>
      </c>
      <c r="M538" t="s">
        <v>19</v>
      </c>
      <c r="N538" t="s">
        <v>97</v>
      </c>
    </row>
    <row r="539" spans="1:14" hidden="1" x14ac:dyDescent="0.45">
      <c r="A539" t="s">
        <v>1802</v>
      </c>
      <c r="B539"/>
      <c r="F539" t="s">
        <v>1803</v>
      </c>
      <c r="H539" t="e">
        <f>IF(VLOOKUP(G539,Sites_2,2,0)=0,"Not in Scope", VLOOKUP(G539,Sites_2,2,0))</f>
        <v>#N/A</v>
      </c>
      <c r="I539" t="s">
        <v>1804</v>
      </c>
      <c r="J539" t="s">
        <v>1805</v>
      </c>
      <c r="K539" t="s">
        <v>24</v>
      </c>
      <c r="L539" t="s">
        <v>184</v>
      </c>
      <c r="M539" t="s">
        <v>19</v>
      </c>
      <c r="N539" t="s">
        <v>97</v>
      </c>
    </row>
    <row r="540" spans="1:14" hidden="1" x14ac:dyDescent="0.45">
      <c r="A540" t="s">
        <v>1806</v>
      </c>
      <c r="B540"/>
      <c r="F540" t="s">
        <v>1807</v>
      </c>
      <c r="H540" t="e">
        <f>IF(VLOOKUP(G540,Sites_2,2,0)=0,"Not in Scope", VLOOKUP(G540,Sites_2,2,0))</f>
        <v>#N/A</v>
      </c>
      <c r="I540" t="s">
        <v>1808</v>
      </c>
      <c r="J540" t="s">
        <v>1809</v>
      </c>
      <c r="K540" t="s">
        <v>24</v>
      </c>
      <c r="L540" t="s">
        <v>184</v>
      </c>
      <c r="M540" t="s">
        <v>19</v>
      </c>
      <c r="N540" t="s">
        <v>97</v>
      </c>
    </row>
    <row r="541" spans="1:14" hidden="1" x14ac:dyDescent="0.45">
      <c r="A541" t="s">
        <v>1810</v>
      </c>
      <c r="B541"/>
      <c r="F541" t="s">
        <v>1811</v>
      </c>
      <c r="H541" t="e">
        <f>IF(VLOOKUP(G541,Sites_2,2,0)=0,"Not in Scope", VLOOKUP(G541,Sites_2,2,0))</f>
        <v>#N/A</v>
      </c>
      <c r="I541" t="s">
        <v>1812</v>
      </c>
      <c r="J541" t="s">
        <v>1813</v>
      </c>
      <c r="K541" t="s">
        <v>24</v>
      </c>
      <c r="L541" t="s">
        <v>184</v>
      </c>
      <c r="M541" t="s">
        <v>19</v>
      </c>
      <c r="N541" t="s">
        <v>97</v>
      </c>
    </row>
    <row r="542" spans="1:14" hidden="1" x14ac:dyDescent="0.45">
      <c r="A542" t="s">
        <v>1814</v>
      </c>
      <c r="B542"/>
      <c r="H542" t="e">
        <f>IF(VLOOKUP(G542,Sites_2,2,0)=0,"Not in Scope", VLOOKUP(G542,Sites_2,2,0))</f>
        <v>#N/A</v>
      </c>
      <c r="J542" t="s">
        <v>1815</v>
      </c>
      <c r="K542" t="s">
        <v>24</v>
      </c>
      <c r="L542" t="s">
        <v>1816</v>
      </c>
      <c r="M542" t="s">
        <v>19</v>
      </c>
      <c r="N542" t="s">
        <v>31</v>
      </c>
    </row>
    <row r="543" spans="1:14" hidden="1" x14ac:dyDescent="0.45">
      <c r="A543" t="s">
        <v>1817</v>
      </c>
      <c r="B543"/>
      <c r="F543" t="s">
        <v>1818</v>
      </c>
      <c r="H543" t="e">
        <f>IF(VLOOKUP(G543,Sites_2,2,0)=0,"Not in Scope", VLOOKUP(G543,Sites_2,2,0))</f>
        <v>#N/A</v>
      </c>
      <c r="I543" t="s">
        <v>1819</v>
      </c>
      <c r="J543">
        <v>1304155541800030</v>
      </c>
      <c r="K543" t="s">
        <v>1631</v>
      </c>
      <c r="L543" t="s">
        <v>1820</v>
      </c>
      <c r="M543" t="s">
        <v>19</v>
      </c>
      <c r="N543" t="s">
        <v>97</v>
      </c>
    </row>
    <row r="544" spans="1:14" hidden="1" x14ac:dyDescent="0.45">
      <c r="A544" t="s">
        <v>1821</v>
      </c>
      <c r="B544"/>
      <c r="F544" t="s">
        <v>1822</v>
      </c>
      <c r="H544" t="e">
        <f>IF(VLOOKUP(G544,Sites_2,2,0)=0,"Not in Scope", VLOOKUP(G544,Sites_2,2,0))</f>
        <v>#N/A</v>
      </c>
      <c r="I544" t="s">
        <v>1823</v>
      </c>
      <c r="J544">
        <v>1304155541800020</v>
      </c>
      <c r="K544" t="s">
        <v>1631</v>
      </c>
      <c r="L544" t="s">
        <v>1820</v>
      </c>
      <c r="M544" t="s">
        <v>19</v>
      </c>
      <c r="N544" t="s">
        <v>97</v>
      </c>
    </row>
    <row r="545" spans="1:14" hidden="1" x14ac:dyDescent="0.45">
      <c r="A545" t="s">
        <v>1824</v>
      </c>
      <c r="B545"/>
      <c r="F545" t="s">
        <v>1825</v>
      </c>
      <c r="H545" t="e">
        <f>IF(VLOOKUP(G545,Sites_2,2,0)=0,"Not in Scope", VLOOKUP(G545,Sites_2,2,0))</f>
        <v>#N/A</v>
      </c>
      <c r="I545" t="s">
        <v>1826</v>
      </c>
      <c r="J545">
        <v>1304155541800010</v>
      </c>
      <c r="K545" t="s">
        <v>1631</v>
      </c>
      <c r="L545" t="s">
        <v>1820</v>
      </c>
      <c r="M545" t="s">
        <v>19</v>
      </c>
      <c r="N545" t="s">
        <v>97</v>
      </c>
    </row>
    <row r="546" spans="1:14" hidden="1" x14ac:dyDescent="0.45">
      <c r="A546" t="s">
        <v>1827</v>
      </c>
      <c r="B546"/>
      <c r="F546" t="s">
        <v>1828</v>
      </c>
      <c r="H546" t="e">
        <f>IF(VLOOKUP(G546,Sites_2,2,0)=0,"Not in Scope", VLOOKUP(G546,Sites_2,2,0))</f>
        <v>#N/A</v>
      </c>
      <c r="I546" t="s">
        <v>1829</v>
      </c>
      <c r="J546">
        <v>1304155541800030</v>
      </c>
      <c r="K546" t="s">
        <v>1631</v>
      </c>
      <c r="L546" t="s">
        <v>1820</v>
      </c>
      <c r="M546" t="s">
        <v>19</v>
      </c>
      <c r="N546" t="s">
        <v>97</v>
      </c>
    </row>
    <row r="547" spans="1:14" hidden="1" x14ac:dyDescent="0.45">
      <c r="A547" t="s">
        <v>1830</v>
      </c>
      <c r="B547"/>
      <c r="F547" t="s">
        <v>1831</v>
      </c>
      <c r="H547" t="e">
        <f>IF(VLOOKUP(G547,Sites_2,2,0)=0,"Not in Scope", VLOOKUP(G547,Sites_2,2,0))</f>
        <v>#N/A</v>
      </c>
      <c r="I547" t="s">
        <v>1832</v>
      </c>
      <c r="J547">
        <v>1304155541800000</v>
      </c>
      <c r="K547" t="s">
        <v>1631</v>
      </c>
      <c r="L547" t="s">
        <v>1820</v>
      </c>
      <c r="M547" t="s">
        <v>19</v>
      </c>
      <c r="N547" t="s">
        <v>97</v>
      </c>
    </row>
    <row r="548" spans="1:14" hidden="1" x14ac:dyDescent="0.45">
      <c r="A548" t="s">
        <v>1833</v>
      </c>
      <c r="B548"/>
      <c r="F548" t="s">
        <v>1834</v>
      </c>
      <c r="H548" t="e">
        <f>IF(VLOOKUP(G548,Sites_2,2,0)=0,"Not in Scope", VLOOKUP(G548,Sites_2,2,0))</f>
        <v>#N/A</v>
      </c>
      <c r="I548" t="s">
        <v>1835</v>
      </c>
      <c r="J548">
        <v>1304155541800020</v>
      </c>
      <c r="K548" t="s">
        <v>1631</v>
      </c>
      <c r="L548" t="s">
        <v>1820</v>
      </c>
      <c r="M548" t="s">
        <v>19</v>
      </c>
      <c r="N548" t="s">
        <v>97</v>
      </c>
    </row>
    <row r="549" spans="1:14" hidden="1" x14ac:dyDescent="0.45">
      <c r="A549" t="s">
        <v>1836</v>
      </c>
      <c r="B549"/>
      <c r="F549" t="s">
        <v>1837</v>
      </c>
      <c r="H549" t="e">
        <f>IF(VLOOKUP(G549,Sites_2,2,0)=0,"Not in Scope", VLOOKUP(G549,Sites_2,2,0))</f>
        <v>#N/A</v>
      </c>
      <c r="I549" t="s">
        <v>1838</v>
      </c>
      <c r="J549">
        <v>1304155541800050</v>
      </c>
      <c r="K549" t="s">
        <v>1631</v>
      </c>
      <c r="L549" t="s">
        <v>1820</v>
      </c>
      <c r="M549" t="s">
        <v>19</v>
      </c>
      <c r="N549" t="s">
        <v>97</v>
      </c>
    </row>
    <row r="550" spans="1:14" hidden="1" x14ac:dyDescent="0.45">
      <c r="A550" t="s">
        <v>1839</v>
      </c>
      <c r="B550"/>
      <c r="F550" t="s">
        <v>1840</v>
      </c>
      <c r="H550" t="e">
        <f>IF(VLOOKUP(G550,Sites_2,2,0)=0,"Not in Scope", VLOOKUP(G550,Sites_2,2,0))</f>
        <v>#N/A</v>
      </c>
      <c r="I550" t="s">
        <v>1841</v>
      </c>
      <c r="J550">
        <v>1304155541800050</v>
      </c>
      <c r="K550" t="s">
        <v>1631</v>
      </c>
      <c r="L550" t="s">
        <v>1820</v>
      </c>
      <c r="M550" t="s">
        <v>19</v>
      </c>
      <c r="N550" t="s">
        <v>97</v>
      </c>
    </row>
    <row r="551" spans="1:14" hidden="1" x14ac:dyDescent="0.45">
      <c r="A551" t="s">
        <v>1842</v>
      </c>
      <c r="B551"/>
      <c r="F551" t="s">
        <v>1843</v>
      </c>
      <c r="H551" t="e">
        <f>IF(VLOOKUP(G551,Sites_2,2,0)=0,"Not in Scope", VLOOKUP(G551,Sites_2,2,0))</f>
        <v>#N/A</v>
      </c>
      <c r="I551" t="s">
        <v>1844</v>
      </c>
      <c r="J551">
        <v>1304155541800020</v>
      </c>
      <c r="K551" t="s">
        <v>1631</v>
      </c>
      <c r="L551" t="s">
        <v>1820</v>
      </c>
      <c r="M551" t="s">
        <v>19</v>
      </c>
      <c r="N551" t="s">
        <v>97</v>
      </c>
    </row>
    <row r="552" spans="1:14" hidden="1" x14ac:dyDescent="0.45">
      <c r="A552" t="s">
        <v>1845</v>
      </c>
      <c r="B552"/>
      <c r="F552" t="s">
        <v>1846</v>
      </c>
      <c r="H552" t="e">
        <f>IF(VLOOKUP(G552,Sites_2,2,0)=0,"Not in Scope", VLOOKUP(G552,Sites_2,2,0))</f>
        <v>#N/A</v>
      </c>
      <c r="I552" t="s">
        <v>1847</v>
      </c>
      <c r="J552">
        <v>1304155541800010</v>
      </c>
      <c r="K552" t="s">
        <v>1631</v>
      </c>
      <c r="L552" t="s">
        <v>1820</v>
      </c>
      <c r="M552" t="s">
        <v>19</v>
      </c>
      <c r="N552" t="s">
        <v>97</v>
      </c>
    </row>
    <row r="553" spans="1:14" hidden="1" x14ac:dyDescent="0.45">
      <c r="A553" t="s">
        <v>1848</v>
      </c>
      <c r="B553"/>
      <c r="F553" t="s">
        <v>1849</v>
      </c>
      <c r="H553" t="e">
        <f>IF(VLOOKUP(G553,Sites_2,2,0)=0,"Not in Scope", VLOOKUP(G553,Sites_2,2,0))</f>
        <v>#N/A</v>
      </c>
      <c r="I553" t="s">
        <v>1642</v>
      </c>
      <c r="J553">
        <v>1304155541800030</v>
      </c>
      <c r="K553" t="s">
        <v>1631</v>
      </c>
      <c r="L553" t="s">
        <v>1820</v>
      </c>
      <c r="M553" t="s">
        <v>19</v>
      </c>
      <c r="N553" t="s">
        <v>97</v>
      </c>
    </row>
    <row r="554" spans="1:14" hidden="1" x14ac:dyDescent="0.45">
      <c r="A554" t="s">
        <v>1850</v>
      </c>
      <c r="B554"/>
      <c r="F554" t="s">
        <v>1851</v>
      </c>
      <c r="H554" t="e">
        <f>IF(VLOOKUP(G554,Sites_2,2,0)=0,"Not in Scope", VLOOKUP(G554,Sites_2,2,0))</f>
        <v>#N/A</v>
      </c>
      <c r="I554" t="s">
        <v>1852</v>
      </c>
      <c r="J554">
        <v>1304155541800020</v>
      </c>
      <c r="K554" t="s">
        <v>1631</v>
      </c>
      <c r="L554" t="s">
        <v>1820</v>
      </c>
      <c r="M554" t="s">
        <v>19</v>
      </c>
      <c r="N554" t="s">
        <v>97</v>
      </c>
    </row>
    <row r="555" spans="1:14" hidden="1" x14ac:dyDescent="0.45">
      <c r="A555" t="s">
        <v>1853</v>
      </c>
      <c r="B555"/>
      <c r="F555" t="s">
        <v>1854</v>
      </c>
      <c r="H555" t="e">
        <f>IF(VLOOKUP(G555,Sites_2,2,0)=0,"Not in Scope", VLOOKUP(G555,Sites_2,2,0))</f>
        <v>#N/A</v>
      </c>
      <c r="I555" t="s">
        <v>1855</v>
      </c>
      <c r="J555">
        <v>1304155541800010</v>
      </c>
      <c r="K555" t="s">
        <v>1631</v>
      </c>
      <c r="L555" t="s">
        <v>1820</v>
      </c>
      <c r="M555" t="s">
        <v>19</v>
      </c>
      <c r="N555" t="s">
        <v>97</v>
      </c>
    </row>
    <row r="556" spans="1:14" hidden="1" x14ac:dyDescent="0.45">
      <c r="A556" t="s">
        <v>1856</v>
      </c>
      <c r="B556"/>
      <c r="F556" t="s">
        <v>1857</v>
      </c>
      <c r="H556" t="e">
        <f>IF(VLOOKUP(G556,Sites_2,2,0)=0,"Not in Scope", VLOOKUP(G556,Sites_2,2,0))</f>
        <v>#N/A</v>
      </c>
      <c r="I556" t="s">
        <v>1858</v>
      </c>
      <c r="J556">
        <v>1304155541800010</v>
      </c>
      <c r="K556" t="s">
        <v>1631</v>
      </c>
      <c r="L556" t="s">
        <v>1820</v>
      </c>
      <c r="M556" t="s">
        <v>19</v>
      </c>
      <c r="N556" t="s">
        <v>97</v>
      </c>
    </row>
    <row r="557" spans="1:14" hidden="1" x14ac:dyDescent="0.45">
      <c r="A557" t="s">
        <v>1859</v>
      </c>
      <c r="B557"/>
      <c r="F557" t="s">
        <v>1860</v>
      </c>
      <c r="H557" t="e">
        <f>IF(VLOOKUP(G557,Sites_2,2,0)=0,"Not in Scope", VLOOKUP(G557,Sites_2,2,0))</f>
        <v>#N/A</v>
      </c>
      <c r="I557" t="s">
        <v>1861</v>
      </c>
      <c r="J557">
        <v>1304155541800050</v>
      </c>
      <c r="K557" t="s">
        <v>1631</v>
      </c>
      <c r="L557" t="s">
        <v>1820</v>
      </c>
      <c r="M557" t="s">
        <v>19</v>
      </c>
      <c r="N557" t="s">
        <v>97</v>
      </c>
    </row>
    <row r="558" spans="1:14" hidden="1" x14ac:dyDescent="0.45">
      <c r="A558" t="s">
        <v>1862</v>
      </c>
      <c r="B558"/>
      <c r="F558" t="s">
        <v>1863</v>
      </c>
      <c r="H558" t="e">
        <f>IF(VLOOKUP(G558,Sites_2,2,0)=0,"Not in Scope", VLOOKUP(G558,Sites_2,2,0))</f>
        <v>#N/A</v>
      </c>
      <c r="I558" t="s">
        <v>1864</v>
      </c>
      <c r="J558">
        <v>1304155541800050</v>
      </c>
      <c r="K558" t="s">
        <v>1631</v>
      </c>
      <c r="L558" t="s">
        <v>1820</v>
      </c>
      <c r="M558" t="s">
        <v>19</v>
      </c>
      <c r="N558" t="s">
        <v>97</v>
      </c>
    </row>
    <row r="559" spans="1:14" hidden="1" x14ac:dyDescent="0.45">
      <c r="A559" t="s">
        <v>1865</v>
      </c>
      <c r="B559"/>
      <c r="F559" t="s">
        <v>1866</v>
      </c>
      <c r="H559" t="e">
        <f>IF(VLOOKUP(G559,Sites_2,2,0)=0,"Not in Scope", VLOOKUP(G559,Sites_2,2,0))</f>
        <v>#N/A</v>
      </c>
      <c r="I559" t="s">
        <v>1867</v>
      </c>
      <c r="J559">
        <v>1304155541800010</v>
      </c>
      <c r="K559" t="s">
        <v>1631</v>
      </c>
      <c r="L559" t="s">
        <v>1820</v>
      </c>
      <c r="M559" t="s">
        <v>19</v>
      </c>
      <c r="N559" t="s">
        <v>97</v>
      </c>
    </row>
    <row r="560" spans="1:14" hidden="1" x14ac:dyDescent="0.45">
      <c r="A560" t="s">
        <v>1868</v>
      </c>
      <c r="B560"/>
      <c r="F560" t="s">
        <v>1869</v>
      </c>
      <c r="H560" t="e">
        <f>IF(VLOOKUP(G560,Sites_2,2,0)=0,"Not in Scope", VLOOKUP(G560,Sites_2,2,0))</f>
        <v>#N/A</v>
      </c>
      <c r="I560" t="s">
        <v>1870</v>
      </c>
      <c r="J560">
        <v>1304155541800040</v>
      </c>
      <c r="K560" t="s">
        <v>1631</v>
      </c>
      <c r="L560" t="s">
        <v>1820</v>
      </c>
      <c r="M560" t="s">
        <v>19</v>
      </c>
      <c r="N560" t="s">
        <v>97</v>
      </c>
    </row>
    <row r="561" spans="1:14" hidden="1" x14ac:dyDescent="0.45">
      <c r="A561" t="s">
        <v>1871</v>
      </c>
      <c r="B561"/>
      <c r="F561" t="s">
        <v>1872</v>
      </c>
      <c r="H561" t="e">
        <f>IF(VLOOKUP(G561,Sites_2,2,0)=0,"Not in Scope", VLOOKUP(G561,Sites_2,2,0))</f>
        <v>#N/A</v>
      </c>
      <c r="I561" t="s">
        <v>1873</v>
      </c>
      <c r="J561">
        <v>1304155541800020</v>
      </c>
      <c r="K561" t="s">
        <v>1631</v>
      </c>
      <c r="L561" t="s">
        <v>1820</v>
      </c>
      <c r="M561" t="s">
        <v>19</v>
      </c>
      <c r="N561" t="s">
        <v>1874</v>
      </c>
    </row>
    <row r="562" spans="1:14" hidden="1" x14ac:dyDescent="0.45">
      <c r="A562" t="s">
        <v>1875</v>
      </c>
      <c r="B562"/>
      <c r="F562" t="s">
        <v>1876</v>
      </c>
      <c r="H562" t="e">
        <f>IF(VLOOKUP(G562,Sites_2,2,0)=0,"Not in Scope", VLOOKUP(G562,Sites_2,2,0))</f>
        <v>#N/A</v>
      </c>
      <c r="I562" t="s">
        <v>1877</v>
      </c>
      <c r="J562">
        <v>1304155541800010</v>
      </c>
      <c r="K562" t="s">
        <v>1631</v>
      </c>
      <c r="L562" t="s">
        <v>1820</v>
      </c>
      <c r="M562" t="s">
        <v>19</v>
      </c>
      <c r="N562" t="s">
        <v>97</v>
      </c>
    </row>
    <row r="563" spans="1:14" hidden="1" x14ac:dyDescent="0.45">
      <c r="A563" t="s">
        <v>1878</v>
      </c>
      <c r="B563"/>
      <c r="F563" t="s">
        <v>1879</v>
      </c>
      <c r="H563" t="e">
        <f>IF(VLOOKUP(G563,Sites_2,2,0)=0,"Not in Scope", VLOOKUP(G563,Sites_2,2,0))</f>
        <v>#N/A</v>
      </c>
      <c r="I563" t="s">
        <v>1880</v>
      </c>
      <c r="J563">
        <v>1304155541800010</v>
      </c>
      <c r="K563" t="s">
        <v>1631</v>
      </c>
      <c r="L563" t="s">
        <v>1820</v>
      </c>
      <c r="M563" t="s">
        <v>19</v>
      </c>
      <c r="N563" t="s">
        <v>97</v>
      </c>
    </row>
    <row r="564" spans="1:14" hidden="1" x14ac:dyDescent="0.45">
      <c r="A564" t="s">
        <v>1881</v>
      </c>
      <c r="B564"/>
      <c r="F564" t="s">
        <v>1882</v>
      </c>
      <c r="H564" t="e">
        <f>IF(VLOOKUP(G564,Sites_2,2,0)=0,"Not in Scope", VLOOKUP(G564,Sites_2,2,0))</f>
        <v>#N/A</v>
      </c>
      <c r="I564" t="s">
        <v>1883</v>
      </c>
      <c r="J564">
        <v>1304155541800050</v>
      </c>
      <c r="K564" t="s">
        <v>1631</v>
      </c>
      <c r="L564" t="s">
        <v>1820</v>
      </c>
      <c r="M564" t="s">
        <v>19</v>
      </c>
      <c r="N564" t="s">
        <v>97</v>
      </c>
    </row>
    <row r="565" spans="1:14" hidden="1" x14ac:dyDescent="0.45">
      <c r="A565" t="s">
        <v>1884</v>
      </c>
      <c r="B565"/>
      <c r="F565" t="s">
        <v>1885</v>
      </c>
      <c r="H565" t="e">
        <f>IF(VLOOKUP(G565,Sites_2,2,0)=0,"Not in Scope", VLOOKUP(G565,Sites_2,2,0))</f>
        <v>#N/A</v>
      </c>
      <c r="I565" t="s">
        <v>1886</v>
      </c>
      <c r="J565">
        <v>1304155541800040</v>
      </c>
      <c r="K565" t="s">
        <v>1631</v>
      </c>
      <c r="L565" t="s">
        <v>1820</v>
      </c>
      <c r="M565" t="s">
        <v>19</v>
      </c>
      <c r="N565" t="s">
        <v>97</v>
      </c>
    </row>
    <row r="566" spans="1:14" hidden="1" x14ac:dyDescent="0.45">
      <c r="A566" t="s">
        <v>1887</v>
      </c>
      <c r="B566"/>
      <c r="F566" t="s">
        <v>1888</v>
      </c>
      <c r="H566" t="e">
        <f>IF(VLOOKUP(G566,Sites_2,2,0)=0,"Not in Scope", VLOOKUP(G566,Sites_2,2,0))</f>
        <v>#N/A</v>
      </c>
      <c r="I566" t="s">
        <v>1889</v>
      </c>
      <c r="J566">
        <v>1304155541800000</v>
      </c>
      <c r="K566" t="s">
        <v>1631</v>
      </c>
      <c r="L566" t="s">
        <v>1820</v>
      </c>
      <c r="M566" t="s">
        <v>19</v>
      </c>
      <c r="N566" t="s">
        <v>97</v>
      </c>
    </row>
    <row r="567" spans="1:14" hidden="1" x14ac:dyDescent="0.45">
      <c r="A567" t="s">
        <v>1890</v>
      </c>
      <c r="B567"/>
      <c r="F567" t="s">
        <v>1891</v>
      </c>
      <c r="H567" t="e">
        <f>IF(VLOOKUP(G567,Sites_2,2,0)=0,"Not in Scope", VLOOKUP(G567,Sites_2,2,0))</f>
        <v>#N/A</v>
      </c>
      <c r="I567" t="s">
        <v>1892</v>
      </c>
      <c r="J567">
        <v>1304155541800040</v>
      </c>
      <c r="K567" t="s">
        <v>1631</v>
      </c>
      <c r="L567" t="s">
        <v>1820</v>
      </c>
      <c r="M567" t="s">
        <v>19</v>
      </c>
      <c r="N567" t="s">
        <v>97</v>
      </c>
    </row>
    <row r="568" spans="1:14" x14ac:dyDescent="0.45">
      <c r="A568" t="s">
        <v>1893</v>
      </c>
      <c r="B568" s="1" t="s">
        <v>3104</v>
      </c>
      <c r="F568" t="s">
        <v>1894</v>
      </c>
      <c r="G568" t="str">
        <f>UPPER(LEFT(F568,FIND("-",F568,1)-1))</f>
        <v>JKPRD</v>
      </c>
      <c r="H568" t="str">
        <f>IF(VLOOKUP(G568,Sites_2,2,0)=0,"Not in Scope", VLOOKUP(G568,Sites_2,2,0))</f>
        <v>T1 - Jandakot Princep</v>
      </c>
      <c r="I568" t="s">
        <v>1895</v>
      </c>
      <c r="J568" t="s">
        <v>1896</v>
      </c>
      <c r="K568" t="s">
        <v>24</v>
      </c>
      <c r="L568" t="s">
        <v>1897</v>
      </c>
      <c r="M568" t="s">
        <v>19</v>
      </c>
      <c r="N568" t="s">
        <v>97</v>
      </c>
    </row>
    <row r="569" spans="1:14" hidden="1" x14ac:dyDescent="0.45">
      <c r="A569" t="s">
        <v>1898</v>
      </c>
      <c r="B569"/>
      <c r="F569" t="s">
        <v>1899</v>
      </c>
      <c r="H569" t="e">
        <f>IF(VLOOKUP(G569,Sites_2,2,0)=0,"Not in Scope", VLOOKUP(G569,Sites_2,2,0))</f>
        <v>#N/A</v>
      </c>
      <c r="I569" t="s">
        <v>1900</v>
      </c>
      <c r="J569" t="s">
        <v>1901</v>
      </c>
      <c r="K569" t="s">
        <v>24</v>
      </c>
      <c r="L569" t="s">
        <v>1897</v>
      </c>
      <c r="M569" t="s">
        <v>19</v>
      </c>
      <c r="N569" t="s">
        <v>82</v>
      </c>
    </row>
    <row r="570" spans="1:14" x14ac:dyDescent="0.45">
      <c r="A570" t="s">
        <v>1902</v>
      </c>
      <c r="B570" s="1" t="s">
        <v>3104</v>
      </c>
      <c r="F570" t="s">
        <v>1903</v>
      </c>
      <c r="G570" t="str">
        <f t="shared" ref="G570:G573" si="20">UPPER(LEFT(F570,FIND("-",F570,1)-1))</f>
        <v>STRLG</v>
      </c>
      <c r="H570" t="str">
        <f>IF(VLOOKUP(G570,Sites_2,2,0)=0,"Not in Scope", VLOOKUP(G570,Sites_2,2,0))</f>
        <v>T1 - Stirling</v>
      </c>
      <c r="I570" t="s">
        <v>1904</v>
      </c>
      <c r="J570" t="s">
        <v>1905</v>
      </c>
      <c r="K570" t="s">
        <v>24</v>
      </c>
      <c r="L570" t="s">
        <v>1897</v>
      </c>
      <c r="M570" t="s">
        <v>19</v>
      </c>
      <c r="N570" t="s">
        <v>97</v>
      </c>
    </row>
    <row r="571" spans="1:14" x14ac:dyDescent="0.45">
      <c r="A571" t="s">
        <v>1906</v>
      </c>
      <c r="B571" s="1" t="s">
        <v>3104</v>
      </c>
      <c r="F571" t="s">
        <v>1907</v>
      </c>
      <c r="G571" t="str">
        <f t="shared" si="20"/>
        <v>JKPRD</v>
      </c>
      <c r="H571" t="str">
        <f>IF(VLOOKUP(G571,Sites_2,2,0)=0,"Not in Scope", VLOOKUP(G571,Sites_2,2,0))</f>
        <v>T1 - Jandakot Princep</v>
      </c>
      <c r="I571" t="s">
        <v>1895</v>
      </c>
      <c r="J571" t="s">
        <v>1908</v>
      </c>
      <c r="K571" t="s">
        <v>24</v>
      </c>
      <c r="L571" t="s">
        <v>1897</v>
      </c>
      <c r="M571" t="s">
        <v>19</v>
      </c>
      <c r="N571" t="s">
        <v>97</v>
      </c>
    </row>
    <row r="572" spans="1:14" x14ac:dyDescent="0.45">
      <c r="A572" t="s">
        <v>1909</v>
      </c>
      <c r="B572" s="1" t="s">
        <v>3104</v>
      </c>
      <c r="F572" t="s">
        <v>1910</v>
      </c>
      <c r="G572" t="str">
        <f t="shared" si="20"/>
        <v>JKPRD</v>
      </c>
      <c r="H572" t="str">
        <f>IF(VLOOKUP(G572,Sites_2,2,0)=0,"Not in Scope", VLOOKUP(G572,Sites_2,2,0))</f>
        <v>T1 - Jandakot Princep</v>
      </c>
      <c r="I572" t="s">
        <v>1911</v>
      </c>
      <c r="J572" t="s">
        <v>1912</v>
      </c>
      <c r="K572" t="s">
        <v>24</v>
      </c>
      <c r="L572" t="s">
        <v>1897</v>
      </c>
      <c r="M572" t="s">
        <v>19</v>
      </c>
      <c r="N572" t="s">
        <v>97</v>
      </c>
    </row>
    <row r="573" spans="1:14" x14ac:dyDescent="0.45">
      <c r="A573" t="s">
        <v>1913</v>
      </c>
      <c r="B573" s="1" t="s">
        <v>3104</v>
      </c>
      <c r="F573" t="s">
        <v>1914</v>
      </c>
      <c r="G573" t="str">
        <f t="shared" si="20"/>
        <v>KEWD</v>
      </c>
      <c r="H573" t="str">
        <f>IF(VLOOKUP(G573,Sites_2,2,0)=0,"Not in Scope", VLOOKUP(G573,Sites_2,2,0))</f>
        <v>T1 - Kewdale</v>
      </c>
      <c r="I573" t="s">
        <v>1915</v>
      </c>
      <c r="J573" t="s">
        <v>1916</v>
      </c>
      <c r="K573" t="s">
        <v>24</v>
      </c>
      <c r="L573" t="s">
        <v>1897</v>
      </c>
      <c r="M573" t="s">
        <v>19</v>
      </c>
      <c r="N573" t="s">
        <v>97</v>
      </c>
    </row>
    <row r="574" spans="1:14" hidden="1" x14ac:dyDescent="0.45">
      <c r="A574" t="s">
        <v>1917</v>
      </c>
      <c r="B574"/>
      <c r="F574" t="s">
        <v>1918</v>
      </c>
      <c r="H574" t="e">
        <f>IF(VLOOKUP(G574,Sites_2,2,0)=0,"Not in Scope", VLOOKUP(G574,Sites_2,2,0))</f>
        <v>#N/A</v>
      </c>
      <c r="I574" t="s">
        <v>1900</v>
      </c>
      <c r="J574" t="s">
        <v>1919</v>
      </c>
      <c r="K574" t="s">
        <v>24</v>
      </c>
      <c r="L574" t="s">
        <v>1920</v>
      </c>
      <c r="M574" t="s">
        <v>19</v>
      </c>
      <c r="N574" t="s">
        <v>82</v>
      </c>
    </row>
    <row r="575" spans="1:14" x14ac:dyDescent="0.45">
      <c r="A575" t="s">
        <v>1921</v>
      </c>
      <c r="B575" s="1" t="s">
        <v>3104</v>
      </c>
      <c r="F575" t="s">
        <v>1922</v>
      </c>
      <c r="G575" t="str">
        <f t="shared" ref="G575:G593" si="21">UPPER(LEFT(F575,FIND("-",F575,1)-1))</f>
        <v>KEWD</v>
      </c>
      <c r="H575" t="str">
        <f>IF(VLOOKUP(G575,Sites_2,2,0)=0,"Not in Scope", VLOOKUP(G575,Sites_2,2,0))</f>
        <v>T1 - Kewdale</v>
      </c>
      <c r="I575" t="s">
        <v>1923</v>
      </c>
      <c r="J575" t="s">
        <v>1924</v>
      </c>
      <c r="K575" t="s">
        <v>24</v>
      </c>
      <c r="L575" t="s">
        <v>1897</v>
      </c>
      <c r="M575" t="s">
        <v>19</v>
      </c>
      <c r="N575" t="s">
        <v>97</v>
      </c>
    </row>
    <row r="576" spans="1:14" x14ac:dyDescent="0.45">
      <c r="A576" t="s">
        <v>1925</v>
      </c>
      <c r="B576" s="1" t="s">
        <v>3104</v>
      </c>
      <c r="F576" t="s">
        <v>1926</v>
      </c>
      <c r="G576" t="str">
        <f t="shared" si="21"/>
        <v>KEWD</v>
      </c>
      <c r="H576" t="str">
        <f>IF(VLOOKUP(G576,Sites_2,2,0)=0,"Not in Scope", VLOOKUP(G576,Sites_2,2,0))</f>
        <v>T1 - Kewdale</v>
      </c>
      <c r="I576" t="s">
        <v>1915</v>
      </c>
      <c r="J576" t="s">
        <v>1927</v>
      </c>
      <c r="K576" t="s">
        <v>24</v>
      </c>
      <c r="L576" t="s">
        <v>1897</v>
      </c>
      <c r="M576" t="s">
        <v>19</v>
      </c>
      <c r="N576" t="s">
        <v>97</v>
      </c>
    </row>
    <row r="577" spans="1:14" x14ac:dyDescent="0.45">
      <c r="A577" t="s">
        <v>1928</v>
      </c>
      <c r="B577" s="1" t="s">
        <v>3104</v>
      </c>
      <c r="F577" t="s">
        <v>1929</v>
      </c>
      <c r="G577" t="str">
        <f t="shared" si="21"/>
        <v>STRLG</v>
      </c>
      <c r="H577" t="str">
        <f>IF(VLOOKUP(G577,Sites_2,2,0)=0,"Not in Scope", VLOOKUP(G577,Sites_2,2,0))</f>
        <v>T1 - Stirling</v>
      </c>
      <c r="I577" t="s">
        <v>1904</v>
      </c>
      <c r="J577" t="s">
        <v>1905</v>
      </c>
      <c r="K577" t="s">
        <v>24</v>
      </c>
      <c r="L577" t="s">
        <v>1930</v>
      </c>
      <c r="M577" t="s">
        <v>19</v>
      </c>
      <c r="N577" t="s">
        <v>97</v>
      </c>
    </row>
    <row r="578" spans="1:14" x14ac:dyDescent="0.45">
      <c r="A578" t="s">
        <v>1931</v>
      </c>
      <c r="B578" s="1" t="s">
        <v>3104</v>
      </c>
      <c r="F578" t="s">
        <v>1932</v>
      </c>
      <c r="G578" t="str">
        <f t="shared" si="21"/>
        <v>NTHM</v>
      </c>
      <c r="H578" t="str">
        <f>IF(VLOOKUP(G578,Sites_2,2,0)=0,"Not in Scope", VLOOKUP(G578,Sites_2,2,0))</f>
        <v>T2 - Northam</v>
      </c>
      <c r="I578" t="s">
        <v>1933</v>
      </c>
      <c r="J578" t="s">
        <v>1934</v>
      </c>
      <c r="K578" t="s">
        <v>24</v>
      </c>
      <c r="L578" t="s">
        <v>1897</v>
      </c>
      <c r="M578" t="s">
        <v>19</v>
      </c>
      <c r="N578" t="s">
        <v>97</v>
      </c>
    </row>
    <row r="579" spans="1:14" x14ac:dyDescent="0.45">
      <c r="A579" t="s">
        <v>1935</v>
      </c>
      <c r="B579" s="1" t="s">
        <v>3104</v>
      </c>
      <c r="F579" t="s">
        <v>1936</v>
      </c>
      <c r="G579" t="str">
        <f t="shared" si="21"/>
        <v>ALBY</v>
      </c>
      <c r="H579" t="str">
        <f>IF(VLOOKUP(G579,Sites_2,2,0)=0,"Not in Scope", VLOOKUP(G579,Sites_2,2,0))</f>
        <v>T2 - Albany</v>
      </c>
      <c r="I579" t="s">
        <v>1937</v>
      </c>
      <c r="J579" t="s">
        <v>1938</v>
      </c>
      <c r="K579" t="s">
        <v>24</v>
      </c>
      <c r="L579" t="s">
        <v>1920</v>
      </c>
      <c r="M579" t="s">
        <v>19</v>
      </c>
      <c r="N579" t="s">
        <v>97</v>
      </c>
    </row>
    <row r="580" spans="1:14" x14ac:dyDescent="0.45">
      <c r="A580" t="s">
        <v>1939</v>
      </c>
      <c r="B580" s="1" t="s">
        <v>3104</v>
      </c>
      <c r="F580" t="s">
        <v>1940</v>
      </c>
      <c r="G580" t="str">
        <f t="shared" si="21"/>
        <v>STRLG</v>
      </c>
      <c r="H580" t="str">
        <f>IF(VLOOKUP(G580,Sites_2,2,0)=0,"Not in Scope", VLOOKUP(G580,Sites_2,2,0))</f>
        <v>T1 - Stirling</v>
      </c>
      <c r="I580" t="s">
        <v>1941</v>
      </c>
      <c r="J580" t="s">
        <v>1942</v>
      </c>
      <c r="K580" t="s">
        <v>24</v>
      </c>
      <c r="L580" t="s">
        <v>1897</v>
      </c>
      <c r="M580" t="s">
        <v>19</v>
      </c>
      <c r="N580" t="s">
        <v>97</v>
      </c>
    </row>
    <row r="581" spans="1:14" x14ac:dyDescent="0.45">
      <c r="A581" t="s">
        <v>1943</v>
      </c>
      <c r="B581" s="1" t="s">
        <v>3104</v>
      </c>
      <c r="F581" t="s">
        <v>1944</v>
      </c>
      <c r="G581" t="str">
        <f t="shared" si="21"/>
        <v>NTHM</v>
      </c>
      <c r="H581" t="str">
        <f>IF(VLOOKUP(G581,Sites_2,2,0)=0,"Not in Scope", VLOOKUP(G581,Sites_2,2,0))</f>
        <v>T2 - Northam</v>
      </c>
      <c r="I581" t="s">
        <v>1933</v>
      </c>
      <c r="J581" t="s">
        <v>1945</v>
      </c>
      <c r="K581" t="s">
        <v>24</v>
      </c>
      <c r="L581" t="s">
        <v>1946</v>
      </c>
      <c r="M581" t="s">
        <v>19</v>
      </c>
      <c r="N581" t="s">
        <v>97</v>
      </c>
    </row>
    <row r="582" spans="1:14" x14ac:dyDescent="0.45">
      <c r="A582" t="s">
        <v>1947</v>
      </c>
      <c r="B582" s="1" t="s">
        <v>3104</v>
      </c>
      <c r="F582" t="s">
        <v>1948</v>
      </c>
      <c r="G582" t="str">
        <f t="shared" si="21"/>
        <v>FORR</v>
      </c>
      <c r="H582" t="str">
        <f>IF(VLOOKUP(G582,Sites_2,2,0)=0,"Not in Scope", VLOOKUP(G582,Sites_2,2,0))</f>
        <v>T1 - Forrestfield</v>
      </c>
      <c r="I582" t="s">
        <v>1949</v>
      </c>
      <c r="J582" t="s">
        <v>1950</v>
      </c>
      <c r="K582" t="s">
        <v>24</v>
      </c>
      <c r="L582" t="s">
        <v>1897</v>
      </c>
      <c r="M582" t="s">
        <v>19</v>
      </c>
      <c r="N582" t="s">
        <v>97</v>
      </c>
    </row>
    <row r="583" spans="1:14" x14ac:dyDescent="0.45">
      <c r="A583" t="s">
        <v>1951</v>
      </c>
      <c r="B583" s="1" t="s">
        <v>3104</v>
      </c>
      <c r="F583" t="s">
        <v>1952</v>
      </c>
      <c r="G583" t="str">
        <f t="shared" si="21"/>
        <v>KEWD</v>
      </c>
      <c r="H583" t="str">
        <f>IF(VLOOKUP(G583,Sites_2,2,0)=0,"Not in Scope", VLOOKUP(G583,Sites_2,2,0))</f>
        <v>T1 - Kewdale</v>
      </c>
      <c r="I583" t="s">
        <v>1923</v>
      </c>
      <c r="J583" t="s">
        <v>1953</v>
      </c>
      <c r="K583" t="s">
        <v>24</v>
      </c>
      <c r="L583" t="s">
        <v>1897</v>
      </c>
      <c r="M583" t="s">
        <v>19</v>
      </c>
      <c r="N583" t="s">
        <v>97</v>
      </c>
    </row>
    <row r="584" spans="1:14" x14ac:dyDescent="0.45">
      <c r="A584" t="s">
        <v>1954</v>
      </c>
      <c r="B584" s="1" t="s">
        <v>3104</v>
      </c>
      <c r="F584" t="s">
        <v>1955</v>
      </c>
      <c r="G584" t="str">
        <f t="shared" si="21"/>
        <v>FORR</v>
      </c>
      <c r="H584" t="str">
        <f>IF(VLOOKUP(G584,Sites_2,2,0)=0,"Not in Scope", VLOOKUP(G584,Sites_2,2,0))</f>
        <v>T1 - Forrestfield</v>
      </c>
      <c r="I584" t="s">
        <v>1956</v>
      </c>
      <c r="J584" t="s">
        <v>1957</v>
      </c>
      <c r="K584" t="s">
        <v>24</v>
      </c>
      <c r="L584" t="s">
        <v>1897</v>
      </c>
      <c r="M584" t="s">
        <v>19</v>
      </c>
      <c r="N584" t="s">
        <v>97</v>
      </c>
    </row>
    <row r="585" spans="1:14" x14ac:dyDescent="0.45">
      <c r="A585" t="s">
        <v>1958</v>
      </c>
      <c r="B585" s="1" t="s">
        <v>3104</v>
      </c>
      <c r="F585" t="s">
        <v>1959</v>
      </c>
      <c r="G585" t="str">
        <f t="shared" si="21"/>
        <v>ALBY</v>
      </c>
      <c r="H585" t="str">
        <f>IF(VLOOKUP(G585,Sites_2,2,0)=0,"Not in Scope", VLOOKUP(G585,Sites_2,2,0))</f>
        <v>T2 - Albany</v>
      </c>
      <c r="I585" t="s">
        <v>1937</v>
      </c>
      <c r="J585" t="s">
        <v>1960</v>
      </c>
      <c r="K585" t="s">
        <v>24</v>
      </c>
      <c r="L585" t="s">
        <v>1897</v>
      </c>
      <c r="M585" t="s">
        <v>19</v>
      </c>
      <c r="N585" t="s">
        <v>97</v>
      </c>
    </row>
    <row r="586" spans="1:14" x14ac:dyDescent="0.45">
      <c r="A586" t="s">
        <v>1961</v>
      </c>
      <c r="B586" s="1" t="s">
        <v>3104</v>
      </c>
      <c r="F586" t="s">
        <v>1962</v>
      </c>
      <c r="G586" t="str">
        <f t="shared" si="21"/>
        <v>FORR</v>
      </c>
      <c r="H586" t="str">
        <f>IF(VLOOKUP(G586,Sites_2,2,0)=0,"Not in Scope", VLOOKUP(G586,Sites_2,2,0))</f>
        <v>T1 - Forrestfield</v>
      </c>
      <c r="I586" t="s">
        <v>1963</v>
      </c>
      <c r="J586" t="s">
        <v>1964</v>
      </c>
      <c r="K586" t="s">
        <v>24</v>
      </c>
      <c r="L586" t="s">
        <v>1897</v>
      </c>
      <c r="M586" t="s">
        <v>19</v>
      </c>
      <c r="N586" t="s">
        <v>97</v>
      </c>
    </row>
    <row r="587" spans="1:14" x14ac:dyDescent="0.45">
      <c r="A587" t="s">
        <v>1965</v>
      </c>
      <c r="B587" s="1" t="s">
        <v>3104</v>
      </c>
      <c r="F587" t="s">
        <v>1966</v>
      </c>
      <c r="G587" t="str">
        <f t="shared" si="21"/>
        <v>JKPRD</v>
      </c>
      <c r="H587" t="str">
        <f>IF(VLOOKUP(G587,Sites_2,2,0)=0,"Not in Scope", VLOOKUP(G587,Sites_2,2,0))</f>
        <v>T1 - Jandakot Princep</v>
      </c>
      <c r="I587" t="s">
        <v>1967</v>
      </c>
      <c r="J587" t="s">
        <v>1968</v>
      </c>
      <c r="K587" t="s">
        <v>24</v>
      </c>
      <c r="L587" t="s">
        <v>1920</v>
      </c>
      <c r="M587" t="s">
        <v>19</v>
      </c>
      <c r="N587" t="s">
        <v>97</v>
      </c>
    </row>
    <row r="588" spans="1:14" x14ac:dyDescent="0.45">
      <c r="A588" t="s">
        <v>1969</v>
      </c>
      <c r="B588" s="1" t="s">
        <v>3104</v>
      </c>
      <c r="F588" t="s">
        <v>1970</v>
      </c>
      <c r="G588" t="str">
        <f t="shared" si="21"/>
        <v>STRLG</v>
      </c>
      <c r="H588" t="str">
        <f>IF(VLOOKUP(G588,Sites_2,2,0)=0,"Not in Scope", VLOOKUP(G588,Sites_2,2,0))</f>
        <v>T1 - Stirling</v>
      </c>
      <c r="I588" t="s">
        <v>1971</v>
      </c>
      <c r="J588" t="s">
        <v>1972</v>
      </c>
      <c r="K588" t="s">
        <v>24</v>
      </c>
      <c r="L588" t="s">
        <v>1897</v>
      </c>
      <c r="M588" t="s">
        <v>19</v>
      </c>
      <c r="N588" t="s">
        <v>97</v>
      </c>
    </row>
    <row r="589" spans="1:14" x14ac:dyDescent="0.45">
      <c r="A589" t="s">
        <v>1973</v>
      </c>
      <c r="B589" s="1" t="s">
        <v>3104</v>
      </c>
      <c r="F589" t="s">
        <v>1974</v>
      </c>
      <c r="G589" t="str">
        <f t="shared" si="21"/>
        <v>NDC</v>
      </c>
      <c r="H589" t="str">
        <f>IF(VLOOKUP(G589,Sites_2,2,0)=0,"Not in Scope", VLOOKUP(G589,Sites_2,2,0))</f>
        <v>Not in Scope</v>
      </c>
      <c r="I589" t="s">
        <v>1975</v>
      </c>
      <c r="J589" t="s">
        <v>1976</v>
      </c>
      <c r="K589" t="s">
        <v>24</v>
      </c>
      <c r="L589" t="s">
        <v>1946</v>
      </c>
      <c r="M589" t="s">
        <v>19</v>
      </c>
      <c r="N589" t="s">
        <v>97</v>
      </c>
    </row>
    <row r="590" spans="1:14" x14ac:dyDescent="0.45">
      <c r="A590" t="s">
        <v>1977</v>
      </c>
      <c r="B590" s="1" t="s">
        <v>3104</v>
      </c>
      <c r="F590" t="s">
        <v>1978</v>
      </c>
      <c r="G590" t="str">
        <f t="shared" si="21"/>
        <v>NGN</v>
      </c>
      <c r="H590" t="str">
        <f>IF(VLOOKUP(G590,Sites_2,2,0)=0,"Not in Scope", VLOOKUP(G590,Sites_2,2,0))</f>
        <v>Not in Scope</v>
      </c>
      <c r="I590" t="s">
        <v>1979</v>
      </c>
      <c r="J590" t="s">
        <v>1980</v>
      </c>
      <c r="K590" t="s">
        <v>24</v>
      </c>
      <c r="L590" t="s">
        <v>1920</v>
      </c>
      <c r="M590" t="s">
        <v>19</v>
      </c>
      <c r="N590" t="s">
        <v>97</v>
      </c>
    </row>
    <row r="591" spans="1:14" x14ac:dyDescent="0.45">
      <c r="A591" t="s">
        <v>1981</v>
      </c>
      <c r="B591" s="1" t="s">
        <v>3104</v>
      </c>
      <c r="F591" t="s">
        <v>1982</v>
      </c>
      <c r="G591" t="str">
        <f t="shared" si="21"/>
        <v>MERD</v>
      </c>
      <c r="H591" t="str">
        <f>IF(VLOOKUP(G591,Sites_2,2,0)=0,"Not in Scope", VLOOKUP(G591,Sites_2,2,0))</f>
        <v>T4 - Merredin</v>
      </c>
      <c r="I591" t="s">
        <v>1983</v>
      </c>
      <c r="J591" t="s">
        <v>1984</v>
      </c>
      <c r="K591" t="s">
        <v>24</v>
      </c>
      <c r="L591" t="s">
        <v>1897</v>
      </c>
      <c r="M591" t="s">
        <v>19</v>
      </c>
      <c r="N591" t="s">
        <v>97</v>
      </c>
    </row>
    <row r="592" spans="1:14" x14ac:dyDescent="0.45">
      <c r="A592" t="s">
        <v>1985</v>
      </c>
      <c r="B592" s="1" t="s">
        <v>3104</v>
      </c>
      <c r="F592" t="s">
        <v>1986</v>
      </c>
      <c r="G592" t="str">
        <f t="shared" si="21"/>
        <v>STRLG</v>
      </c>
      <c r="H592" t="str">
        <f>IF(VLOOKUP(G592,Sites_2,2,0)=0,"Not in Scope", VLOOKUP(G592,Sites_2,2,0))</f>
        <v>T1 - Stirling</v>
      </c>
      <c r="I592" t="s">
        <v>1987</v>
      </c>
      <c r="J592" t="s">
        <v>1988</v>
      </c>
      <c r="K592" t="s">
        <v>24</v>
      </c>
      <c r="L592" t="s">
        <v>1897</v>
      </c>
      <c r="M592" t="s">
        <v>19</v>
      </c>
      <c r="N592" t="s">
        <v>97</v>
      </c>
    </row>
    <row r="593" spans="1:14" x14ac:dyDescent="0.45">
      <c r="A593" t="s">
        <v>1989</v>
      </c>
      <c r="B593" s="1" t="s">
        <v>3104</v>
      </c>
      <c r="F593" t="s">
        <v>1990</v>
      </c>
      <c r="G593" t="str">
        <f t="shared" si="21"/>
        <v>KTN</v>
      </c>
      <c r="H593" t="str">
        <f>IF(VLOOKUP(G593,Sites_2,2,0)=0,"Not in Scope", VLOOKUP(G593,Sites_2,2,0))</f>
        <v>T4 - Katanning</v>
      </c>
      <c r="I593" t="s">
        <v>1991</v>
      </c>
      <c r="J593" t="s">
        <v>1992</v>
      </c>
      <c r="K593" t="s">
        <v>24</v>
      </c>
      <c r="L593" t="s">
        <v>1920</v>
      </c>
      <c r="M593" t="s">
        <v>19</v>
      </c>
      <c r="N593" t="s">
        <v>97</v>
      </c>
    </row>
    <row r="594" spans="1:14" hidden="1" x14ac:dyDescent="0.45">
      <c r="A594" t="s">
        <v>1993</v>
      </c>
      <c r="B594"/>
      <c r="F594" t="s">
        <v>1994</v>
      </c>
      <c r="H594" t="e">
        <f>IF(VLOOKUP(G594,Sites_2,2,0)=0,"Not in Scope", VLOOKUP(G594,Sites_2,2,0))</f>
        <v>#N/A</v>
      </c>
      <c r="I594" t="s">
        <v>1995</v>
      </c>
      <c r="J594" t="s">
        <v>1996</v>
      </c>
      <c r="K594" t="s">
        <v>24</v>
      </c>
      <c r="L594" t="s">
        <v>1920</v>
      </c>
      <c r="M594" t="s">
        <v>19</v>
      </c>
      <c r="N594" t="s">
        <v>20</v>
      </c>
    </row>
    <row r="595" spans="1:14" x14ac:dyDescent="0.45">
      <c r="A595" t="s">
        <v>1997</v>
      </c>
      <c r="B595" s="1" t="s">
        <v>3104</v>
      </c>
      <c r="F595" t="s">
        <v>1998</v>
      </c>
      <c r="G595" t="str">
        <f t="shared" ref="G595:G596" si="22">UPPER(LEFT(F595,FIND("-",F595,1)-1))</f>
        <v>MOORA</v>
      </c>
      <c r="H595" t="str">
        <f>IF(VLOOKUP(G595,Sites_2,2,0)=0,"Not in Scope", VLOOKUP(G595,Sites_2,2,0))</f>
        <v>T4 - Moora</v>
      </c>
      <c r="I595" t="s">
        <v>1999</v>
      </c>
      <c r="J595" t="s">
        <v>2000</v>
      </c>
      <c r="K595" t="s">
        <v>24</v>
      </c>
      <c r="L595" t="s">
        <v>1920</v>
      </c>
      <c r="M595" t="s">
        <v>19</v>
      </c>
      <c r="N595" t="s">
        <v>97</v>
      </c>
    </row>
    <row r="596" spans="1:14" x14ac:dyDescent="0.45">
      <c r="A596" t="s">
        <v>2001</v>
      </c>
      <c r="B596" s="1" t="s">
        <v>3104</v>
      </c>
      <c r="F596" t="s">
        <v>2002</v>
      </c>
      <c r="G596" t="str">
        <f t="shared" si="22"/>
        <v>BRIDG</v>
      </c>
      <c r="H596" t="str">
        <f>IF(VLOOKUP(G596,Sites_2,2,0)=0,"Not in Scope", VLOOKUP(G596,Sites_2,2,0))</f>
        <v>T4 - Bridgetown</v>
      </c>
      <c r="I596" t="s">
        <v>2003</v>
      </c>
      <c r="J596" t="s">
        <v>2004</v>
      </c>
      <c r="K596" t="s">
        <v>24</v>
      </c>
      <c r="L596" t="s">
        <v>1897</v>
      </c>
      <c r="M596" t="s">
        <v>19</v>
      </c>
      <c r="N596" t="s">
        <v>97</v>
      </c>
    </row>
    <row r="597" spans="1:14" hidden="1" x14ac:dyDescent="0.45">
      <c r="A597" t="s">
        <v>2005</v>
      </c>
      <c r="B597"/>
      <c r="H597" t="e">
        <f>IF(VLOOKUP(G597,Sites_2,2,0)=0,"Not in Scope", VLOOKUP(G597,Sites_2,2,0))</f>
        <v>#N/A</v>
      </c>
      <c r="I597" t="s">
        <v>2006</v>
      </c>
      <c r="J597" t="s">
        <v>2007</v>
      </c>
      <c r="K597" t="s">
        <v>24</v>
      </c>
      <c r="L597" t="s">
        <v>1920</v>
      </c>
      <c r="M597" t="s">
        <v>19</v>
      </c>
      <c r="N597" t="s">
        <v>82</v>
      </c>
    </row>
    <row r="598" spans="1:14" hidden="1" x14ac:dyDescent="0.45">
      <c r="A598" t="s">
        <v>2008</v>
      </c>
      <c r="B598"/>
      <c r="F598" t="s">
        <v>2009</v>
      </c>
      <c r="H598" t="e">
        <f>IF(VLOOKUP(G598,Sites_2,2,0)=0,"Not in Scope", VLOOKUP(G598,Sites_2,2,0))</f>
        <v>#N/A</v>
      </c>
      <c r="I598" t="s">
        <v>2010</v>
      </c>
      <c r="J598" t="s">
        <v>2011</v>
      </c>
      <c r="K598" t="s">
        <v>24</v>
      </c>
      <c r="L598" t="s">
        <v>1920</v>
      </c>
      <c r="M598" t="s">
        <v>19</v>
      </c>
      <c r="N598" t="s">
        <v>97</v>
      </c>
    </row>
    <row r="599" spans="1:14" x14ac:dyDescent="0.45">
      <c r="A599" t="s">
        <v>2012</v>
      </c>
      <c r="B599" s="1" t="s">
        <v>3104</v>
      </c>
      <c r="F599" t="s">
        <v>2013</v>
      </c>
      <c r="G599" t="str">
        <f t="shared" ref="G599:G611" si="23">UPPER(LEFT(F599,FIND("-",F599,1)-1))</f>
        <v>FORR</v>
      </c>
      <c r="H599" t="str">
        <f>IF(VLOOKUP(G599,Sites_2,2,0)=0,"Not in Scope", VLOOKUP(G599,Sites_2,2,0))</f>
        <v>T1 - Forrestfield</v>
      </c>
      <c r="I599" t="s">
        <v>2014</v>
      </c>
      <c r="J599" t="s">
        <v>2015</v>
      </c>
      <c r="K599" t="s">
        <v>24</v>
      </c>
      <c r="L599" t="s">
        <v>1920</v>
      </c>
      <c r="M599" t="s">
        <v>19</v>
      </c>
      <c r="N599" t="s">
        <v>97</v>
      </c>
    </row>
    <row r="600" spans="1:14" x14ac:dyDescent="0.45">
      <c r="A600" t="s">
        <v>2016</v>
      </c>
      <c r="B600" s="1" t="s">
        <v>3104</v>
      </c>
      <c r="F600" t="s">
        <v>2017</v>
      </c>
      <c r="G600" t="str">
        <f t="shared" si="23"/>
        <v>MARGR</v>
      </c>
      <c r="H600" t="str">
        <f>IF(VLOOKUP(G600,Sites_2,2,0)=0,"Not in Scope", VLOOKUP(G600,Sites_2,2,0))</f>
        <v>T4 - Mriver</v>
      </c>
      <c r="I600" t="s">
        <v>2018</v>
      </c>
      <c r="J600" t="s">
        <v>2019</v>
      </c>
      <c r="K600" t="s">
        <v>24</v>
      </c>
      <c r="L600" t="s">
        <v>1897</v>
      </c>
      <c r="M600" t="s">
        <v>19</v>
      </c>
      <c r="N600" t="s">
        <v>97</v>
      </c>
    </row>
    <row r="601" spans="1:14" x14ac:dyDescent="0.45">
      <c r="A601" t="s">
        <v>2020</v>
      </c>
      <c r="B601" s="1" t="s">
        <v>3104</v>
      </c>
      <c r="F601" t="s">
        <v>2021</v>
      </c>
      <c r="G601" t="str">
        <f t="shared" si="23"/>
        <v>KEWD</v>
      </c>
      <c r="H601" t="str">
        <f>IF(VLOOKUP(G601,Sites_2,2,0)=0,"Not in Scope", VLOOKUP(G601,Sites_2,2,0))</f>
        <v>T1 - Kewdale</v>
      </c>
      <c r="I601" t="s">
        <v>2022</v>
      </c>
      <c r="J601" t="s">
        <v>2023</v>
      </c>
      <c r="K601" t="s">
        <v>24</v>
      </c>
      <c r="L601" t="s">
        <v>1897</v>
      </c>
      <c r="M601" t="s">
        <v>19</v>
      </c>
      <c r="N601" t="s">
        <v>97</v>
      </c>
    </row>
    <row r="602" spans="1:14" x14ac:dyDescent="0.45">
      <c r="A602" t="s">
        <v>2024</v>
      </c>
      <c r="B602" s="1" t="s">
        <v>3104</v>
      </c>
      <c r="F602" t="s">
        <v>2025</v>
      </c>
      <c r="G602" t="str">
        <f t="shared" si="23"/>
        <v>KALG</v>
      </c>
      <c r="H602" t="str">
        <f>IF(VLOOKUP(G602,Sites_2,2,0)=0,"Not in Scope", VLOOKUP(G602,Sites_2,2,0))</f>
        <v>T4 - Kalg</v>
      </c>
      <c r="I602" t="s">
        <v>2026</v>
      </c>
      <c r="J602" t="s">
        <v>2027</v>
      </c>
      <c r="K602" t="s">
        <v>24</v>
      </c>
      <c r="L602" t="s">
        <v>1897</v>
      </c>
      <c r="M602" t="s">
        <v>19</v>
      </c>
      <c r="N602" t="s">
        <v>97</v>
      </c>
    </row>
    <row r="603" spans="1:14" x14ac:dyDescent="0.45">
      <c r="A603" t="s">
        <v>2028</v>
      </c>
      <c r="B603" s="1" t="s">
        <v>3104</v>
      </c>
      <c r="F603" t="s">
        <v>2029</v>
      </c>
      <c r="G603" t="str">
        <f t="shared" si="23"/>
        <v>KEWD</v>
      </c>
      <c r="H603" t="str">
        <f>IF(VLOOKUP(G603,Sites_2,2,0)=0,"Not in Scope", VLOOKUP(G603,Sites_2,2,0))</f>
        <v>T1 - Kewdale</v>
      </c>
      <c r="I603" t="s">
        <v>2030</v>
      </c>
      <c r="J603" t="s">
        <v>2031</v>
      </c>
      <c r="K603" t="s">
        <v>24</v>
      </c>
      <c r="L603" t="s">
        <v>1920</v>
      </c>
      <c r="M603" t="s">
        <v>19</v>
      </c>
      <c r="N603" t="s">
        <v>97</v>
      </c>
    </row>
    <row r="604" spans="1:14" x14ac:dyDescent="0.45">
      <c r="A604" t="s">
        <v>2032</v>
      </c>
      <c r="B604" s="1" t="s">
        <v>3104</v>
      </c>
      <c r="F604" t="s">
        <v>2033</v>
      </c>
      <c r="G604" t="str">
        <f t="shared" si="23"/>
        <v>KEWD</v>
      </c>
      <c r="H604" t="str">
        <f>IF(VLOOKUP(G604,Sites_2,2,0)=0,"Not in Scope", VLOOKUP(G604,Sites_2,2,0))</f>
        <v>T1 - Kewdale</v>
      </c>
      <c r="I604" t="s">
        <v>2034</v>
      </c>
      <c r="J604" t="s">
        <v>2035</v>
      </c>
      <c r="K604" t="s">
        <v>24</v>
      </c>
      <c r="L604" t="s">
        <v>1920</v>
      </c>
      <c r="M604" t="s">
        <v>19</v>
      </c>
      <c r="N604" t="s">
        <v>97</v>
      </c>
    </row>
    <row r="605" spans="1:14" x14ac:dyDescent="0.45">
      <c r="A605" t="s">
        <v>2036</v>
      </c>
      <c r="B605" s="1" t="s">
        <v>3104</v>
      </c>
      <c r="F605" t="s">
        <v>2037</v>
      </c>
      <c r="G605" t="str">
        <f t="shared" si="23"/>
        <v>JKPRD</v>
      </c>
      <c r="H605" t="str">
        <f>IF(VLOOKUP(G605,Sites_2,2,0)=0,"Not in Scope", VLOOKUP(G605,Sites_2,2,0))</f>
        <v>T1 - Jandakot Princep</v>
      </c>
      <c r="I605" t="s">
        <v>1911</v>
      </c>
      <c r="J605" t="s">
        <v>2038</v>
      </c>
      <c r="K605" t="s">
        <v>24</v>
      </c>
      <c r="L605" t="s">
        <v>1920</v>
      </c>
      <c r="M605" t="s">
        <v>19</v>
      </c>
      <c r="N605" t="s">
        <v>97</v>
      </c>
    </row>
    <row r="606" spans="1:14" x14ac:dyDescent="0.45">
      <c r="A606" t="s">
        <v>2039</v>
      </c>
      <c r="B606" s="1" t="s">
        <v>3104</v>
      </c>
      <c r="F606" t="s">
        <v>2040</v>
      </c>
      <c r="G606" t="str">
        <f t="shared" si="23"/>
        <v>KEWD</v>
      </c>
      <c r="H606" t="str">
        <f>IF(VLOOKUP(G606,Sites_2,2,0)=0,"Not in Scope", VLOOKUP(G606,Sites_2,2,0))</f>
        <v>T1 - Kewdale</v>
      </c>
      <c r="I606" t="s">
        <v>2041</v>
      </c>
      <c r="J606" t="s">
        <v>2042</v>
      </c>
      <c r="K606" t="s">
        <v>24</v>
      </c>
      <c r="L606" t="s">
        <v>1920</v>
      </c>
      <c r="M606" t="s">
        <v>19</v>
      </c>
      <c r="N606" t="s">
        <v>97</v>
      </c>
    </row>
    <row r="607" spans="1:14" x14ac:dyDescent="0.45">
      <c r="A607" t="s">
        <v>2043</v>
      </c>
      <c r="B607" s="1" t="s">
        <v>3104</v>
      </c>
      <c r="F607" t="s">
        <v>2044</v>
      </c>
      <c r="G607" t="str">
        <f t="shared" si="23"/>
        <v>STRLG</v>
      </c>
      <c r="H607" t="str">
        <f>IF(VLOOKUP(G607,Sites_2,2,0)=0,"Not in Scope", VLOOKUP(G607,Sites_2,2,0))</f>
        <v>T1 - Stirling</v>
      </c>
      <c r="I607" t="s">
        <v>2045</v>
      </c>
      <c r="J607" t="s">
        <v>2046</v>
      </c>
      <c r="K607" t="s">
        <v>24</v>
      </c>
      <c r="L607" t="s">
        <v>1920</v>
      </c>
      <c r="M607" t="s">
        <v>19</v>
      </c>
      <c r="N607" t="s">
        <v>97</v>
      </c>
    </row>
    <row r="608" spans="1:14" x14ac:dyDescent="0.45">
      <c r="A608" t="s">
        <v>2047</v>
      </c>
      <c r="B608" s="1" t="s">
        <v>3104</v>
      </c>
      <c r="F608" t="s">
        <v>2048</v>
      </c>
      <c r="G608" t="str">
        <f t="shared" si="23"/>
        <v>KOND</v>
      </c>
      <c r="H608" t="str">
        <f>IF(VLOOKUP(G608,Sites_2,2,0)=0,"Not in Scope", VLOOKUP(G608,Sites_2,2,0))</f>
        <v>T4 - Kondinin</v>
      </c>
      <c r="I608" t="s">
        <v>2049</v>
      </c>
      <c r="J608" t="s">
        <v>2050</v>
      </c>
      <c r="K608" t="s">
        <v>24</v>
      </c>
      <c r="L608" t="s">
        <v>1920</v>
      </c>
      <c r="M608" t="s">
        <v>19</v>
      </c>
      <c r="N608" t="s">
        <v>97</v>
      </c>
    </row>
    <row r="609" spans="1:14" x14ac:dyDescent="0.45">
      <c r="A609" t="s">
        <v>2051</v>
      </c>
      <c r="B609" s="1" t="s">
        <v>3104</v>
      </c>
      <c r="F609" t="s">
        <v>2052</v>
      </c>
      <c r="G609" t="str">
        <f t="shared" si="23"/>
        <v>STHX</v>
      </c>
      <c r="H609" t="str">
        <f>IF(VLOOKUP(G609,Sites_2,2,0)=0,"Not in Scope", VLOOKUP(G609,Sites_2,2,0))</f>
        <v>T4 - Southern Cross</v>
      </c>
      <c r="I609" t="s">
        <v>2053</v>
      </c>
      <c r="J609" t="s">
        <v>2054</v>
      </c>
      <c r="K609" t="s">
        <v>24</v>
      </c>
      <c r="L609" t="s">
        <v>1920</v>
      </c>
      <c r="M609" t="s">
        <v>19</v>
      </c>
      <c r="N609" t="s">
        <v>97</v>
      </c>
    </row>
    <row r="610" spans="1:14" x14ac:dyDescent="0.45">
      <c r="A610" t="s">
        <v>2055</v>
      </c>
      <c r="B610" s="1" t="s">
        <v>3104</v>
      </c>
      <c r="F610" t="s">
        <v>2056</v>
      </c>
      <c r="G610" t="str">
        <f t="shared" si="23"/>
        <v>THRSP</v>
      </c>
      <c r="H610" t="str">
        <f>IF(VLOOKUP(G610,Sites_2,2,0)=0,"Not in Scope", VLOOKUP(G610,Sites_2,2,0))</f>
        <v>T4 - Three-Springs</v>
      </c>
      <c r="I610" t="s">
        <v>2057</v>
      </c>
      <c r="J610" t="s">
        <v>2058</v>
      </c>
      <c r="K610" t="s">
        <v>24</v>
      </c>
      <c r="L610" t="s">
        <v>1920</v>
      </c>
      <c r="M610" t="s">
        <v>19</v>
      </c>
      <c r="N610" t="s">
        <v>97</v>
      </c>
    </row>
    <row r="611" spans="1:14" x14ac:dyDescent="0.45">
      <c r="A611" t="s">
        <v>2059</v>
      </c>
      <c r="B611" s="1" t="s">
        <v>3104</v>
      </c>
      <c r="F611" t="s">
        <v>2060</v>
      </c>
      <c r="G611" t="str">
        <f t="shared" si="23"/>
        <v>ALBY</v>
      </c>
      <c r="H611" t="str">
        <f>IF(VLOOKUP(G611,Sites_2,2,0)=0,"Not in Scope", VLOOKUP(G611,Sites_2,2,0))</f>
        <v>T2 - Albany</v>
      </c>
      <c r="I611" t="s">
        <v>2061</v>
      </c>
      <c r="J611" t="s">
        <v>2062</v>
      </c>
      <c r="K611" t="s">
        <v>24</v>
      </c>
      <c r="L611" t="s">
        <v>1920</v>
      </c>
      <c r="M611" t="s">
        <v>19</v>
      </c>
      <c r="N611" t="s">
        <v>97</v>
      </c>
    </row>
    <row r="612" spans="1:14" hidden="1" x14ac:dyDescent="0.45">
      <c r="A612" t="s">
        <v>2063</v>
      </c>
      <c r="B612"/>
      <c r="F612" t="s">
        <v>2064</v>
      </c>
      <c r="H612" t="e">
        <f>IF(VLOOKUP(G612,Sites_2,2,0)=0,"Not in Scope", VLOOKUP(G612,Sites_2,2,0))</f>
        <v>#N/A</v>
      </c>
      <c r="I612" t="s">
        <v>2065</v>
      </c>
      <c r="J612" t="s">
        <v>2066</v>
      </c>
      <c r="K612" t="s">
        <v>24</v>
      </c>
      <c r="L612" t="s">
        <v>184</v>
      </c>
      <c r="M612" t="s">
        <v>19</v>
      </c>
      <c r="N612" t="s">
        <v>97</v>
      </c>
    </row>
    <row r="613" spans="1:14" x14ac:dyDescent="0.45">
      <c r="A613" t="s">
        <v>2067</v>
      </c>
      <c r="B613" s="1" t="s">
        <v>3104</v>
      </c>
      <c r="F613" t="s">
        <v>2068</v>
      </c>
      <c r="G613" t="str">
        <f t="shared" ref="G613:G622" si="24">UPPER(LEFT(F613,FIND("-",F613,1)-1))</f>
        <v>FORR</v>
      </c>
      <c r="H613" t="str">
        <f>IF(VLOOKUP(G613,Sites_2,2,0)=0,"Not in Scope", VLOOKUP(G613,Sites_2,2,0))</f>
        <v>T1 - Forrestfield</v>
      </c>
      <c r="I613" t="s">
        <v>2069</v>
      </c>
      <c r="J613" t="s">
        <v>2070</v>
      </c>
      <c r="K613" t="s">
        <v>24</v>
      </c>
      <c r="L613" t="s">
        <v>1412</v>
      </c>
      <c r="M613" t="s">
        <v>19</v>
      </c>
      <c r="N613" t="s">
        <v>97</v>
      </c>
    </row>
    <row r="614" spans="1:14" x14ac:dyDescent="0.45">
      <c r="A614" t="s">
        <v>2071</v>
      </c>
      <c r="B614" s="1" t="s">
        <v>3104</v>
      </c>
      <c r="F614" t="s">
        <v>2072</v>
      </c>
      <c r="G614" t="str">
        <f t="shared" si="24"/>
        <v>ALBY</v>
      </c>
      <c r="H614" t="str">
        <f>IF(VLOOKUP(G614,Sites_2,2,0)=0,"Not in Scope", VLOOKUP(G614,Sites_2,2,0))</f>
        <v>T2 - Albany</v>
      </c>
      <c r="I614" t="s">
        <v>2073</v>
      </c>
      <c r="J614" t="s">
        <v>2074</v>
      </c>
      <c r="K614" t="s">
        <v>24</v>
      </c>
      <c r="L614" t="s">
        <v>1412</v>
      </c>
      <c r="M614" t="s">
        <v>19</v>
      </c>
      <c r="N614" t="s">
        <v>97</v>
      </c>
    </row>
    <row r="615" spans="1:14" x14ac:dyDescent="0.45">
      <c r="A615" t="s">
        <v>2075</v>
      </c>
      <c r="B615" s="1" t="s">
        <v>3104</v>
      </c>
      <c r="F615" t="s">
        <v>2076</v>
      </c>
      <c r="G615" t="str">
        <f t="shared" si="24"/>
        <v>ALBY</v>
      </c>
      <c r="H615" t="str">
        <f>IF(VLOOKUP(G615,Sites_2,2,0)=0,"Not in Scope", VLOOKUP(G615,Sites_2,2,0))</f>
        <v>T2 - Albany</v>
      </c>
      <c r="I615" t="s">
        <v>2077</v>
      </c>
      <c r="J615" t="s">
        <v>2078</v>
      </c>
      <c r="K615" t="s">
        <v>24</v>
      </c>
      <c r="L615" t="s">
        <v>1412</v>
      </c>
      <c r="M615" t="s">
        <v>19</v>
      </c>
      <c r="N615" t="s">
        <v>97</v>
      </c>
    </row>
    <row r="616" spans="1:14" x14ac:dyDescent="0.45">
      <c r="A616" t="s">
        <v>2079</v>
      </c>
      <c r="B616" s="1" t="s">
        <v>3104</v>
      </c>
      <c r="F616" t="s">
        <v>2080</v>
      </c>
      <c r="G616" t="str">
        <f t="shared" si="24"/>
        <v>FORR</v>
      </c>
      <c r="H616" t="str">
        <f>IF(VLOOKUP(G616,Sites_2,2,0)=0,"Not in Scope", VLOOKUP(G616,Sites_2,2,0))</f>
        <v>T1 - Forrestfield</v>
      </c>
      <c r="I616" t="s">
        <v>2081</v>
      </c>
      <c r="J616" t="s">
        <v>2082</v>
      </c>
      <c r="K616" t="s">
        <v>24</v>
      </c>
      <c r="L616" t="s">
        <v>1412</v>
      </c>
      <c r="M616" t="s">
        <v>19</v>
      </c>
      <c r="N616" t="s">
        <v>97</v>
      </c>
    </row>
    <row r="617" spans="1:14" x14ac:dyDescent="0.45">
      <c r="A617" t="s">
        <v>2083</v>
      </c>
      <c r="B617" s="1" t="s">
        <v>3104</v>
      </c>
      <c r="F617" t="s">
        <v>2084</v>
      </c>
      <c r="G617" t="str">
        <f t="shared" si="24"/>
        <v>STRLG</v>
      </c>
      <c r="H617" t="str">
        <f>IF(VLOOKUP(G617,Sites_2,2,0)=0,"Not in Scope", VLOOKUP(G617,Sites_2,2,0))</f>
        <v>T1 - Stirling</v>
      </c>
      <c r="I617" t="s">
        <v>2085</v>
      </c>
      <c r="J617" t="s">
        <v>2086</v>
      </c>
      <c r="K617" t="s">
        <v>24</v>
      </c>
      <c r="L617" t="s">
        <v>1412</v>
      </c>
      <c r="M617" t="s">
        <v>19</v>
      </c>
      <c r="N617" t="s">
        <v>97</v>
      </c>
    </row>
    <row r="618" spans="1:14" x14ac:dyDescent="0.45">
      <c r="A618" t="s">
        <v>2087</v>
      </c>
      <c r="B618" s="1" t="s">
        <v>3104</v>
      </c>
      <c r="F618" t="s">
        <v>2088</v>
      </c>
      <c r="G618" t="str">
        <f t="shared" si="24"/>
        <v>KEWD</v>
      </c>
      <c r="H618" t="str">
        <f>IF(VLOOKUP(G618,Sites_2,2,0)=0,"Not in Scope", VLOOKUP(G618,Sites_2,2,0))</f>
        <v>T1 - Kewdale</v>
      </c>
      <c r="I618" t="s">
        <v>2089</v>
      </c>
      <c r="J618" t="s">
        <v>2090</v>
      </c>
      <c r="K618" t="s">
        <v>24</v>
      </c>
      <c r="L618" t="s">
        <v>1412</v>
      </c>
      <c r="M618" t="s">
        <v>19</v>
      </c>
      <c r="N618" t="s">
        <v>97</v>
      </c>
    </row>
    <row r="619" spans="1:14" x14ac:dyDescent="0.45">
      <c r="A619" t="s">
        <v>2091</v>
      </c>
      <c r="B619" s="1" t="s">
        <v>3104</v>
      </c>
      <c r="F619" t="s">
        <v>2092</v>
      </c>
      <c r="G619" t="str">
        <f t="shared" si="24"/>
        <v>KEWD</v>
      </c>
      <c r="H619" t="str">
        <f>IF(VLOOKUP(G619,Sites_2,2,0)=0,"Not in Scope", VLOOKUP(G619,Sites_2,2,0))</f>
        <v>T1 - Kewdale</v>
      </c>
      <c r="I619" t="s">
        <v>2093</v>
      </c>
      <c r="J619" t="s">
        <v>2094</v>
      </c>
      <c r="K619" t="s">
        <v>24</v>
      </c>
      <c r="L619" t="s">
        <v>1412</v>
      </c>
      <c r="M619" t="s">
        <v>19</v>
      </c>
      <c r="N619" t="s">
        <v>97</v>
      </c>
    </row>
    <row r="620" spans="1:14" x14ac:dyDescent="0.45">
      <c r="A620" t="s">
        <v>2095</v>
      </c>
      <c r="B620" s="1" t="s">
        <v>3104</v>
      </c>
      <c r="F620" t="s">
        <v>2096</v>
      </c>
      <c r="G620" t="str">
        <f t="shared" si="24"/>
        <v>KEWD</v>
      </c>
      <c r="H620" t="str">
        <f>IF(VLOOKUP(G620,Sites_2,2,0)=0,"Not in Scope", VLOOKUP(G620,Sites_2,2,0))</f>
        <v>T1 - Kewdale</v>
      </c>
      <c r="I620" t="s">
        <v>2097</v>
      </c>
      <c r="J620" t="s">
        <v>2098</v>
      </c>
      <c r="K620" t="s">
        <v>24</v>
      </c>
      <c r="L620" t="s">
        <v>1412</v>
      </c>
      <c r="M620" t="s">
        <v>19</v>
      </c>
      <c r="N620" t="s">
        <v>97</v>
      </c>
    </row>
    <row r="621" spans="1:14" x14ac:dyDescent="0.45">
      <c r="A621" t="s">
        <v>2099</v>
      </c>
      <c r="B621" s="1" t="s">
        <v>3104</v>
      </c>
      <c r="F621" t="s">
        <v>2100</v>
      </c>
      <c r="G621" t="str">
        <f t="shared" si="24"/>
        <v>STRLG</v>
      </c>
      <c r="H621" t="str">
        <f>IF(VLOOKUP(G621,Sites_2,2,0)=0,"Not in Scope", VLOOKUP(G621,Sites_2,2,0))</f>
        <v>T1 - Stirling</v>
      </c>
      <c r="I621" t="s">
        <v>2101</v>
      </c>
      <c r="J621" t="s">
        <v>2102</v>
      </c>
      <c r="K621" t="s">
        <v>24</v>
      </c>
      <c r="L621" t="s">
        <v>1412</v>
      </c>
      <c r="M621" t="s">
        <v>19</v>
      </c>
      <c r="N621" t="s">
        <v>97</v>
      </c>
    </row>
    <row r="622" spans="1:14" x14ac:dyDescent="0.45">
      <c r="A622" t="s">
        <v>2103</v>
      </c>
      <c r="B622" s="1" t="s">
        <v>3104</v>
      </c>
      <c r="F622" t="s">
        <v>2104</v>
      </c>
      <c r="G622" t="str">
        <f t="shared" si="24"/>
        <v>KEWD</v>
      </c>
      <c r="H622" t="str">
        <f>IF(VLOOKUP(G622,Sites_2,2,0)=0,"Not in Scope", VLOOKUP(G622,Sites_2,2,0))</f>
        <v>T1 - Kewdale</v>
      </c>
      <c r="I622" t="s">
        <v>2105</v>
      </c>
      <c r="J622" t="s">
        <v>2106</v>
      </c>
      <c r="K622" t="s">
        <v>24</v>
      </c>
      <c r="L622" t="s">
        <v>1412</v>
      </c>
      <c r="M622" t="s">
        <v>19</v>
      </c>
      <c r="N622" t="s">
        <v>97</v>
      </c>
    </row>
    <row r="623" spans="1:14" hidden="1" x14ac:dyDescent="0.45">
      <c r="A623" t="s">
        <v>2107</v>
      </c>
      <c r="B623"/>
      <c r="F623" t="s">
        <v>2108</v>
      </c>
      <c r="H623" t="e">
        <f>IF(VLOOKUP(G623,Sites_2,2,0)=0,"Not in Scope", VLOOKUP(G623,Sites_2,2,0))</f>
        <v>#N/A</v>
      </c>
      <c r="I623" t="s">
        <v>2109</v>
      </c>
      <c r="J623" t="s">
        <v>2110</v>
      </c>
      <c r="K623" t="s">
        <v>17</v>
      </c>
      <c r="L623" t="s">
        <v>184</v>
      </c>
      <c r="M623" t="s">
        <v>19</v>
      </c>
      <c r="N623" t="s">
        <v>97</v>
      </c>
    </row>
    <row r="624" spans="1:14" hidden="1" x14ac:dyDescent="0.45">
      <c r="A624" t="s">
        <v>2111</v>
      </c>
      <c r="B624"/>
      <c r="F624" t="s">
        <v>2112</v>
      </c>
      <c r="H624" t="e">
        <f>IF(VLOOKUP(G624,Sites_2,2,0)=0,"Not in Scope", VLOOKUP(G624,Sites_2,2,0))</f>
        <v>#N/A</v>
      </c>
      <c r="I624" t="s">
        <v>2113</v>
      </c>
      <c r="J624" t="s">
        <v>2114</v>
      </c>
      <c r="K624" t="s">
        <v>17</v>
      </c>
      <c r="L624" t="s">
        <v>473</v>
      </c>
      <c r="M624" t="s">
        <v>19</v>
      </c>
      <c r="N624" t="s">
        <v>97</v>
      </c>
    </row>
    <row r="625" spans="1:14" hidden="1" x14ac:dyDescent="0.45">
      <c r="A625" t="s">
        <v>2115</v>
      </c>
      <c r="B625"/>
      <c r="F625" t="s">
        <v>2116</v>
      </c>
      <c r="H625" t="e">
        <f>IF(VLOOKUP(G625,Sites_2,2,0)=0,"Not in Scope", VLOOKUP(G625,Sites_2,2,0))</f>
        <v>#N/A</v>
      </c>
      <c r="I625" t="s">
        <v>2117</v>
      </c>
      <c r="J625" t="s">
        <v>2118</v>
      </c>
      <c r="K625" t="s">
        <v>24</v>
      </c>
      <c r="L625" t="s">
        <v>2119</v>
      </c>
      <c r="M625" t="s">
        <v>19</v>
      </c>
      <c r="N625" t="s">
        <v>97</v>
      </c>
    </row>
    <row r="626" spans="1:14" x14ac:dyDescent="0.45">
      <c r="A626" t="s">
        <v>2120</v>
      </c>
      <c r="B626" s="1" t="s">
        <v>3104</v>
      </c>
      <c r="F626" t="s">
        <v>2121</v>
      </c>
      <c r="G626" t="str">
        <f t="shared" ref="G626:G633" si="25">UPPER(LEFT(F626,FIND("-",F626,1)-1))</f>
        <v>PDC</v>
      </c>
      <c r="H626" t="str">
        <f>IF(VLOOKUP(G626,Sites_2,2,0)=0,"Not in Scope", VLOOKUP(G626,Sites_2,2,0))</f>
        <v>Not in Scope</v>
      </c>
      <c r="I626" t="s">
        <v>2122</v>
      </c>
      <c r="J626" t="s">
        <v>2123</v>
      </c>
      <c r="K626" t="s">
        <v>24</v>
      </c>
      <c r="L626" t="s">
        <v>790</v>
      </c>
      <c r="M626" t="s">
        <v>19</v>
      </c>
      <c r="N626" t="s">
        <v>97</v>
      </c>
    </row>
    <row r="627" spans="1:14" x14ac:dyDescent="0.45">
      <c r="A627" t="s">
        <v>2124</v>
      </c>
      <c r="B627" s="1" t="s">
        <v>3104</v>
      </c>
      <c r="F627" t="s">
        <v>2125</v>
      </c>
      <c r="G627" t="str">
        <f t="shared" si="25"/>
        <v>PDC</v>
      </c>
      <c r="H627" t="str">
        <f>IF(VLOOKUP(G627,Sites_2,2,0)=0,"Not in Scope", VLOOKUP(G627,Sites_2,2,0))</f>
        <v>Not in Scope</v>
      </c>
      <c r="I627" t="s">
        <v>2122</v>
      </c>
      <c r="J627" t="s">
        <v>2126</v>
      </c>
      <c r="K627" t="s">
        <v>24</v>
      </c>
      <c r="L627" t="s">
        <v>790</v>
      </c>
      <c r="M627" t="s">
        <v>19</v>
      </c>
      <c r="N627" t="s">
        <v>97</v>
      </c>
    </row>
    <row r="628" spans="1:14" x14ac:dyDescent="0.45">
      <c r="A628" t="s">
        <v>2127</v>
      </c>
      <c r="B628" s="1" t="s">
        <v>3104</v>
      </c>
      <c r="F628" t="s">
        <v>2128</v>
      </c>
      <c r="G628" t="str">
        <f t="shared" si="25"/>
        <v>PDC</v>
      </c>
      <c r="H628" t="str">
        <f>IF(VLOOKUP(G628,Sites_2,2,0)=0,"Not in Scope", VLOOKUP(G628,Sites_2,2,0))</f>
        <v>Not in Scope</v>
      </c>
      <c r="I628" t="s">
        <v>2122</v>
      </c>
      <c r="J628" t="s">
        <v>2129</v>
      </c>
      <c r="K628" t="s">
        <v>24</v>
      </c>
      <c r="L628" t="s">
        <v>790</v>
      </c>
      <c r="M628" t="s">
        <v>19</v>
      </c>
      <c r="N628" t="s">
        <v>97</v>
      </c>
    </row>
    <row r="629" spans="1:14" x14ac:dyDescent="0.45">
      <c r="A629" t="s">
        <v>2130</v>
      </c>
      <c r="B629" s="1" t="s">
        <v>3104</v>
      </c>
      <c r="F629" t="s">
        <v>2131</v>
      </c>
      <c r="G629" t="str">
        <f t="shared" si="25"/>
        <v>PDC</v>
      </c>
      <c r="H629" t="str">
        <f>IF(VLOOKUP(G629,Sites_2,2,0)=0,"Not in Scope", VLOOKUP(G629,Sites_2,2,0))</f>
        <v>Not in Scope</v>
      </c>
      <c r="I629" t="s">
        <v>2122</v>
      </c>
      <c r="J629" t="s">
        <v>2132</v>
      </c>
      <c r="K629" t="s">
        <v>24</v>
      </c>
      <c r="L629" t="s">
        <v>790</v>
      </c>
      <c r="M629" t="s">
        <v>19</v>
      </c>
      <c r="N629" t="s">
        <v>97</v>
      </c>
    </row>
    <row r="630" spans="1:14" x14ac:dyDescent="0.45">
      <c r="A630" t="s">
        <v>2133</v>
      </c>
      <c r="B630" s="1" t="s">
        <v>3104</v>
      </c>
      <c r="F630" t="s">
        <v>2134</v>
      </c>
      <c r="G630" t="str">
        <f t="shared" si="25"/>
        <v>PDC</v>
      </c>
      <c r="H630" t="str">
        <f>IF(VLOOKUP(G630,Sites_2,2,0)=0,"Not in Scope", VLOOKUP(G630,Sites_2,2,0))</f>
        <v>Not in Scope</v>
      </c>
      <c r="I630" t="s">
        <v>1719</v>
      </c>
      <c r="J630" t="s">
        <v>2135</v>
      </c>
      <c r="K630" t="s">
        <v>24</v>
      </c>
      <c r="L630" t="s">
        <v>790</v>
      </c>
      <c r="M630" t="s">
        <v>19</v>
      </c>
      <c r="N630" t="s">
        <v>97</v>
      </c>
    </row>
    <row r="631" spans="1:14" x14ac:dyDescent="0.45">
      <c r="A631" t="s">
        <v>2136</v>
      </c>
      <c r="B631" s="1" t="s">
        <v>3104</v>
      </c>
      <c r="F631" t="s">
        <v>2137</v>
      </c>
      <c r="G631" t="str">
        <f t="shared" si="25"/>
        <v>PDC</v>
      </c>
      <c r="H631" t="str">
        <f>IF(VLOOKUP(G631,Sites_2,2,0)=0,"Not in Scope", VLOOKUP(G631,Sites_2,2,0))</f>
        <v>Not in Scope</v>
      </c>
      <c r="I631" t="s">
        <v>1719</v>
      </c>
      <c r="J631" t="s">
        <v>2138</v>
      </c>
      <c r="K631" t="s">
        <v>24</v>
      </c>
      <c r="L631" t="s">
        <v>790</v>
      </c>
      <c r="M631" t="s">
        <v>19</v>
      </c>
      <c r="N631" t="s">
        <v>97</v>
      </c>
    </row>
    <row r="632" spans="1:14" x14ac:dyDescent="0.45">
      <c r="A632" t="s">
        <v>2139</v>
      </c>
      <c r="B632" s="1" t="s">
        <v>3104</v>
      </c>
      <c r="F632" t="s">
        <v>2140</v>
      </c>
      <c r="G632" t="str">
        <f t="shared" si="25"/>
        <v>PDC</v>
      </c>
      <c r="H632" t="str">
        <f>IF(VLOOKUP(G632,Sites_2,2,0)=0,"Not in Scope", VLOOKUP(G632,Sites_2,2,0))</f>
        <v>Not in Scope</v>
      </c>
      <c r="I632" t="s">
        <v>2141</v>
      </c>
      <c r="J632" t="s">
        <v>2142</v>
      </c>
      <c r="K632" t="s">
        <v>24</v>
      </c>
      <c r="L632" t="s">
        <v>790</v>
      </c>
      <c r="M632" t="s">
        <v>19</v>
      </c>
      <c r="N632" t="s">
        <v>97</v>
      </c>
    </row>
    <row r="633" spans="1:14" x14ac:dyDescent="0.45">
      <c r="A633" t="s">
        <v>2143</v>
      </c>
      <c r="B633" s="1" t="s">
        <v>3104</v>
      </c>
      <c r="F633" t="s">
        <v>2144</v>
      </c>
      <c r="G633" t="str">
        <f t="shared" si="25"/>
        <v>PDC</v>
      </c>
      <c r="H633" t="str">
        <f>IF(VLOOKUP(G633,Sites_2,2,0)=0,"Not in Scope", VLOOKUP(G633,Sites_2,2,0))</f>
        <v>Not in Scope</v>
      </c>
      <c r="I633" t="s">
        <v>2141</v>
      </c>
      <c r="J633" t="s">
        <v>2145</v>
      </c>
      <c r="K633" t="s">
        <v>24</v>
      </c>
      <c r="L633" t="s">
        <v>790</v>
      </c>
      <c r="M633" t="s">
        <v>19</v>
      </c>
      <c r="N633" t="s">
        <v>97</v>
      </c>
    </row>
    <row r="634" spans="1:14" hidden="1" x14ac:dyDescent="0.45">
      <c r="A634" t="s">
        <v>2146</v>
      </c>
      <c r="B634"/>
      <c r="H634" t="e">
        <f>IF(VLOOKUP(G634,Sites_2,2,0)=0,"Not in Scope", VLOOKUP(G634,Sites_2,2,0))</f>
        <v>#N/A</v>
      </c>
      <c r="I634" t="s">
        <v>2147</v>
      </c>
      <c r="J634" t="s">
        <v>2148</v>
      </c>
      <c r="K634" t="s">
        <v>24</v>
      </c>
      <c r="L634" t="s">
        <v>1716</v>
      </c>
      <c r="M634" t="s">
        <v>19</v>
      </c>
      <c r="N634" t="s">
        <v>31</v>
      </c>
    </row>
    <row r="635" spans="1:14" x14ac:dyDescent="0.45">
      <c r="A635" t="s">
        <v>2149</v>
      </c>
      <c r="B635" s="1" t="s">
        <v>3104</v>
      </c>
      <c r="F635" t="s">
        <v>2150</v>
      </c>
      <c r="G635" t="str">
        <f t="shared" ref="G635:G638" si="26">UPPER(LEFT(F635,FIND("-",F635,1)-1))</f>
        <v>EPCC</v>
      </c>
      <c r="H635" t="str">
        <f>IF(VLOOKUP(G635,Sites_2,2,0)=0,"Not in Scope", VLOOKUP(G635,Sites_2,2,0))</f>
        <v>T1 - EPCC</v>
      </c>
      <c r="I635" t="s">
        <v>1700</v>
      </c>
      <c r="J635" t="s">
        <v>2151</v>
      </c>
      <c r="K635" t="s">
        <v>24</v>
      </c>
      <c r="L635" t="s">
        <v>790</v>
      </c>
      <c r="M635" t="s">
        <v>19</v>
      </c>
      <c r="N635" t="s">
        <v>97</v>
      </c>
    </row>
    <row r="636" spans="1:14" x14ac:dyDescent="0.45">
      <c r="A636" t="s">
        <v>2152</v>
      </c>
      <c r="B636" s="1" t="s">
        <v>3104</v>
      </c>
      <c r="F636" t="s">
        <v>2153</v>
      </c>
      <c r="G636" t="str">
        <f t="shared" si="26"/>
        <v>PDC</v>
      </c>
      <c r="H636" t="str">
        <f>IF(VLOOKUP(G636,Sites_2,2,0)=0,"Not in Scope", VLOOKUP(G636,Sites_2,2,0))</f>
        <v>Not in Scope</v>
      </c>
      <c r="I636" t="s">
        <v>2154</v>
      </c>
      <c r="J636" t="s">
        <v>2155</v>
      </c>
      <c r="K636" t="s">
        <v>24</v>
      </c>
      <c r="L636" t="s">
        <v>790</v>
      </c>
      <c r="M636" t="s">
        <v>19</v>
      </c>
      <c r="N636" t="s">
        <v>97</v>
      </c>
    </row>
    <row r="637" spans="1:14" x14ac:dyDescent="0.45">
      <c r="A637" t="s">
        <v>2156</v>
      </c>
      <c r="B637" s="1" t="s">
        <v>3104</v>
      </c>
      <c r="F637" t="s">
        <v>2157</v>
      </c>
      <c r="G637" t="str">
        <f t="shared" si="26"/>
        <v>EPCC</v>
      </c>
      <c r="H637" t="str">
        <f>IF(VLOOKUP(G637,Sites_2,2,0)=0,"Not in Scope", VLOOKUP(G637,Sites_2,2,0))</f>
        <v>T1 - EPCC</v>
      </c>
      <c r="I637" t="s">
        <v>2158</v>
      </c>
      <c r="J637" t="s">
        <v>2159</v>
      </c>
      <c r="K637" t="s">
        <v>24</v>
      </c>
      <c r="L637" t="s">
        <v>732</v>
      </c>
      <c r="M637" t="s">
        <v>19</v>
      </c>
      <c r="N637" t="s">
        <v>97</v>
      </c>
    </row>
    <row r="638" spans="1:14" x14ac:dyDescent="0.45">
      <c r="A638" t="s">
        <v>2160</v>
      </c>
      <c r="B638" s="1" t="s">
        <v>3104</v>
      </c>
      <c r="F638" t="s">
        <v>2161</v>
      </c>
      <c r="G638" t="str">
        <f t="shared" si="26"/>
        <v>PDC</v>
      </c>
      <c r="H638" t="str">
        <f>IF(VLOOKUP(G638,Sites_2,2,0)=0,"Not in Scope", VLOOKUP(G638,Sites_2,2,0))</f>
        <v>Not in Scope</v>
      </c>
      <c r="I638" t="s">
        <v>2162</v>
      </c>
      <c r="J638" t="s">
        <v>2163</v>
      </c>
      <c r="K638" t="s">
        <v>24</v>
      </c>
      <c r="L638" t="s">
        <v>790</v>
      </c>
      <c r="M638" t="s">
        <v>19</v>
      </c>
      <c r="N638" t="s">
        <v>97</v>
      </c>
    </row>
    <row r="639" spans="1:14" hidden="1" x14ac:dyDescent="0.45">
      <c r="A639" t="s">
        <v>2164</v>
      </c>
      <c r="B639"/>
      <c r="F639" t="s">
        <v>2165</v>
      </c>
      <c r="H639" t="e">
        <f>IF(VLOOKUP(G639,Sites_2,2,0)=0,"Not in Scope", VLOOKUP(G639,Sites_2,2,0))</f>
        <v>#N/A</v>
      </c>
      <c r="J639" t="s">
        <v>2166</v>
      </c>
      <c r="K639" t="s">
        <v>24</v>
      </c>
      <c r="L639" t="s">
        <v>2167</v>
      </c>
      <c r="M639" t="s">
        <v>19</v>
      </c>
      <c r="N639" t="s">
        <v>31</v>
      </c>
    </row>
    <row r="640" spans="1:14" hidden="1" x14ac:dyDescent="0.45">
      <c r="A640" t="s">
        <v>2168</v>
      </c>
      <c r="B640"/>
      <c r="F640" t="s">
        <v>2169</v>
      </c>
      <c r="H640" t="e">
        <f>IF(VLOOKUP(G640,Sites_2,2,0)=0,"Not in Scope", VLOOKUP(G640,Sites_2,2,0))</f>
        <v>#N/A</v>
      </c>
      <c r="I640" t="s">
        <v>2170</v>
      </c>
      <c r="J640" t="s">
        <v>2171</v>
      </c>
      <c r="K640" t="s">
        <v>24</v>
      </c>
      <c r="L640" t="s">
        <v>1412</v>
      </c>
      <c r="M640" t="s">
        <v>19</v>
      </c>
      <c r="N640" t="s">
        <v>97</v>
      </c>
    </row>
    <row r="641" spans="1:14" hidden="1" x14ac:dyDescent="0.45">
      <c r="A641" t="s">
        <v>2172</v>
      </c>
      <c r="B641"/>
      <c r="F641" t="s">
        <v>2173</v>
      </c>
      <c r="H641" t="e">
        <f>IF(VLOOKUP(G641,Sites_2,2,0)=0,"Not in Scope", VLOOKUP(G641,Sites_2,2,0))</f>
        <v>#N/A</v>
      </c>
      <c r="I641" t="s">
        <v>2174</v>
      </c>
      <c r="J641" t="s">
        <v>2175</v>
      </c>
      <c r="K641" t="s">
        <v>17</v>
      </c>
      <c r="L641" t="s">
        <v>184</v>
      </c>
      <c r="M641" t="s">
        <v>19</v>
      </c>
      <c r="N641" t="s">
        <v>97</v>
      </c>
    </row>
    <row r="642" spans="1:14" hidden="1" x14ac:dyDescent="0.45">
      <c r="A642" t="s">
        <v>2176</v>
      </c>
      <c r="B642"/>
      <c r="F642" t="s">
        <v>2177</v>
      </c>
      <c r="H642" t="e">
        <f>IF(VLOOKUP(G642,Sites_2,2,0)=0,"Not in Scope", VLOOKUP(G642,Sites_2,2,0))</f>
        <v>#N/A</v>
      </c>
      <c r="J642">
        <v>1.20419529545E+16</v>
      </c>
      <c r="K642" t="s">
        <v>2178</v>
      </c>
      <c r="L642" t="s">
        <v>2179</v>
      </c>
      <c r="M642" t="s">
        <v>19</v>
      </c>
      <c r="N642" t="s">
        <v>20</v>
      </c>
    </row>
    <row r="643" spans="1:14" hidden="1" x14ac:dyDescent="0.45">
      <c r="A643" t="s">
        <v>2180</v>
      </c>
      <c r="B643"/>
      <c r="F643" t="s">
        <v>2181</v>
      </c>
      <c r="H643" t="e">
        <f>IF(VLOOKUP(G643,Sites_2,2,0)=0,"Not in Scope", VLOOKUP(G643,Sites_2,2,0))</f>
        <v>#N/A</v>
      </c>
      <c r="J643">
        <v>120415295450034</v>
      </c>
      <c r="K643" t="s">
        <v>1365</v>
      </c>
      <c r="L643" t="s">
        <v>2179</v>
      </c>
      <c r="M643" t="s">
        <v>19</v>
      </c>
      <c r="N643" t="s">
        <v>20</v>
      </c>
    </row>
    <row r="644" spans="1:14" hidden="1" x14ac:dyDescent="0.45">
      <c r="A644" t="s">
        <v>2182</v>
      </c>
      <c r="B644"/>
      <c r="F644" t="s">
        <v>2183</v>
      </c>
      <c r="H644" t="e">
        <f>IF(VLOOKUP(G644,Sites_2,2,0)=0,"Not in Scope", VLOOKUP(G644,Sites_2,2,0))</f>
        <v>#N/A</v>
      </c>
      <c r="I644" t="s">
        <v>2184</v>
      </c>
      <c r="J644" t="s">
        <v>2185</v>
      </c>
      <c r="K644" t="s">
        <v>2186</v>
      </c>
      <c r="L644">
        <v>12400</v>
      </c>
      <c r="M644" t="s">
        <v>19</v>
      </c>
      <c r="N644" t="s">
        <v>97</v>
      </c>
    </row>
    <row r="645" spans="1:14" hidden="1" x14ac:dyDescent="0.45">
      <c r="A645" t="s">
        <v>2187</v>
      </c>
      <c r="B645"/>
      <c r="F645" t="s">
        <v>2188</v>
      </c>
      <c r="H645" t="e">
        <f>IF(VLOOKUP(G645,Sites_2,2,0)=0,"Not in Scope", VLOOKUP(G645,Sites_2,2,0))</f>
        <v>#N/A</v>
      </c>
      <c r="I645" t="s">
        <v>2189</v>
      </c>
      <c r="J645" t="s">
        <v>2190</v>
      </c>
      <c r="K645" t="s">
        <v>2186</v>
      </c>
      <c r="L645">
        <v>12400</v>
      </c>
      <c r="M645" t="s">
        <v>19</v>
      </c>
      <c r="N645" t="s">
        <v>97</v>
      </c>
    </row>
    <row r="646" spans="1:14" x14ac:dyDescent="0.45">
      <c r="A646" t="s">
        <v>2191</v>
      </c>
      <c r="B646" s="1" t="s">
        <v>3104</v>
      </c>
      <c r="F646" t="s">
        <v>2192</v>
      </c>
      <c r="G646" t="str">
        <f>UPPER(LEFT(F646,FIND("-",F646,1)-1))</f>
        <v>OIAB2</v>
      </c>
      <c r="H646" t="str">
        <f>IF(VLOOKUP(G646,Sites_2,2,0)=0,"Not in Scope", VLOOKUP(G646,Sites_2,2,0))</f>
        <v>Not in Scope</v>
      </c>
      <c r="I646" t="s">
        <v>2193</v>
      </c>
      <c r="J646" t="s">
        <v>2194</v>
      </c>
      <c r="K646" t="s">
        <v>24</v>
      </c>
      <c r="L646" t="s">
        <v>800</v>
      </c>
      <c r="M646" t="s">
        <v>19</v>
      </c>
      <c r="N646" t="s">
        <v>97</v>
      </c>
    </row>
    <row r="647" spans="1:14" hidden="1" x14ac:dyDescent="0.45">
      <c r="A647" t="s">
        <v>2195</v>
      </c>
      <c r="B647"/>
      <c r="F647" t="s">
        <v>2196</v>
      </c>
      <c r="H647" t="e">
        <f>IF(VLOOKUP(G647,Sites_2,2,0)=0,"Not in Scope", VLOOKUP(G647,Sites_2,2,0))</f>
        <v>#N/A</v>
      </c>
      <c r="I647" t="s">
        <v>2197</v>
      </c>
      <c r="J647" t="s">
        <v>2198</v>
      </c>
      <c r="K647" t="s">
        <v>17</v>
      </c>
      <c r="L647" t="s">
        <v>2199</v>
      </c>
      <c r="M647" t="s">
        <v>19</v>
      </c>
      <c r="N647" t="s">
        <v>97</v>
      </c>
    </row>
    <row r="648" spans="1:14" x14ac:dyDescent="0.45">
      <c r="A648" t="s">
        <v>2200</v>
      </c>
      <c r="B648" s="1" t="s">
        <v>3104</v>
      </c>
      <c r="F648" t="s">
        <v>2201</v>
      </c>
      <c r="G648" t="str">
        <f>UPPER(LEFT(F648,FIND("-",F648,1)-1))</f>
        <v>OIAB1</v>
      </c>
      <c r="H648" t="str">
        <f>IF(VLOOKUP(G648,Sites_2,2,0)=0,"Not in Scope", VLOOKUP(G648,Sites_2,2,0))</f>
        <v>Not in Scope</v>
      </c>
      <c r="I648" t="s">
        <v>2202</v>
      </c>
      <c r="J648" t="s">
        <v>2203</v>
      </c>
      <c r="K648" t="s">
        <v>24</v>
      </c>
      <c r="L648" t="s">
        <v>800</v>
      </c>
      <c r="M648" t="s">
        <v>19</v>
      </c>
      <c r="N648" t="s">
        <v>97</v>
      </c>
    </row>
    <row r="649" spans="1:14" hidden="1" x14ac:dyDescent="0.45">
      <c r="A649" t="s">
        <v>2204</v>
      </c>
      <c r="B649"/>
      <c r="F649" t="s">
        <v>2205</v>
      </c>
      <c r="H649" t="e">
        <f>IF(VLOOKUP(G649,Sites_2,2,0)=0,"Not in Scope", VLOOKUP(G649,Sites_2,2,0))</f>
        <v>#N/A</v>
      </c>
      <c r="I649" t="s">
        <v>2206</v>
      </c>
      <c r="J649" t="s">
        <v>2207</v>
      </c>
      <c r="K649" t="s">
        <v>754</v>
      </c>
      <c r="L649" t="s">
        <v>2208</v>
      </c>
      <c r="M649" t="s">
        <v>19</v>
      </c>
      <c r="N649" t="s">
        <v>97</v>
      </c>
    </row>
    <row r="650" spans="1:14" hidden="1" x14ac:dyDescent="0.45">
      <c r="A650" t="s">
        <v>2209</v>
      </c>
      <c r="B650"/>
      <c r="F650" t="s">
        <v>2210</v>
      </c>
      <c r="H650" t="e">
        <f>IF(VLOOKUP(G650,Sites_2,2,0)=0,"Not in Scope", VLOOKUP(G650,Sites_2,2,0))</f>
        <v>#N/A</v>
      </c>
      <c r="I650" t="s">
        <v>2211</v>
      </c>
      <c r="J650" t="s">
        <v>2212</v>
      </c>
      <c r="K650" t="s">
        <v>17</v>
      </c>
      <c r="L650" t="s">
        <v>2199</v>
      </c>
      <c r="M650" t="s">
        <v>19</v>
      </c>
      <c r="N650" t="s">
        <v>97</v>
      </c>
    </row>
    <row r="651" spans="1:14" hidden="1" x14ac:dyDescent="0.45">
      <c r="A651" t="s">
        <v>2213</v>
      </c>
      <c r="B651"/>
      <c r="F651" t="s">
        <v>2214</v>
      </c>
      <c r="H651" t="e">
        <f>IF(VLOOKUP(G651,Sites_2,2,0)=0,"Not in Scope", VLOOKUP(G651,Sites_2,2,0))</f>
        <v>#N/A</v>
      </c>
      <c r="I651" t="s">
        <v>2215</v>
      </c>
      <c r="J651" t="s">
        <v>2216</v>
      </c>
      <c r="K651" t="s">
        <v>17</v>
      </c>
      <c r="L651" t="s">
        <v>2217</v>
      </c>
      <c r="M651" t="s">
        <v>19</v>
      </c>
      <c r="N651" t="s">
        <v>31</v>
      </c>
    </row>
    <row r="652" spans="1:14" hidden="1" x14ac:dyDescent="0.45">
      <c r="A652" t="s">
        <v>2218</v>
      </c>
      <c r="B652"/>
      <c r="F652" t="s">
        <v>2219</v>
      </c>
      <c r="H652" t="e">
        <f>IF(VLOOKUP(G652,Sites_2,2,0)=0,"Not in Scope", VLOOKUP(G652,Sites_2,2,0))</f>
        <v>#N/A</v>
      </c>
      <c r="I652" t="s">
        <v>2220</v>
      </c>
      <c r="J652" t="s">
        <v>2221</v>
      </c>
      <c r="K652" t="s">
        <v>754</v>
      </c>
      <c r="L652" t="s">
        <v>2222</v>
      </c>
      <c r="M652" t="s">
        <v>19</v>
      </c>
      <c r="N652" t="s">
        <v>97</v>
      </c>
    </row>
    <row r="653" spans="1:14" hidden="1" x14ac:dyDescent="0.45">
      <c r="A653" t="s">
        <v>2223</v>
      </c>
      <c r="B653"/>
      <c r="F653" t="s">
        <v>2224</v>
      </c>
      <c r="H653" t="e">
        <f>IF(VLOOKUP(G653,Sites_2,2,0)=0,"Not in Scope", VLOOKUP(G653,Sites_2,2,0))</f>
        <v>#N/A</v>
      </c>
      <c r="I653" t="s">
        <v>2225</v>
      </c>
      <c r="K653" t="s">
        <v>1365</v>
      </c>
      <c r="L653" t="s">
        <v>2226</v>
      </c>
      <c r="M653" t="s">
        <v>19</v>
      </c>
      <c r="N653" t="s">
        <v>97</v>
      </c>
    </row>
    <row r="654" spans="1:14" hidden="1" x14ac:dyDescent="0.45">
      <c r="A654" t="s">
        <v>2227</v>
      </c>
      <c r="B654"/>
      <c r="F654" t="s">
        <v>2228</v>
      </c>
      <c r="H654" t="e">
        <f>IF(VLOOKUP(G654,Sites_2,2,0)=0,"Not in Scope", VLOOKUP(G654,Sites_2,2,0))</f>
        <v>#N/A</v>
      </c>
      <c r="I654" t="s">
        <v>2229</v>
      </c>
      <c r="J654" t="s">
        <v>2230</v>
      </c>
      <c r="K654" t="s">
        <v>24</v>
      </c>
      <c r="L654" t="s">
        <v>906</v>
      </c>
      <c r="M654" t="s">
        <v>19</v>
      </c>
      <c r="N654" t="s">
        <v>97</v>
      </c>
    </row>
    <row r="655" spans="1:14" x14ac:dyDescent="0.45">
      <c r="A655" t="s">
        <v>2231</v>
      </c>
      <c r="B655" s="1" t="s">
        <v>3104</v>
      </c>
      <c r="F655" t="s">
        <v>2232</v>
      </c>
      <c r="G655" t="str">
        <f t="shared" ref="G655:G659" si="27">UPPER(LEFT(F655,FIND("-",F655,1)-1))</f>
        <v>PICT</v>
      </c>
      <c r="H655" t="str">
        <f>IF(VLOOKUP(G655,Sites_2,2,0)=0,"Not in Scope", VLOOKUP(G655,Sites_2,2,0))</f>
        <v>T1 - Picton</v>
      </c>
      <c r="I655" t="s">
        <v>2233</v>
      </c>
      <c r="J655" t="s">
        <v>2234</v>
      </c>
      <c r="K655" t="s">
        <v>17</v>
      </c>
      <c r="L655" t="s">
        <v>732</v>
      </c>
      <c r="M655" t="s">
        <v>19</v>
      </c>
      <c r="N655" t="s">
        <v>97</v>
      </c>
    </row>
    <row r="656" spans="1:14" x14ac:dyDescent="0.45">
      <c r="A656" t="s">
        <v>2235</v>
      </c>
      <c r="B656" s="1" t="s">
        <v>3104</v>
      </c>
      <c r="F656" t="s">
        <v>2236</v>
      </c>
      <c r="G656" t="str">
        <f t="shared" si="27"/>
        <v>PICT</v>
      </c>
      <c r="H656" t="str">
        <f>IF(VLOOKUP(G656,Sites_2,2,0)=0,"Not in Scope", VLOOKUP(G656,Sites_2,2,0))</f>
        <v>T1 - Picton</v>
      </c>
      <c r="I656" t="s">
        <v>2237</v>
      </c>
      <c r="J656" t="s">
        <v>2238</v>
      </c>
      <c r="K656" t="s">
        <v>24</v>
      </c>
      <c r="L656" t="s">
        <v>790</v>
      </c>
      <c r="M656" t="s">
        <v>19</v>
      </c>
      <c r="N656" t="s">
        <v>97</v>
      </c>
    </row>
    <row r="657" spans="1:14" x14ac:dyDescent="0.45">
      <c r="A657" t="s">
        <v>2239</v>
      </c>
      <c r="B657" s="1" t="s">
        <v>3104</v>
      </c>
      <c r="F657" t="s">
        <v>2240</v>
      </c>
      <c r="G657" t="str">
        <f t="shared" si="27"/>
        <v>PICT</v>
      </c>
      <c r="H657" t="str">
        <f>IF(VLOOKUP(G657,Sites_2,2,0)=0,"Not in Scope", VLOOKUP(G657,Sites_2,2,0))</f>
        <v>T1 - Picton</v>
      </c>
      <c r="I657" t="s">
        <v>2237</v>
      </c>
      <c r="J657" t="s">
        <v>2241</v>
      </c>
      <c r="K657" t="s">
        <v>24</v>
      </c>
      <c r="L657" t="s">
        <v>790</v>
      </c>
      <c r="M657" t="s">
        <v>19</v>
      </c>
      <c r="N657" t="s">
        <v>97</v>
      </c>
    </row>
    <row r="658" spans="1:14" x14ac:dyDescent="0.45">
      <c r="A658" t="s">
        <v>2242</v>
      </c>
      <c r="B658" s="1" t="s">
        <v>3104</v>
      </c>
      <c r="F658" t="s">
        <v>2243</v>
      </c>
      <c r="G658" t="str">
        <f t="shared" si="27"/>
        <v>PICT</v>
      </c>
      <c r="H658" t="str">
        <f>IF(VLOOKUP(G658,Sites_2,2,0)=0,"Not in Scope", VLOOKUP(G658,Sites_2,2,0))</f>
        <v>T1 - Picton</v>
      </c>
      <c r="I658" t="s">
        <v>2244</v>
      </c>
      <c r="J658" t="s">
        <v>2245</v>
      </c>
      <c r="K658" t="s">
        <v>24</v>
      </c>
      <c r="L658" t="s">
        <v>790</v>
      </c>
      <c r="M658" t="s">
        <v>19</v>
      </c>
      <c r="N658" t="s">
        <v>97</v>
      </c>
    </row>
    <row r="659" spans="1:14" x14ac:dyDescent="0.45">
      <c r="A659" t="s">
        <v>2246</v>
      </c>
      <c r="B659" s="1" t="s">
        <v>3104</v>
      </c>
      <c r="F659" t="s">
        <v>2247</v>
      </c>
      <c r="G659" t="str">
        <f t="shared" si="27"/>
        <v>PICT</v>
      </c>
      <c r="H659" t="str">
        <f>IF(VLOOKUP(G659,Sites_2,2,0)=0,"Not in Scope", VLOOKUP(G659,Sites_2,2,0))</f>
        <v>T1 - Picton</v>
      </c>
      <c r="I659" t="s">
        <v>2244</v>
      </c>
      <c r="J659" t="s">
        <v>2248</v>
      </c>
      <c r="K659" t="s">
        <v>24</v>
      </c>
      <c r="L659" t="s">
        <v>790</v>
      </c>
      <c r="M659" t="s">
        <v>19</v>
      </c>
      <c r="N659" t="s">
        <v>97</v>
      </c>
    </row>
    <row r="660" spans="1:14" hidden="1" x14ac:dyDescent="0.45">
      <c r="A660" t="s">
        <v>2249</v>
      </c>
      <c r="B660"/>
      <c r="F660" t="s">
        <v>2250</v>
      </c>
      <c r="H660" t="e">
        <f>IF(VLOOKUP(G660,Sites_2,2,0)=0,"Not in Scope", VLOOKUP(G660,Sites_2,2,0))</f>
        <v>#N/A</v>
      </c>
      <c r="I660" t="s">
        <v>2251</v>
      </c>
      <c r="J660" t="s">
        <v>2252</v>
      </c>
      <c r="K660" t="s">
        <v>24</v>
      </c>
      <c r="L660" t="s">
        <v>745</v>
      </c>
      <c r="M660" t="s">
        <v>19</v>
      </c>
      <c r="N660" t="s">
        <v>97</v>
      </c>
    </row>
    <row r="661" spans="1:14" x14ac:dyDescent="0.45">
      <c r="A661" t="s">
        <v>2253</v>
      </c>
      <c r="B661" s="1" t="s">
        <v>3104</v>
      </c>
      <c r="F661" t="s">
        <v>2254</v>
      </c>
      <c r="G661" t="str">
        <f t="shared" ref="G661:G664" si="28">UPPER(LEFT(F661,FIND("-",F661,1)-1))</f>
        <v>PICT</v>
      </c>
      <c r="H661" t="str">
        <f>IF(VLOOKUP(G661,Sites_2,2,0)=0,"Not in Scope", VLOOKUP(G661,Sites_2,2,0))</f>
        <v>T1 - Picton</v>
      </c>
      <c r="I661" t="s">
        <v>2255</v>
      </c>
      <c r="J661" t="s">
        <v>2256</v>
      </c>
      <c r="K661" t="s">
        <v>24</v>
      </c>
      <c r="L661" t="s">
        <v>2257</v>
      </c>
      <c r="M661" t="s">
        <v>19</v>
      </c>
      <c r="N661" t="s">
        <v>97</v>
      </c>
    </row>
    <row r="662" spans="1:14" x14ac:dyDescent="0.45">
      <c r="A662" t="s">
        <v>2258</v>
      </c>
      <c r="B662" s="1" t="s">
        <v>3104</v>
      </c>
      <c r="F662" t="s">
        <v>2259</v>
      </c>
      <c r="G662" t="str">
        <f t="shared" si="28"/>
        <v>PICT</v>
      </c>
      <c r="H662" t="str">
        <f>IF(VLOOKUP(G662,Sites_2,2,0)=0,"Not in Scope", VLOOKUP(G662,Sites_2,2,0))</f>
        <v>T1 - Picton</v>
      </c>
      <c r="I662" t="s">
        <v>2260</v>
      </c>
      <c r="J662" t="s">
        <v>2261</v>
      </c>
      <c r="K662" t="s">
        <v>24</v>
      </c>
      <c r="L662" t="s">
        <v>732</v>
      </c>
      <c r="M662" t="s">
        <v>19</v>
      </c>
      <c r="N662" t="s">
        <v>97</v>
      </c>
    </row>
    <row r="663" spans="1:14" x14ac:dyDescent="0.45">
      <c r="A663" t="s">
        <v>2262</v>
      </c>
      <c r="B663" s="1" t="s">
        <v>3104</v>
      </c>
      <c r="F663" t="s">
        <v>2263</v>
      </c>
      <c r="G663" t="str">
        <f t="shared" si="28"/>
        <v>PICT</v>
      </c>
      <c r="H663" t="str">
        <f>IF(VLOOKUP(G663,Sites_2,2,0)=0,"Not in Scope", VLOOKUP(G663,Sites_2,2,0))</f>
        <v>T1 - Picton</v>
      </c>
      <c r="I663" t="s">
        <v>2264</v>
      </c>
      <c r="J663" t="s">
        <v>2265</v>
      </c>
      <c r="K663" t="s">
        <v>24</v>
      </c>
      <c r="L663" t="s">
        <v>732</v>
      </c>
      <c r="M663" t="s">
        <v>19</v>
      </c>
      <c r="N663" t="s">
        <v>97</v>
      </c>
    </row>
    <row r="664" spans="1:14" x14ac:dyDescent="0.45">
      <c r="A664" t="s">
        <v>2266</v>
      </c>
      <c r="B664" s="1" t="s">
        <v>3104</v>
      </c>
      <c r="F664" t="s">
        <v>2267</v>
      </c>
      <c r="G664" t="str">
        <f t="shared" si="28"/>
        <v>PICT</v>
      </c>
      <c r="H664" t="str">
        <f>IF(VLOOKUP(G664,Sites_2,2,0)=0,"Not in Scope", VLOOKUP(G664,Sites_2,2,0))</f>
        <v>T1 - Picton</v>
      </c>
      <c r="I664" t="s">
        <v>2268</v>
      </c>
      <c r="J664" t="s">
        <v>2269</v>
      </c>
      <c r="K664" t="s">
        <v>24</v>
      </c>
      <c r="L664" t="s">
        <v>732</v>
      </c>
      <c r="M664" t="s">
        <v>19</v>
      </c>
      <c r="N664" t="s">
        <v>97</v>
      </c>
    </row>
    <row r="665" spans="1:14" hidden="1" x14ac:dyDescent="0.45">
      <c r="A665" t="s">
        <v>2270</v>
      </c>
      <c r="B665"/>
      <c r="H665" t="e">
        <f>IF(VLOOKUP(G665,Sites_2,2,0)=0,"Not in Scope", VLOOKUP(G665,Sites_2,2,0))</f>
        <v>#N/A</v>
      </c>
      <c r="J665" t="s">
        <v>2271</v>
      </c>
      <c r="K665" t="s">
        <v>24</v>
      </c>
      <c r="L665" t="s">
        <v>800</v>
      </c>
      <c r="M665" t="s">
        <v>19</v>
      </c>
      <c r="N665" t="s">
        <v>31</v>
      </c>
    </row>
    <row r="666" spans="1:14" x14ac:dyDescent="0.45">
      <c r="A666" t="s">
        <v>2272</v>
      </c>
      <c r="B666" s="1" t="s">
        <v>3104</v>
      </c>
      <c r="F666" t="s">
        <v>2273</v>
      </c>
      <c r="G666" t="str">
        <f t="shared" ref="G666:G667" si="29">UPPER(LEFT(F666,FIND("-",F666,1)-1))</f>
        <v>PICT</v>
      </c>
      <c r="H666" t="str">
        <f>IF(VLOOKUP(G666,Sites_2,2,0)=0,"Not in Scope", VLOOKUP(G666,Sites_2,2,0))</f>
        <v>T1 - Picton</v>
      </c>
      <c r="I666" t="s">
        <v>2274</v>
      </c>
      <c r="J666" t="s">
        <v>2275</v>
      </c>
      <c r="K666" t="s">
        <v>24</v>
      </c>
      <c r="L666" t="s">
        <v>732</v>
      </c>
      <c r="M666" t="s">
        <v>19</v>
      </c>
      <c r="N666" t="s">
        <v>97</v>
      </c>
    </row>
    <row r="667" spans="1:14" x14ac:dyDescent="0.45">
      <c r="A667" t="s">
        <v>2276</v>
      </c>
      <c r="B667" s="1" t="s">
        <v>3104</v>
      </c>
      <c r="F667" t="s">
        <v>2277</v>
      </c>
      <c r="G667" t="str">
        <f t="shared" si="29"/>
        <v>PICT</v>
      </c>
      <c r="H667" t="str">
        <f>IF(VLOOKUP(G667,Sites_2,2,0)=0,"Not in Scope", VLOOKUP(G667,Sites_2,2,0))</f>
        <v>T1 - Picton</v>
      </c>
      <c r="I667" t="s">
        <v>326</v>
      </c>
      <c r="J667" t="s">
        <v>2278</v>
      </c>
      <c r="K667" t="s">
        <v>17</v>
      </c>
      <c r="L667" t="s">
        <v>1672</v>
      </c>
      <c r="M667" t="s">
        <v>19</v>
      </c>
      <c r="N667" t="s">
        <v>97</v>
      </c>
    </row>
    <row r="668" spans="1:14" hidden="1" x14ac:dyDescent="0.45">
      <c r="A668" t="s">
        <v>2279</v>
      </c>
      <c r="B668"/>
      <c r="F668" t="s">
        <v>2280</v>
      </c>
      <c r="H668" t="e">
        <f>IF(VLOOKUP(G668,Sites_2,2,0)=0,"Not in Scope", VLOOKUP(G668,Sites_2,2,0))</f>
        <v>#N/A</v>
      </c>
      <c r="I668" t="s">
        <v>2281</v>
      </c>
      <c r="J668" t="s">
        <v>2282</v>
      </c>
      <c r="K668" t="s">
        <v>754</v>
      </c>
      <c r="L668" t="s">
        <v>2208</v>
      </c>
      <c r="M668" t="s">
        <v>19</v>
      </c>
      <c r="N668" t="s">
        <v>97</v>
      </c>
    </row>
    <row r="669" spans="1:14" hidden="1" x14ac:dyDescent="0.45">
      <c r="A669" t="s">
        <v>2283</v>
      </c>
      <c r="B669"/>
      <c r="F669" t="s">
        <v>2284</v>
      </c>
      <c r="H669" t="e">
        <f>IF(VLOOKUP(G669,Sites_2,2,0)=0,"Not in Scope", VLOOKUP(G669,Sites_2,2,0))</f>
        <v>#N/A</v>
      </c>
      <c r="I669" t="s">
        <v>2285</v>
      </c>
      <c r="J669" t="s">
        <v>2286</v>
      </c>
      <c r="K669" t="s">
        <v>766</v>
      </c>
      <c r="L669" t="s">
        <v>2208</v>
      </c>
      <c r="M669" t="s">
        <v>19</v>
      </c>
      <c r="N669" t="s">
        <v>97</v>
      </c>
    </row>
    <row r="670" spans="1:14" hidden="1" x14ac:dyDescent="0.45">
      <c r="A670" t="s">
        <v>2287</v>
      </c>
      <c r="B670"/>
      <c r="H670" t="e">
        <f>IF(VLOOKUP(G670,Sites_2,2,0)=0,"Not in Scope", VLOOKUP(G670,Sites_2,2,0))</f>
        <v>#N/A</v>
      </c>
      <c r="J670" t="s">
        <v>2288</v>
      </c>
      <c r="K670" t="s">
        <v>754</v>
      </c>
      <c r="L670" t="s">
        <v>2208</v>
      </c>
      <c r="M670" t="s">
        <v>19</v>
      </c>
      <c r="N670" t="s">
        <v>31</v>
      </c>
    </row>
    <row r="671" spans="1:14" hidden="1" x14ac:dyDescent="0.45">
      <c r="A671" t="s">
        <v>2289</v>
      </c>
      <c r="B671"/>
      <c r="F671" t="s">
        <v>2290</v>
      </c>
      <c r="H671" t="e">
        <f>IF(VLOOKUP(G671,Sites_2,2,0)=0,"Not in Scope", VLOOKUP(G671,Sites_2,2,0))</f>
        <v>#N/A</v>
      </c>
      <c r="I671" t="s">
        <v>2291</v>
      </c>
      <c r="J671" t="s">
        <v>2292</v>
      </c>
      <c r="K671" t="s">
        <v>17</v>
      </c>
      <c r="L671" t="s">
        <v>184</v>
      </c>
      <c r="M671" t="s">
        <v>19</v>
      </c>
      <c r="N671" t="s">
        <v>97</v>
      </c>
    </row>
    <row r="672" spans="1:14" x14ac:dyDescent="0.45">
      <c r="A672" t="s">
        <v>2293</v>
      </c>
      <c r="B672" s="1" t="s">
        <v>3104</v>
      </c>
      <c r="F672" t="s">
        <v>2294</v>
      </c>
      <c r="G672" t="str">
        <f>UPPER(LEFT(F672,FIND("-",F672,1)-1))</f>
        <v>BUSN</v>
      </c>
      <c r="H672" t="str">
        <f>IF(VLOOKUP(G672,Sites_2,2,0)=0,"Not in Scope", VLOOKUP(G672,Sites_2,2,0))</f>
        <v>T4 - Busselton</v>
      </c>
      <c r="I672" t="s">
        <v>2295</v>
      </c>
      <c r="J672" t="s">
        <v>2296</v>
      </c>
      <c r="K672" t="s">
        <v>24</v>
      </c>
      <c r="L672" t="s">
        <v>732</v>
      </c>
      <c r="M672" t="s">
        <v>19</v>
      </c>
      <c r="N672" t="s">
        <v>97</v>
      </c>
    </row>
    <row r="673" spans="1:14" hidden="1" x14ac:dyDescent="0.45">
      <c r="A673" t="s">
        <v>2297</v>
      </c>
      <c r="B673"/>
      <c r="F673" t="s">
        <v>2298</v>
      </c>
      <c r="H673" t="e">
        <f>IF(VLOOKUP(G673,Sites_2,2,0)=0,"Not in Scope", VLOOKUP(G673,Sites_2,2,0))</f>
        <v>#N/A</v>
      </c>
      <c r="I673" t="s">
        <v>2299</v>
      </c>
      <c r="J673" t="s">
        <v>2300</v>
      </c>
      <c r="K673" t="s">
        <v>754</v>
      </c>
      <c r="L673" t="s">
        <v>2301</v>
      </c>
      <c r="M673" t="s">
        <v>19</v>
      </c>
      <c r="N673" t="s">
        <v>97</v>
      </c>
    </row>
    <row r="674" spans="1:14" hidden="1" x14ac:dyDescent="0.45">
      <c r="A674" t="s">
        <v>2302</v>
      </c>
      <c r="B674"/>
      <c r="F674" t="s">
        <v>2303</v>
      </c>
      <c r="H674" t="e">
        <f>IF(VLOOKUP(G674,Sites_2,2,0)=0,"Not in Scope", VLOOKUP(G674,Sites_2,2,0))</f>
        <v>#N/A</v>
      </c>
      <c r="I674" t="s">
        <v>2304</v>
      </c>
      <c r="J674" t="s">
        <v>2305</v>
      </c>
      <c r="K674" t="s">
        <v>754</v>
      </c>
      <c r="L674" t="s">
        <v>2301</v>
      </c>
      <c r="M674" t="s">
        <v>19</v>
      </c>
      <c r="N674" t="s">
        <v>97</v>
      </c>
    </row>
    <row r="675" spans="1:14" hidden="1" x14ac:dyDescent="0.45">
      <c r="A675" t="s">
        <v>2306</v>
      </c>
      <c r="B675"/>
      <c r="F675" t="s">
        <v>2307</v>
      </c>
      <c r="H675" t="e">
        <f>IF(VLOOKUP(G675,Sites_2,2,0)=0,"Not in Scope", VLOOKUP(G675,Sites_2,2,0))</f>
        <v>#N/A</v>
      </c>
      <c r="I675" t="s">
        <v>2308</v>
      </c>
      <c r="J675" t="s">
        <v>2309</v>
      </c>
      <c r="K675" t="s">
        <v>754</v>
      </c>
      <c r="L675" t="s">
        <v>2301</v>
      </c>
      <c r="M675" t="s">
        <v>19</v>
      </c>
      <c r="N675" t="s">
        <v>97</v>
      </c>
    </row>
    <row r="676" spans="1:14" hidden="1" x14ac:dyDescent="0.45">
      <c r="A676" t="s">
        <v>2310</v>
      </c>
      <c r="B676"/>
      <c r="F676" t="s">
        <v>2311</v>
      </c>
      <c r="H676" t="e">
        <f>IF(VLOOKUP(G676,Sites_2,2,0)=0,"Not in Scope", VLOOKUP(G676,Sites_2,2,0))</f>
        <v>#N/A</v>
      </c>
      <c r="I676" t="s">
        <v>2312</v>
      </c>
      <c r="J676" t="s">
        <v>2313</v>
      </c>
      <c r="K676" t="s">
        <v>754</v>
      </c>
      <c r="L676" t="s">
        <v>2301</v>
      </c>
      <c r="M676" t="s">
        <v>19</v>
      </c>
      <c r="N676" t="s">
        <v>97</v>
      </c>
    </row>
    <row r="677" spans="1:14" hidden="1" x14ac:dyDescent="0.45">
      <c r="A677" t="s">
        <v>2314</v>
      </c>
      <c r="B677"/>
      <c r="F677" t="s">
        <v>2315</v>
      </c>
      <c r="H677" t="e">
        <f>IF(VLOOKUP(G677,Sites_2,2,0)=0,"Not in Scope", VLOOKUP(G677,Sites_2,2,0))</f>
        <v>#N/A</v>
      </c>
      <c r="I677" t="s">
        <v>2316</v>
      </c>
      <c r="J677" t="s">
        <v>2317</v>
      </c>
      <c r="K677" t="s">
        <v>754</v>
      </c>
      <c r="L677">
        <v>8551</v>
      </c>
      <c r="M677" t="s">
        <v>19</v>
      </c>
      <c r="N677" t="s">
        <v>97</v>
      </c>
    </row>
    <row r="678" spans="1:14" hidden="1" x14ac:dyDescent="0.45">
      <c r="A678" t="s">
        <v>2318</v>
      </c>
      <c r="B678"/>
      <c r="F678" t="s">
        <v>2319</v>
      </c>
      <c r="H678" t="e">
        <f>IF(VLOOKUP(G678,Sites_2,2,0)=0,"Not in Scope", VLOOKUP(G678,Sites_2,2,0))</f>
        <v>#N/A</v>
      </c>
      <c r="I678" t="s">
        <v>2320</v>
      </c>
      <c r="J678" t="s">
        <v>2321</v>
      </c>
      <c r="K678" t="s">
        <v>754</v>
      </c>
      <c r="L678">
        <v>8551</v>
      </c>
      <c r="M678" t="s">
        <v>19</v>
      </c>
      <c r="N678" t="s">
        <v>97</v>
      </c>
    </row>
    <row r="679" spans="1:14" x14ac:dyDescent="0.45">
      <c r="A679" t="s">
        <v>2322</v>
      </c>
      <c r="B679" s="1" t="s">
        <v>3104</v>
      </c>
      <c r="F679" t="s">
        <v>2323</v>
      </c>
      <c r="G679" t="str">
        <f t="shared" ref="G679:G681" si="30">UPPER(LEFT(F679,FIND("-",F679,1)-1))</f>
        <v>COLLI</v>
      </c>
      <c r="H679" t="str">
        <f>IF(VLOOKUP(G679,Sites_2,2,0)=0,"Not in Scope", VLOOKUP(G679,Sites_2,2,0))</f>
        <v>T4 - Collie</v>
      </c>
      <c r="I679" t="s">
        <v>2324</v>
      </c>
      <c r="J679" t="s">
        <v>2325</v>
      </c>
      <c r="K679" t="s">
        <v>24</v>
      </c>
      <c r="L679" t="s">
        <v>732</v>
      </c>
      <c r="M679" t="s">
        <v>19</v>
      </c>
      <c r="N679" t="s">
        <v>97</v>
      </c>
    </row>
    <row r="680" spans="1:14" x14ac:dyDescent="0.45">
      <c r="A680" t="s">
        <v>2326</v>
      </c>
      <c r="B680" s="1" t="s">
        <v>3104</v>
      </c>
      <c r="F680" t="s">
        <v>2327</v>
      </c>
      <c r="G680" t="str">
        <f t="shared" si="30"/>
        <v>WRNA</v>
      </c>
      <c r="H680" t="str">
        <f>IF(VLOOKUP(G680,Sites_2,2,0)=0,"Not in Scope", VLOOKUP(G680,Sites_2,2,0))</f>
        <v>T4 - Waroona</v>
      </c>
      <c r="I680" t="s">
        <v>2328</v>
      </c>
      <c r="J680" t="s">
        <v>2329</v>
      </c>
      <c r="K680" t="s">
        <v>24</v>
      </c>
      <c r="L680" t="s">
        <v>800</v>
      </c>
      <c r="M680" t="s">
        <v>19</v>
      </c>
      <c r="N680" t="s">
        <v>97</v>
      </c>
    </row>
    <row r="681" spans="1:14" x14ac:dyDescent="0.45">
      <c r="A681" t="s">
        <v>2330</v>
      </c>
      <c r="B681" s="1" t="s">
        <v>3104</v>
      </c>
      <c r="F681" t="s">
        <v>2331</v>
      </c>
      <c r="G681" t="str">
        <f t="shared" si="30"/>
        <v>COLLI</v>
      </c>
      <c r="H681" t="str">
        <f>IF(VLOOKUP(G681,Sites_2,2,0)=0,"Not in Scope", VLOOKUP(G681,Sites_2,2,0))</f>
        <v>T4 - Collie</v>
      </c>
      <c r="I681" t="s">
        <v>2332</v>
      </c>
      <c r="J681" t="s">
        <v>2333</v>
      </c>
      <c r="K681" t="s">
        <v>24</v>
      </c>
      <c r="L681" t="s">
        <v>800</v>
      </c>
      <c r="M681" t="s">
        <v>19</v>
      </c>
      <c r="N681" t="s">
        <v>97</v>
      </c>
    </row>
    <row r="682" spans="1:14" hidden="1" x14ac:dyDescent="0.45">
      <c r="A682" t="s">
        <v>2334</v>
      </c>
      <c r="B682"/>
      <c r="H682" t="e">
        <f>IF(VLOOKUP(G682,Sites_2,2,0)=0,"Not in Scope", VLOOKUP(G682,Sites_2,2,0))</f>
        <v>#N/A</v>
      </c>
      <c r="J682" t="s">
        <v>2335</v>
      </c>
      <c r="K682" t="s">
        <v>24</v>
      </c>
      <c r="L682" t="s">
        <v>480</v>
      </c>
      <c r="M682" t="s">
        <v>19</v>
      </c>
      <c r="N682" t="s">
        <v>82</v>
      </c>
    </row>
    <row r="683" spans="1:14" hidden="1" x14ac:dyDescent="0.45">
      <c r="A683" t="s">
        <v>2336</v>
      </c>
      <c r="B683"/>
      <c r="H683" t="e">
        <f>IF(VLOOKUP(G683,Sites_2,2,0)=0,"Not in Scope", VLOOKUP(G683,Sites_2,2,0))</f>
        <v>#N/A</v>
      </c>
      <c r="J683" t="s">
        <v>2337</v>
      </c>
      <c r="K683" t="s">
        <v>24</v>
      </c>
      <c r="L683" t="s">
        <v>165</v>
      </c>
      <c r="M683" t="s">
        <v>19</v>
      </c>
      <c r="N683" t="s">
        <v>31</v>
      </c>
    </row>
    <row r="684" spans="1:14" hidden="1" x14ac:dyDescent="0.45">
      <c r="A684" t="s">
        <v>2338</v>
      </c>
      <c r="B684"/>
      <c r="H684" t="e">
        <f>IF(VLOOKUP(G684,Sites_2,2,0)=0,"Not in Scope", VLOOKUP(G684,Sites_2,2,0))</f>
        <v>#N/A</v>
      </c>
      <c r="J684" t="s">
        <v>2339</v>
      </c>
      <c r="K684" t="s">
        <v>24</v>
      </c>
      <c r="L684" t="s">
        <v>2340</v>
      </c>
      <c r="M684" t="s">
        <v>19</v>
      </c>
      <c r="N684" t="s">
        <v>31</v>
      </c>
    </row>
    <row r="685" spans="1:14" hidden="1" x14ac:dyDescent="0.45">
      <c r="A685" t="s">
        <v>2341</v>
      </c>
      <c r="B685"/>
      <c r="H685" t="e">
        <f>IF(VLOOKUP(G685,Sites_2,2,0)=0,"Not in Scope", VLOOKUP(G685,Sites_2,2,0))</f>
        <v>#N/A</v>
      </c>
      <c r="J685" t="s">
        <v>2342</v>
      </c>
      <c r="K685" t="s">
        <v>24</v>
      </c>
      <c r="L685" t="s">
        <v>2340</v>
      </c>
      <c r="M685" t="s">
        <v>19</v>
      </c>
      <c r="N685" t="s">
        <v>31</v>
      </c>
    </row>
    <row r="686" spans="1:14" hidden="1" x14ac:dyDescent="0.45">
      <c r="A686" t="s">
        <v>2343</v>
      </c>
      <c r="B686"/>
      <c r="H686" t="e">
        <f>IF(VLOOKUP(G686,Sites_2,2,0)=0,"Not in Scope", VLOOKUP(G686,Sites_2,2,0))</f>
        <v>#N/A</v>
      </c>
      <c r="J686" t="s">
        <v>2344</v>
      </c>
      <c r="K686" t="s">
        <v>24</v>
      </c>
      <c r="L686" t="s">
        <v>2345</v>
      </c>
      <c r="M686" t="s">
        <v>19</v>
      </c>
    </row>
    <row r="687" spans="1:14" hidden="1" x14ac:dyDescent="0.45">
      <c r="A687" t="s">
        <v>2346</v>
      </c>
      <c r="B687"/>
      <c r="H687" t="e">
        <f>IF(VLOOKUP(G687,Sites_2,2,0)=0,"Not in Scope", VLOOKUP(G687,Sites_2,2,0))</f>
        <v>#N/A</v>
      </c>
      <c r="J687" t="s">
        <v>2347</v>
      </c>
      <c r="K687" t="s">
        <v>24</v>
      </c>
      <c r="L687" t="s">
        <v>2348</v>
      </c>
      <c r="M687" t="s">
        <v>19</v>
      </c>
      <c r="N687" t="s">
        <v>31</v>
      </c>
    </row>
    <row r="688" spans="1:14" hidden="1" x14ac:dyDescent="0.45">
      <c r="A688" t="s">
        <v>2349</v>
      </c>
      <c r="B688"/>
      <c r="H688" t="e">
        <f>IF(VLOOKUP(G688,Sites_2,2,0)=0,"Not in Scope", VLOOKUP(G688,Sites_2,2,0))</f>
        <v>#N/A</v>
      </c>
      <c r="J688" t="s">
        <v>2350</v>
      </c>
      <c r="K688" t="s">
        <v>24</v>
      </c>
      <c r="L688" t="s">
        <v>2351</v>
      </c>
      <c r="M688" t="s">
        <v>19</v>
      </c>
      <c r="N688" t="s">
        <v>31</v>
      </c>
    </row>
    <row r="689" spans="1:14" hidden="1" x14ac:dyDescent="0.45">
      <c r="A689" t="s">
        <v>2352</v>
      </c>
      <c r="B689"/>
      <c r="F689" t="s">
        <v>2353</v>
      </c>
      <c r="H689" t="e">
        <f>IF(VLOOKUP(G689,Sites_2,2,0)=0,"Not in Scope", VLOOKUP(G689,Sites_2,2,0))</f>
        <v>#N/A</v>
      </c>
      <c r="I689" t="s">
        <v>2354</v>
      </c>
      <c r="J689" t="s">
        <v>2355</v>
      </c>
      <c r="K689" t="s">
        <v>24</v>
      </c>
      <c r="L689" t="s">
        <v>745</v>
      </c>
      <c r="M689" t="s">
        <v>19</v>
      </c>
      <c r="N689" t="s">
        <v>97</v>
      </c>
    </row>
    <row r="690" spans="1:14" hidden="1" x14ac:dyDescent="0.45">
      <c r="A690" t="s">
        <v>2356</v>
      </c>
      <c r="B690"/>
      <c r="F690" t="s">
        <v>2357</v>
      </c>
      <c r="H690" t="e">
        <f>IF(VLOOKUP(G690,Sites_2,2,0)=0,"Not in Scope", VLOOKUP(G690,Sites_2,2,0))</f>
        <v>#N/A</v>
      </c>
      <c r="I690" t="s">
        <v>2358</v>
      </c>
      <c r="J690" t="s">
        <v>2359</v>
      </c>
      <c r="K690" t="s">
        <v>24</v>
      </c>
      <c r="L690" t="s">
        <v>2119</v>
      </c>
      <c r="M690" t="s">
        <v>19</v>
      </c>
      <c r="N690" t="s">
        <v>97</v>
      </c>
    </row>
    <row r="691" spans="1:14" hidden="1" x14ac:dyDescent="0.45">
      <c r="A691" t="s">
        <v>2360</v>
      </c>
      <c r="B691"/>
      <c r="F691" t="s">
        <v>2361</v>
      </c>
      <c r="H691" t="e">
        <f>IF(VLOOKUP(G691,Sites_2,2,0)=0,"Not in Scope", VLOOKUP(G691,Sites_2,2,0))</f>
        <v>#N/A</v>
      </c>
      <c r="I691" t="s">
        <v>2362</v>
      </c>
      <c r="J691" t="s">
        <v>2363</v>
      </c>
      <c r="K691" t="s">
        <v>24</v>
      </c>
      <c r="L691" t="s">
        <v>745</v>
      </c>
      <c r="M691" t="s">
        <v>19</v>
      </c>
      <c r="N691" t="s">
        <v>97</v>
      </c>
    </row>
    <row r="692" spans="1:14" hidden="1" x14ac:dyDescent="0.45">
      <c r="A692" t="s">
        <v>2364</v>
      </c>
      <c r="B692"/>
      <c r="F692" t="s">
        <v>2365</v>
      </c>
      <c r="H692" t="e">
        <f>IF(VLOOKUP(G692,Sites_2,2,0)=0,"Not in Scope", VLOOKUP(G692,Sites_2,2,0))</f>
        <v>#N/A</v>
      </c>
      <c r="I692" t="s">
        <v>2366</v>
      </c>
      <c r="J692" t="s">
        <v>2367</v>
      </c>
      <c r="K692" t="s">
        <v>24</v>
      </c>
      <c r="L692" t="s">
        <v>745</v>
      </c>
      <c r="M692" t="s">
        <v>19</v>
      </c>
      <c r="N692" t="s">
        <v>97</v>
      </c>
    </row>
    <row r="693" spans="1:14" x14ac:dyDescent="0.45">
      <c r="A693" t="s">
        <v>2368</v>
      </c>
      <c r="B693" s="1" t="s">
        <v>3104</v>
      </c>
      <c r="F693" t="s">
        <v>2369</v>
      </c>
      <c r="G693" t="str">
        <f t="shared" ref="G693:G694" si="31">UPPER(LEFT(F693,FIND("-",F693,1)-1))</f>
        <v>STRLG</v>
      </c>
      <c r="H693" t="str">
        <f>IF(VLOOKUP(G693,Sites_2,2,0)=0,"Not in Scope", VLOOKUP(G693,Sites_2,2,0))</f>
        <v>T1 - Stirling</v>
      </c>
      <c r="I693" t="s">
        <v>2370</v>
      </c>
      <c r="J693" t="s">
        <v>2371</v>
      </c>
      <c r="K693" t="s">
        <v>24</v>
      </c>
      <c r="L693" t="s">
        <v>2372</v>
      </c>
      <c r="M693" t="s">
        <v>19</v>
      </c>
      <c r="N693" t="s">
        <v>97</v>
      </c>
    </row>
    <row r="694" spans="1:14" x14ac:dyDescent="0.45">
      <c r="A694" t="s">
        <v>2373</v>
      </c>
      <c r="B694" s="1" t="s">
        <v>3104</v>
      </c>
      <c r="F694" t="s">
        <v>2374</v>
      </c>
      <c r="G694" t="str">
        <f t="shared" si="31"/>
        <v>JUREN</v>
      </c>
      <c r="H694" t="str">
        <f>IF(VLOOKUP(G694,Sites_2,2,0)=0,"Not in Scope", VLOOKUP(G694,Sites_2,2,0))</f>
        <v>T4 - Jurien</v>
      </c>
      <c r="I694" t="s">
        <v>2375</v>
      </c>
      <c r="J694" t="s">
        <v>2376</v>
      </c>
      <c r="K694" t="s">
        <v>24</v>
      </c>
      <c r="L694" t="s">
        <v>790</v>
      </c>
      <c r="M694" t="s">
        <v>19</v>
      </c>
      <c r="N694" t="s">
        <v>97</v>
      </c>
    </row>
    <row r="695" spans="1:14" hidden="1" x14ac:dyDescent="0.45">
      <c r="A695" t="s">
        <v>2377</v>
      </c>
      <c r="B695"/>
      <c r="F695" t="s">
        <v>2378</v>
      </c>
      <c r="H695" t="e">
        <f>IF(VLOOKUP(G695,Sites_2,2,0)=0,"Not in Scope", VLOOKUP(G695,Sites_2,2,0))</f>
        <v>#N/A</v>
      </c>
      <c r="I695" t="s">
        <v>2379</v>
      </c>
      <c r="J695" t="s">
        <v>2380</v>
      </c>
      <c r="K695" t="s">
        <v>24</v>
      </c>
      <c r="L695" t="s">
        <v>2372</v>
      </c>
      <c r="M695" t="s">
        <v>19</v>
      </c>
      <c r="N695" t="s">
        <v>82</v>
      </c>
    </row>
    <row r="696" spans="1:14" x14ac:dyDescent="0.45">
      <c r="A696" t="s">
        <v>2381</v>
      </c>
      <c r="B696" s="1" t="s">
        <v>3104</v>
      </c>
      <c r="F696" t="s">
        <v>2382</v>
      </c>
      <c r="G696" t="str">
        <f>UPPER(LEFT(F696,FIND("-",F696,1)-1))</f>
        <v>STRLG</v>
      </c>
      <c r="H696" t="str">
        <f>IF(VLOOKUP(G696,Sites_2,2,0)=0,"Not in Scope", VLOOKUP(G696,Sites_2,2,0))</f>
        <v>T1 - Stirling</v>
      </c>
      <c r="I696" t="s">
        <v>2370</v>
      </c>
      <c r="J696" t="s">
        <v>2383</v>
      </c>
      <c r="K696" t="s">
        <v>24</v>
      </c>
      <c r="L696" t="s">
        <v>1672</v>
      </c>
      <c r="M696" t="s">
        <v>19</v>
      </c>
      <c r="N696" t="s">
        <v>97</v>
      </c>
    </row>
    <row r="697" spans="1:14" hidden="1" x14ac:dyDescent="0.45">
      <c r="A697" t="s">
        <v>2384</v>
      </c>
      <c r="B697"/>
      <c r="F697" t="s">
        <v>2385</v>
      </c>
      <c r="H697" t="e">
        <f>IF(VLOOKUP(G697,Sites_2,2,0)=0,"Not in Scope", VLOOKUP(G697,Sites_2,2,0))</f>
        <v>#N/A</v>
      </c>
      <c r="I697" t="s">
        <v>2386</v>
      </c>
      <c r="J697" t="s">
        <v>2387</v>
      </c>
      <c r="K697" t="s">
        <v>24</v>
      </c>
      <c r="L697" t="s">
        <v>745</v>
      </c>
      <c r="M697" t="s">
        <v>19</v>
      </c>
      <c r="N697" t="s">
        <v>82</v>
      </c>
    </row>
    <row r="698" spans="1:14" x14ac:dyDescent="0.45">
      <c r="A698" t="s">
        <v>2388</v>
      </c>
      <c r="B698" s="1" t="s">
        <v>3104</v>
      </c>
      <c r="F698" t="s">
        <v>2389</v>
      </c>
      <c r="G698" t="str">
        <f>UPPER(LEFT(F698,FIND("-",F698,1)-1))</f>
        <v>ALBY</v>
      </c>
      <c r="H698" t="str">
        <f>IF(VLOOKUP(G698,Sites_2,2,0)=0,"Not in Scope", VLOOKUP(G698,Sites_2,2,0))</f>
        <v>T2 - Albany</v>
      </c>
      <c r="I698" t="s">
        <v>2390</v>
      </c>
      <c r="J698" t="s">
        <v>2391</v>
      </c>
      <c r="K698" t="s">
        <v>24</v>
      </c>
      <c r="L698" t="s">
        <v>2372</v>
      </c>
      <c r="M698" t="s">
        <v>19</v>
      </c>
      <c r="N698" t="s">
        <v>97</v>
      </c>
    </row>
    <row r="699" spans="1:14" hidden="1" x14ac:dyDescent="0.45">
      <c r="A699" t="s">
        <v>2392</v>
      </c>
      <c r="B699"/>
      <c r="F699" t="s">
        <v>2393</v>
      </c>
      <c r="H699" t="e">
        <f>IF(VLOOKUP(G699,Sites_2,2,0)=0,"Not in Scope", VLOOKUP(G699,Sites_2,2,0))</f>
        <v>#N/A</v>
      </c>
      <c r="I699" t="s">
        <v>2394</v>
      </c>
      <c r="J699" t="s">
        <v>2395</v>
      </c>
      <c r="K699" t="s">
        <v>24</v>
      </c>
      <c r="L699" t="s">
        <v>745</v>
      </c>
      <c r="M699" t="s">
        <v>19</v>
      </c>
      <c r="N699" t="s">
        <v>97</v>
      </c>
    </row>
    <row r="700" spans="1:14" x14ac:dyDescent="0.45">
      <c r="A700" t="s">
        <v>2396</v>
      </c>
      <c r="B700" s="1" t="s">
        <v>3104</v>
      </c>
      <c r="F700" t="s">
        <v>2397</v>
      </c>
      <c r="G700" t="str">
        <f t="shared" ref="G700:G701" si="32">UPPER(LEFT(F700,FIND("-",F700,1)-1))</f>
        <v>FORR</v>
      </c>
      <c r="H700" t="str">
        <f>IF(VLOOKUP(G700,Sites_2,2,0)=0,"Not in Scope", VLOOKUP(G700,Sites_2,2,0))</f>
        <v>T1 - Forrestfield</v>
      </c>
      <c r="I700" t="s">
        <v>2398</v>
      </c>
      <c r="J700" t="s">
        <v>2399</v>
      </c>
      <c r="K700" t="s">
        <v>24</v>
      </c>
      <c r="L700" t="s">
        <v>1672</v>
      </c>
      <c r="M700" t="s">
        <v>19</v>
      </c>
      <c r="N700" t="s">
        <v>97</v>
      </c>
    </row>
    <row r="701" spans="1:14" x14ac:dyDescent="0.45">
      <c r="A701" t="s">
        <v>2400</v>
      </c>
      <c r="B701" s="1" t="s">
        <v>3104</v>
      </c>
      <c r="F701" t="s">
        <v>2401</v>
      </c>
      <c r="G701" t="str">
        <f t="shared" si="32"/>
        <v>STRLG</v>
      </c>
      <c r="H701" t="str">
        <f>IF(VLOOKUP(G701,Sites_2,2,0)=0,"Not in Scope", VLOOKUP(G701,Sites_2,2,0))</f>
        <v>T1 - Stirling</v>
      </c>
      <c r="I701" t="s">
        <v>2402</v>
      </c>
      <c r="J701" t="s">
        <v>2403</v>
      </c>
      <c r="K701" t="s">
        <v>24</v>
      </c>
      <c r="L701" t="s">
        <v>1672</v>
      </c>
      <c r="M701" t="s">
        <v>19</v>
      </c>
      <c r="N701" t="s">
        <v>97</v>
      </c>
    </row>
    <row r="702" spans="1:14" hidden="1" x14ac:dyDescent="0.45">
      <c r="A702" t="s">
        <v>2404</v>
      </c>
      <c r="B702"/>
      <c r="F702" t="s">
        <v>2405</v>
      </c>
      <c r="H702" t="e">
        <f>IF(VLOOKUP(G702,Sites_2,2,0)=0,"Not in Scope", VLOOKUP(G702,Sites_2,2,0))</f>
        <v>#N/A</v>
      </c>
      <c r="I702" t="s">
        <v>2406</v>
      </c>
      <c r="J702" t="s">
        <v>2407</v>
      </c>
      <c r="K702" t="s">
        <v>24</v>
      </c>
      <c r="L702" t="s">
        <v>745</v>
      </c>
      <c r="M702" t="s">
        <v>19</v>
      </c>
      <c r="N702" t="s">
        <v>97</v>
      </c>
    </row>
    <row r="703" spans="1:14" hidden="1" x14ac:dyDescent="0.45">
      <c r="A703" t="s">
        <v>2408</v>
      </c>
      <c r="B703"/>
      <c r="F703" t="s">
        <v>2409</v>
      </c>
      <c r="H703" t="e">
        <f>IF(VLOOKUP(G703,Sites_2,2,0)=0,"Not in Scope", VLOOKUP(G703,Sites_2,2,0))</f>
        <v>#N/A</v>
      </c>
      <c r="I703" t="s">
        <v>2410</v>
      </c>
      <c r="J703" t="s">
        <v>2411</v>
      </c>
      <c r="K703" t="s">
        <v>24</v>
      </c>
      <c r="L703" t="s">
        <v>2412</v>
      </c>
      <c r="M703" t="s">
        <v>19</v>
      </c>
      <c r="N703" t="s">
        <v>97</v>
      </c>
    </row>
    <row r="704" spans="1:14" x14ac:dyDescent="0.45">
      <c r="A704" t="s">
        <v>2413</v>
      </c>
      <c r="B704" s="1" t="s">
        <v>3104</v>
      </c>
      <c r="F704" t="s">
        <v>2414</v>
      </c>
      <c r="G704" t="str">
        <f>UPPER(LEFT(F704,FIND("-",F704,1)-1))</f>
        <v>JKPRD</v>
      </c>
      <c r="H704" t="str">
        <f>IF(VLOOKUP(G704,Sites_2,2,0)=0,"Not in Scope", VLOOKUP(G704,Sites_2,2,0))</f>
        <v>T1 - Jandakot Princep</v>
      </c>
      <c r="I704" t="s">
        <v>2415</v>
      </c>
      <c r="J704" t="s">
        <v>2416</v>
      </c>
      <c r="K704" t="s">
        <v>24</v>
      </c>
      <c r="L704" t="s">
        <v>1672</v>
      </c>
      <c r="M704" t="s">
        <v>19</v>
      </c>
      <c r="N704" t="s">
        <v>97</v>
      </c>
    </row>
    <row r="705" spans="1:14" hidden="1" x14ac:dyDescent="0.45">
      <c r="A705" t="s">
        <v>2417</v>
      </c>
      <c r="B705"/>
      <c r="F705" t="s">
        <v>2418</v>
      </c>
      <c r="H705" t="e">
        <f>IF(VLOOKUP(G705,Sites_2,2,0)=0,"Not in Scope", VLOOKUP(G705,Sites_2,2,0))</f>
        <v>#N/A</v>
      </c>
      <c r="I705" t="s">
        <v>2419</v>
      </c>
      <c r="J705" t="s">
        <v>2420</v>
      </c>
      <c r="K705" t="s">
        <v>24</v>
      </c>
      <c r="L705" t="s">
        <v>745</v>
      </c>
      <c r="M705" t="s">
        <v>19</v>
      </c>
      <c r="N705" t="s">
        <v>97</v>
      </c>
    </row>
    <row r="706" spans="1:14" hidden="1" x14ac:dyDescent="0.45">
      <c r="A706" t="s">
        <v>2421</v>
      </c>
      <c r="B706"/>
      <c r="F706" t="s">
        <v>2422</v>
      </c>
      <c r="H706" t="e">
        <f>IF(VLOOKUP(G706,Sites_2,2,0)=0,"Not in Scope", VLOOKUP(G706,Sites_2,2,0))</f>
        <v>#N/A</v>
      </c>
      <c r="I706" t="s">
        <v>2423</v>
      </c>
      <c r="J706" t="s">
        <v>2424</v>
      </c>
      <c r="K706" t="s">
        <v>24</v>
      </c>
      <c r="L706" t="s">
        <v>745</v>
      </c>
      <c r="M706" t="s">
        <v>19</v>
      </c>
      <c r="N706" t="s">
        <v>82</v>
      </c>
    </row>
    <row r="707" spans="1:14" x14ac:dyDescent="0.45">
      <c r="A707" t="s">
        <v>2425</v>
      </c>
      <c r="B707" s="1" t="s">
        <v>3104</v>
      </c>
      <c r="F707" t="s">
        <v>2426</v>
      </c>
      <c r="G707" t="str">
        <f t="shared" ref="G707:G709" si="33">UPPER(LEFT(F707,FIND("-",F707,1)-1))</f>
        <v>FORR</v>
      </c>
      <c r="H707" t="str">
        <f>IF(VLOOKUP(G707,Sites_2,2,0)=0,"Not in Scope", VLOOKUP(G707,Sites_2,2,0))</f>
        <v>T1 - Forrestfield</v>
      </c>
      <c r="I707" t="s">
        <v>2427</v>
      </c>
      <c r="J707" t="s">
        <v>2428</v>
      </c>
      <c r="K707" t="s">
        <v>24</v>
      </c>
      <c r="L707" t="s">
        <v>1672</v>
      </c>
      <c r="M707" t="s">
        <v>19</v>
      </c>
      <c r="N707" t="s">
        <v>97</v>
      </c>
    </row>
    <row r="708" spans="1:14" x14ac:dyDescent="0.45">
      <c r="A708" t="s">
        <v>2429</v>
      </c>
      <c r="B708" s="1" t="s">
        <v>3104</v>
      </c>
      <c r="F708" t="s">
        <v>2430</v>
      </c>
      <c r="G708" t="str">
        <f t="shared" si="33"/>
        <v>JKPRD</v>
      </c>
      <c r="H708" t="str">
        <f>IF(VLOOKUP(G708,Sites_2,2,0)=0,"Not in Scope", VLOOKUP(G708,Sites_2,2,0))</f>
        <v>T1 - Jandakot Princep</v>
      </c>
      <c r="I708" t="s">
        <v>2415</v>
      </c>
      <c r="J708" t="s">
        <v>2431</v>
      </c>
      <c r="K708" t="s">
        <v>24</v>
      </c>
      <c r="L708" t="s">
        <v>2372</v>
      </c>
      <c r="M708" t="s">
        <v>19</v>
      </c>
      <c r="N708" t="s">
        <v>97</v>
      </c>
    </row>
    <row r="709" spans="1:14" x14ac:dyDescent="0.45">
      <c r="A709" t="s">
        <v>2432</v>
      </c>
      <c r="B709" s="1" t="s">
        <v>3104</v>
      </c>
      <c r="F709" t="s">
        <v>2433</v>
      </c>
      <c r="G709" t="str">
        <f t="shared" si="33"/>
        <v>STRLG</v>
      </c>
      <c r="H709" t="str">
        <f>IF(VLOOKUP(G709,Sites_2,2,0)=0,"Not in Scope", VLOOKUP(G709,Sites_2,2,0))</f>
        <v>T1 - Stirling</v>
      </c>
      <c r="I709" t="s">
        <v>2402</v>
      </c>
      <c r="J709" t="s">
        <v>2434</v>
      </c>
      <c r="K709" t="s">
        <v>24</v>
      </c>
      <c r="L709" t="s">
        <v>2372</v>
      </c>
      <c r="M709" t="s">
        <v>19</v>
      </c>
      <c r="N709" t="s">
        <v>97</v>
      </c>
    </row>
    <row r="710" spans="1:14" hidden="1" x14ac:dyDescent="0.45">
      <c r="A710" t="s">
        <v>2435</v>
      </c>
      <c r="B710"/>
      <c r="F710" t="s">
        <v>2436</v>
      </c>
      <c r="H710" t="e">
        <f>IF(VLOOKUP(G710,Sites_2,2,0)=0,"Not in Scope", VLOOKUP(G710,Sites_2,2,0))</f>
        <v>#N/A</v>
      </c>
      <c r="I710" t="s">
        <v>2437</v>
      </c>
      <c r="J710" t="s">
        <v>2438</v>
      </c>
      <c r="K710" t="s">
        <v>24</v>
      </c>
      <c r="L710" t="s">
        <v>2119</v>
      </c>
      <c r="M710" t="s">
        <v>19</v>
      </c>
      <c r="N710" t="s">
        <v>97</v>
      </c>
    </row>
    <row r="711" spans="1:14" x14ac:dyDescent="0.45">
      <c r="A711" t="s">
        <v>2439</v>
      </c>
      <c r="B711" s="1" t="s">
        <v>3104</v>
      </c>
      <c r="F711" t="s">
        <v>2440</v>
      </c>
      <c r="G711" t="str">
        <f t="shared" ref="G711:G713" si="34">UPPER(LEFT(F711,FIND("-",F711,1)-1))</f>
        <v>FORR</v>
      </c>
      <c r="H711" t="str">
        <f>IF(VLOOKUP(G711,Sites_2,2,0)=0,"Not in Scope", VLOOKUP(G711,Sites_2,2,0))</f>
        <v>T1 - Forrestfield</v>
      </c>
      <c r="I711" t="s">
        <v>2398</v>
      </c>
      <c r="J711" t="s">
        <v>2441</v>
      </c>
      <c r="K711" t="s">
        <v>24</v>
      </c>
      <c r="L711" t="s">
        <v>596</v>
      </c>
      <c r="M711" t="s">
        <v>19</v>
      </c>
      <c r="N711" t="s">
        <v>97</v>
      </c>
    </row>
    <row r="712" spans="1:14" x14ac:dyDescent="0.45">
      <c r="A712" t="s">
        <v>2442</v>
      </c>
      <c r="B712" s="1" t="s">
        <v>3104</v>
      </c>
      <c r="F712" t="s">
        <v>2443</v>
      </c>
      <c r="G712" t="str">
        <f t="shared" si="34"/>
        <v>GERN</v>
      </c>
      <c r="H712" t="str">
        <f>IF(VLOOKUP(G712,Sites_2,2,0)=0,"Not in Scope", VLOOKUP(G712,Sites_2,2,0))</f>
        <v>T2 - Geraldton</v>
      </c>
      <c r="I712" t="s">
        <v>2444</v>
      </c>
      <c r="J712" t="s">
        <v>2445</v>
      </c>
      <c r="K712" t="s">
        <v>24</v>
      </c>
      <c r="L712" t="s">
        <v>2372</v>
      </c>
      <c r="M712" t="s">
        <v>19</v>
      </c>
      <c r="N712" t="s">
        <v>97</v>
      </c>
    </row>
    <row r="713" spans="1:14" x14ac:dyDescent="0.45">
      <c r="A713" t="s">
        <v>2446</v>
      </c>
      <c r="B713" s="1" t="s">
        <v>3104</v>
      </c>
      <c r="F713" t="s">
        <v>2447</v>
      </c>
      <c r="G713" t="str">
        <f t="shared" si="34"/>
        <v>JKPRD</v>
      </c>
      <c r="H713" t="str">
        <f>IF(VLOOKUP(G713,Sites_2,2,0)=0,"Not in Scope", VLOOKUP(G713,Sites_2,2,0))</f>
        <v>T1 - Jandakot Princep</v>
      </c>
      <c r="I713" t="s">
        <v>2448</v>
      </c>
      <c r="J713" t="s">
        <v>2449</v>
      </c>
      <c r="K713" t="s">
        <v>24</v>
      </c>
      <c r="L713" t="s">
        <v>1672</v>
      </c>
      <c r="M713" t="s">
        <v>19</v>
      </c>
      <c r="N713" t="s">
        <v>97</v>
      </c>
    </row>
    <row r="714" spans="1:14" hidden="1" x14ac:dyDescent="0.45">
      <c r="A714" t="s">
        <v>2450</v>
      </c>
      <c r="B714"/>
      <c r="F714" t="s">
        <v>2451</v>
      </c>
      <c r="H714" t="e">
        <f>IF(VLOOKUP(G714,Sites_2,2,0)=0,"Not in Scope", VLOOKUP(G714,Sites_2,2,0))</f>
        <v>#N/A</v>
      </c>
      <c r="I714" t="s">
        <v>2452</v>
      </c>
      <c r="J714" t="s">
        <v>2453</v>
      </c>
      <c r="K714" t="s">
        <v>24</v>
      </c>
      <c r="L714" t="s">
        <v>745</v>
      </c>
      <c r="M714" t="s">
        <v>19</v>
      </c>
      <c r="N714" t="s">
        <v>97</v>
      </c>
    </row>
    <row r="715" spans="1:14" x14ac:dyDescent="0.45">
      <c r="A715" t="s">
        <v>2454</v>
      </c>
      <c r="B715" s="1" t="s">
        <v>3104</v>
      </c>
      <c r="F715" t="s">
        <v>2455</v>
      </c>
      <c r="G715" t="str">
        <f t="shared" ref="G715:G720" si="35">UPPER(LEFT(F715,FIND("-",F715,1)-1))</f>
        <v>FORR</v>
      </c>
      <c r="H715" t="str">
        <f>IF(VLOOKUP(G715,Sites_2,2,0)=0,"Not in Scope", VLOOKUP(G715,Sites_2,2,0))</f>
        <v>T1 - Forrestfield</v>
      </c>
      <c r="I715" t="s">
        <v>2427</v>
      </c>
      <c r="J715" t="s">
        <v>2456</v>
      </c>
      <c r="K715" t="s">
        <v>24</v>
      </c>
      <c r="L715" t="s">
        <v>596</v>
      </c>
      <c r="M715" t="s">
        <v>19</v>
      </c>
      <c r="N715" t="s">
        <v>97</v>
      </c>
    </row>
    <row r="716" spans="1:14" x14ac:dyDescent="0.45">
      <c r="A716" t="s">
        <v>2457</v>
      </c>
      <c r="B716" s="1" t="s">
        <v>3104</v>
      </c>
      <c r="F716" t="s">
        <v>2458</v>
      </c>
      <c r="G716" t="str">
        <f t="shared" si="35"/>
        <v>GERN</v>
      </c>
      <c r="H716" t="str">
        <f>IF(VLOOKUP(G716,Sites_2,2,0)=0,"Not in Scope", VLOOKUP(G716,Sites_2,2,0))</f>
        <v>T2 - Geraldton</v>
      </c>
      <c r="I716" t="s">
        <v>2459</v>
      </c>
      <c r="J716" t="s">
        <v>2460</v>
      </c>
      <c r="K716" t="s">
        <v>24</v>
      </c>
      <c r="L716" t="s">
        <v>1716</v>
      </c>
      <c r="M716" t="s">
        <v>19</v>
      </c>
      <c r="N716" t="s">
        <v>97</v>
      </c>
    </row>
    <row r="717" spans="1:14" x14ac:dyDescent="0.45">
      <c r="A717" t="s">
        <v>2461</v>
      </c>
      <c r="B717" s="1" t="s">
        <v>3104</v>
      </c>
      <c r="F717" t="s">
        <v>2462</v>
      </c>
      <c r="G717" t="str">
        <f t="shared" si="35"/>
        <v>GERN</v>
      </c>
      <c r="H717" t="str">
        <f>IF(VLOOKUP(G717,Sites_2,2,0)=0,"Not in Scope", VLOOKUP(G717,Sites_2,2,0))</f>
        <v>T2 - Geraldton</v>
      </c>
      <c r="I717" t="s">
        <v>2459</v>
      </c>
      <c r="J717" t="s">
        <v>2463</v>
      </c>
      <c r="K717" t="s">
        <v>24</v>
      </c>
      <c r="L717" t="s">
        <v>1716</v>
      </c>
      <c r="M717" t="s">
        <v>19</v>
      </c>
      <c r="N717" t="s">
        <v>97</v>
      </c>
    </row>
    <row r="718" spans="1:14" x14ac:dyDescent="0.45">
      <c r="A718" t="s">
        <v>2464</v>
      </c>
      <c r="B718" s="1" t="s">
        <v>3104</v>
      </c>
      <c r="F718" t="s">
        <v>2465</v>
      </c>
      <c r="G718" t="str">
        <f t="shared" si="35"/>
        <v>KRDA</v>
      </c>
      <c r="H718" t="str">
        <f>IF(VLOOKUP(G718,Sites_2,2,0)=0,"Not in Scope", VLOOKUP(G718,Sites_2,2,0))</f>
        <v>T4 - Koorda</v>
      </c>
      <c r="I718" t="s">
        <v>2466</v>
      </c>
      <c r="J718" t="s">
        <v>2467</v>
      </c>
      <c r="K718" t="s">
        <v>24</v>
      </c>
      <c r="L718" t="s">
        <v>732</v>
      </c>
      <c r="M718" t="s">
        <v>19</v>
      </c>
      <c r="N718" t="s">
        <v>97</v>
      </c>
    </row>
    <row r="719" spans="1:14" x14ac:dyDescent="0.45">
      <c r="A719" t="s">
        <v>2468</v>
      </c>
      <c r="B719" s="1" t="s">
        <v>3104</v>
      </c>
      <c r="F719" t="s">
        <v>2469</v>
      </c>
      <c r="G719" t="str">
        <f t="shared" si="35"/>
        <v>GERN</v>
      </c>
      <c r="H719" t="str">
        <f>IF(VLOOKUP(G719,Sites_2,2,0)=0,"Not in Scope", VLOOKUP(G719,Sites_2,2,0))</f>
        <v>T2 - Geraldton</v>
      </c>
      <c r="I719" t="s">
        <v>2470</v>
      </c>
      <c r="J719" t="s">
        <v>2471</v>
      </c>
      <c r="K719" t="s">
        <v>24</v>
      </c>
      <c r="L719" t="s">
        <v>800</v>
      </c>
      <c r="M719" t="s">
        <v>19</v>
      </c>
      <c r="N719" t="s">
        <v>97</v>
      </c>
    </row>
    <row r="720" spans="1:14" x14ac:dyDescent="0.45">
      <c r="A720" t="s">
        <v>2472</v>
      </c>
      <c r="B720" s="1" t="s">
        <v>3104</v>
      </c>
      <c r="F720" t="s">
        <v>2473</v>
      </c>
      <c r="G720" t="str">
        <f t="shared" si="35"/>
        <v>JKPRD</v>
      </c>
      <c r="H720" t="str">
        <f>IF(VLOOKUP(G720,Sites_2,2,0)=0,"Not in Scope", VLOOKUP(G720,Sites_2,2,0))</f>
        <v>T1 - Jandakot Princep</v>
      </c>
      <c r="I720" t="s">
        <v>2448</v>
      </c>
      <c r="J720" t="s">
        <v>2474</v>
      </c>
      <c r="K720" t="s">
        <v>24</v>
      </c>
      <c r="L720" t="s">
        <v>2372</v>
      </c>
      <c r="M720" t="s">
        <v>19</v>
      </c>
      <c r="N720" t="s">
        <v>97</v>
      </c>
    </row>
    <row r="721" spans="1:14" hidden="1" x14ac:dyDescent="0.45">
      <c r="A721" t="s">
        <v>2475</v>
      </c>
      <c r="B721"/>
      <c r="F721" t="s">
        <v>2476</v>
      </c>
      <c r="H721" t="e">
        <f>IF(VLOOKUP(G721,Sites_2,2,0)=0,"Not in Scope", VLOOKUP(G721,Sites_2,2,0))</f>
        <v>#N/A</v>
      </c>
      <c r="I721" t="s">
        <v>2477</v>
      </c>
      <c r="J721" t="s">
        <v>2478</v>
      </c>
      <c r="K721" t="s">
        <v>24</v>
      </c>
      <c r="L721" t="s">
        <v>906</v>
      </c>
      <c r="M721" t="s">
        <v>19</v>
      </c>
      <c r="N721" t="s">
        <v>97</v>
      </c>
    </row>
    <row r="722" spans="1:14" hidden="1" x14ac:dyDescent="0.45">
      <c r="A722" t="s">
        <v>2479</v>
      </c>
      <c r="B722"/>
      <c r="F722" t="s">
        <v>2480</v>
      </c>
      <c r="H722" t="e">
        <f>IF(VLOOKUP(G722,Sites_2,2,0)=0,"Not in Scope", VLOOKUP(G722,Sites_2,2,0))</f>
        <v>#N/A</v>
      </c>
      <c r="I722" t="s">
        <v>2481</v>
      </c>
      <c r="J722" t="s">
        <v>2482</v>
      </c>
      <c r="K722" t="s">
        <v>24</v>
      </c>
      <c r="L722" t="s">
        <v>906</v>
      </c>
      <c r="M722" t="s">
        <v>19</v>
      </c>
      <c r="N722" t="s">
        <v>97</v>
      </c>
    </row>
    <row r="723" spans="1:14" hidden="1" x14ac:dyDescent="0.45">
      <c r="A723" t="s">
        <v>2483</v>
      </c>
      <c r="B723"/>
      <c r="F723" t="s">
        <v>2484</v>
      </c>
      <c r="H723" t="e">
        <f>IF(VLOOKUP(G723,Sites_2,2,0)=0,"Not in Scope", VLOOKUP(G723,Sites_2,2,0))</f>
        <v>#N/A</v>
      </c>
      <c r="I723" t="s">
        <v>2485</v>
      </c>
      <c r="J723" t="s">
        <v>2486</v>
      </c>
      <c r="K723" t="s">
        <v>24</v>
      </c>
      <c r="L723" t="s">
        <v>745</v>
      </c>
      <c r="M723" t="s">
        <v>19</v>
      </c>
      <c r="N723" t="s">
        <v>97</v>
      </c>
    </row>
    <row r="724" spans="1:14" hidden="1" x14ac:dyDescent="0.45">
      <c r="A724" t="s">
        <v>2487</v>
      </c>
      <c r="B724"/>
      <c r="F724" t="s">
        <v>1930</v>
      </c>
      <c r="H724" t="e">
        <f>IF(VLOOKUP(G724,Sites_2,2,0)=0,"Not in Scope", VLOOKUP(G724,Sites_2,2,0))</f>
        <v>#N/A</v>
      </c>
      <c r="J724" t="s">
        <v>2488</v>
      </c>
      <c r="K724" t="s">
        <v>24</v>
      </c>
      <c r="L724" t="s">
        <v>1930</v>
      </c>
      <c r="M724" t="s">
        <v>19</v>
      </c>
      <c r="N724" t="s">
        <v>31</v>
      </c>
    </row>
    <row r="725" spans="1:14" hidden="1" x14ac:dyDescent="0.45">
      <c r="A725" t="s">
        <v>2489</v>
      </c>
      <c r="B725"/>
      <c r="H725" t="e">
        <f>IF(VLOOKUP(G725,Sites_2,2,0)=0,"Not in Scope", VLOOKUP(G725,Sites_2,2,0))</f>
        <v>#N/A</v>
      </c>
      <c r="J725" t="s">
        <v>2490</v>
      </c>
      <c r="K725" t="s">
        <v>24</v>
      </c>
      <c r="L725" t="s">
        <v>1930</v>
      </c>
      <c r="M725" t="s">
        <v>19</v>
      </c>
      <c r="N725" t="s">
        <v>31</v>
      </c>
    </row>
    <row r="726" spans="1:14" hidden="1" x14ac:dyDescent="0.45">
      <c r="A726" t="s">
        <v>2491</v>
      </c>
      <c r="B726"/>
      <c r="H726" t="e">
        <f>IF(VLOOKUP(G726,Sites_2,2,0)=0,"Not in Scope", VLOOKUP(G726,Sites_2,2,0))</f>
        <v>#N/A</v>
      </c>
      <c r="J726" t="s">
        <v>2492</v>
      </c>
      <c r="K726" t="s">
        <v>24</v>
      </c>
      <c r="L726" t="s">
        <v>2493</v>
      </c>
      <c r="M726" t="s">
        <v>19</v>
      </c>
      <c r="N726" t="s">
        <v>31</v>
      </c>
    </row>
    <row r="727" spans="1:14" hidden="1" x14ac:dyDescent="0.45">
      <c r="A727" t="s">
        <v>2494</v>
      </c>
      <c r="B727"/>
      <c r="H727" t="e">
        <f>IF(VLOOKUP(G727,Sites_2,2,0)=0,"Not in Scope", VLOOKUP(G727,Sites_2,2,0))</f>
        <v>#N/A</v>
      </c>
      <c r="J727" t="s">
        <v>2495</v>
      </c>
      <c r="K727" t="s">
        <v>2496</v>
      </c>
      <c r="L727" t="s">
        <v>2493</v>
      </c>
      <c r="M727" t="s">
        <v>19</v>
      </c>
      <c r="N727" t="s">
        <v>31</v>
      </c>
    </row>
    <row r="728" spans="1:14" hidden="1" x14ac:dyDescent="0.45">
      <c r="A728" t="s">
        <v>2497</v>
      </c>
      <c r="B728"/>
      <c r="H728" t="e">
        <f>IF(VLOOKUP(G728,Sites_2,2,0)=0,"Not in Scope", VLOOKUP(G728,Sites_2,2,0))</f>
        <v>#N/A</v>
      </c>
      <c r="J728" t="s">
        <v>2498</v>
      </c>
      <c r="K728" t="s">
        <v>2496</v>
      </c>
      <c r="L728" t="s">
        <v>2493</v>
      </c>
      <c r="M728" t="s">
        <v>19</v>
      </c>
      <c r="N728" t="s">
        <v>31</v>
      </c>
    </row>
    <row r="729" spans="1:14" hidden="1" x14ac:dyDescent="0.45">
      <c r="A729" t="s">
        <v>2499</v>
      </c>
      <c r="B729"/>
      <c r="H729" t="e">
        <f>IF(VLOOKUP(G729,Sites_2,2,0)=0,"Not in Scope", VLOOKUP(G729,Sites_2,2,0))</f>
        <v>#N/A</v>
      </c>
      <c r="J729" t="s">
        <v>2500</v>
      </c>
      <c r="K729" t="s">
        <v>2496</v>
      </c>
      <c r="L729" t="s">
        <v>2493</v>
      </c>
      <c r="M729" t="s">
        <v>19</v>
      </c>
      <c r="N729" t="s">
        <v>31</v>
      </c>
    </row>
    <row r="730" spans="1:14" hidden="1" x14ac:dyDescent="0.45">
      <c r="A730" t="s">
        <v>2501</v>
      </c>
      <c r="B730"/>
      <c r="H730" t="e">
        <f>IF(VLOOKUP(G730,Sites_2,2,0)=0,"Not in Scope", VLOOKUP(G730,Sites_2,2,0))</f>
        <v>#N/A</v>
      </c>
      <c r="J730" t="s">
        <v>2502</v>
      </c>
      <c r="K730" t="s">
        <v>2496</v>
      </c>
      <c r="L730" t="s">
        <v>2503</v>
      </c>
      <c r="M730" t="s">
        <v>19</v>
      </c>
      <c r="N730" t="s">
        <v>31</v>
      </c>
    </row>
    <row r="731" spans="1:14" hidden="1" x14ac:dyDescent="0.45">
      <c r="A731" t="s">
        <v>2504</v>
      </c>
      <c r="B731"/>
      <c r="H731" t="e">
        <f>IF(VLOOKUP(G731,Sites_2,2,0)=0,"Not in Scope", VLOOKUP(G731,Sites_2,2,0))</f>
        <v>#N/A</v>
      </c>
      <c r="J731" t="s">
        <v>2505</v>
      </c>
      <c r="K731" t="s">
        <v>2496</v>
      </c>
      <c r="L731" t="s">
        <v>2503</v>
      </c>
      <c r="M731" t="s">
        <v>19</v>
      </c>
      <c r="N731" t="s">
        <v>31</v>
      </c>
    </row>
    <row r="732" spans="1:14" hidden="1" x14ac:dyDescent="0.45">
      <c r="A732" t="s">
        <v>2506</v>
      </c>
      <c r="B732"/>
      <c r="H732" t="e">
        <f>IF(VLOOKUP(G732,Sites_2,2,0)=0,"Not in Scope", VLOOKUP(G732,Sites_2,2,0))</f>
        <v>#N/A</v>
      </c>
      <c r="J732" t="s">
        <v>2507</v>
      </c>
      <c r="K732" t="s">
        <v>2496</v>
      </c>
      <c r="L732" t="s">
        <v>2503</v>
      </c>
      <c r="M732" t="s">
        <v>19</v>
      </c>
      <c r="N732" t="s">
        <v>31</v>
      </c>
    </row>
    <row r="733" spans="1:14" hidden="1" x14ac:dyDescent="0.45">
      <c r="A733" t="s">
        <v>2508</v>
      </c>
      <c r="B733"/>
      <c r="F733" t="s">
        <v>2509</v>
      </c>
      <c r="H733" t="e">
        <f>IF(VLOOKUP(G733,Sites_2,2,0)=0,"Not in Scope", VLOOKUP(G733,Sites_2,2,0))</f>
        <v>#N/A</v>
      </c>
      <c r="I733" t="s">
        <v>2510</v>
      </c>
      <c r="J733" t="s">
        <v>2511</v>
      </c>
      <c r="K733" t="s">
        <v>24</v>
      </c>
      <c r="L733" t="s">
        <v>184</v>
      </c>
      <c r="M733" t="s">
        <v>19</v>
      </c>
      <c r="N733" t="s">
        <v>97</v>
      </c>
    </row>
    <row r="734" spans="1:14" hidden="1" x14ac:dyDescent="0.45">
      <c r="A734" t="s">
        <v>2512</v>
      </c>
      <c r="B734"/>
      <c r="F734" t="s">
        <v>2513</v>
      </c>
      <c r="H734" t="e">
        <f>IF(VLOOKUP(G734,Sites_2,2,0)=0,"Not in Scope", VLOOKUP(G734,Sites_2,2,0))</f>
        <v>#N/A</v>
      </c>
      <c r="I734" t="s">
        <v>2514</v>
      </c>
      <c r="J734" t="s">
        <v>2515</v>
      </c>
      <c r="K734" t="s">
        <v>24</v>
      </c>
      <c r="L734" t="s">
        <v>184</v>
      </c>
      <c r="M734" t="s">
        <v>19</v>
      </c>
      <c r="N734" t="s">
        <v>97</v>
      </c>
    </row>
    <row r="735" spans="1:14" hidden="1" x14ac:dyDescent="0.45">
      <c r="A735" t="s">
        <v>2516</v>
      </c>
      <c r="B735"/>
      <c r="F735" t="s">
        <v>2517</v>
      </c>
      <c r="H735" t="e">
        <f>IF(VLOOKUP(G735,Sites_2,2,0)=0,"Not in Scope", VLOOKUP(G735,Sites_2,2,0))</f>
        <v>#N/A</v>
      </c>
      <c r="I735" t="s">
        <v>2518</v>
      </c>
      <c r="J735" t="s">
        <v>2519</v>
      </c>
      <c r="K735" t="s">
        <v>24</v>
      </c>
      <c r="L735" t="s">
        <v>184</v>
      </c>
      <c r="M735" t="s">
        <v>19</v>
      </c>
      <c r="N735" t="s">
        <v>97</v>
      </c>
    </row>
    <row r="736" spans="1:14" hidden="1" x14ac:dyDescent="0.45">
      <c r="A736" t="s">
        <v>2520</v>
      </c>
      <c r="B736"/>
      <c r="F736" t="s">
        <v>2521</v>
      </c>
      <c r="H736" t="e">
        <f>IF(VLOOKUP(G736,Sites_2,2,0)=0,"Not in Scope", VLOOKUP(G736,Sites_2,2,0))</f>
        <v>#N/A</v>
      </c>
      <c r="I736" t="s">
        <v>2522</v>
      </c>
      <c r="J736" t="s">
        <v>2523</v>
      </c>
      <c r="K736" t="s">
        <v>24</v>
      </c>
      <c r="L736" t="s">
        <v>184</v>
      </c>
      <c r="M736" t="s">
        <v>19</v>
      </c>
      <c r="N736" t="s">
        <v>97</v>
      </c>
    </row>
    <row r="737" spans="1:14" hidden="1" x14ac:dyDescent="0.45">
      <c r="A737" t="s">
        <v>2524</v>
      </c>
      <c r="B737"/>
      <c r="F737" t="s">
        <v>2525</v>
      </c>
      <c r="H737" t="e">
        <f>IF(VLOOKUP(G737,Sites_2,2,0)=0,"Not in Scope", VLOOKUP(G737,Sites_2,2,0))</f>
        <v>#N/A</v>
      </c>
      <c r="I737" t="s">
        <v>2526</v>
      </c>
      <c r="J737" t="s">
        <v>2527</v>
      </c>
      <c r="K737" t="s">
        <v>24</v>
      </c>
      <c r="L737" t="s">
        <v>184</v>
      </c>
      <c r="M737" t="s">
        <v>19</v>
      </c>
      <c r="N737" t="s">
        <v>97</v>
      </c>
    </row>
    <row r="738" spans="1:14" hidden="1" x14ac:dyDescent="0.45">
      <c r="A738" t="s">
        <v>2528</v>
      </c>
      <c r="B738"/>
      <c r="F738" t="s">
        <v>2529</v>
      </c>
      <c r="H738" t="e">
        <f>IF(VLOOKUP(G738,Sites_2,2,0)=0,"Not in Scope", VLOOKUP(G738,Sites_2,2,0))</f>
        <v>#N/A</v>
      </c>
      <c r="I738" t="s">
        <v>2530</v>
      </c>
      <c r="J738" t="s">
        <v>2531</v>
      </c>
      <c r="K738" t="s">
        <v>24</v>
      </c>
      <c r="L738" t="s">
        <v>184</v>
      </c>
      <c r="M738" t="s">
        <v>19</v>
      </c>
      <c r="N738" t="s">
        <v>97</v>
      </c>
    </row>
    <row r="739" spans="1:14" hidden="1" x14ac:dyDescent="0.45">
      <c r="A739" t="s">
        <v>2532</v>
      </c>
      <c r="B739"/>
      <c r="F739" t="s">
        <v>2533</v>
      </c>
      <c r="H739" t="e">
        <f>IF(VLOOKUP(G739,Sites_2,2,0)=0,"Not in Scope", VLOOKUP(G739,Sites_2,2,0))</f>
        <v>#N/A</v>
      </c>
      <c r="I739" t="s">
        <v>2534</v>
      </c>
      <c r="J739" t="s">
        <v>2535</v>
      </c>
      <c r="K739" t="s">
        <v>24</v>
      </c>
      <c r="L739" t="s">
        <v>184</v>
      </c>
      <c r="M739" t="s">
        <v>19</v>
      </c>
      <c r="N739" t="s">
        <v>97</v>
      </c>
    </row>
    <row r="740" spans="1:14" hidden="1" x14ac:dyDescent="0.45">
      <c r="A740" t="s">
        <v>2536</v>
      </c>
      <c r="B740"/>
      <c r="F740" t="s">
        <v>2537</v>
      </c>
      <c r="H740" t="e">
        <f>IF(VLOOKUP(G740,Sites_2,2,0)=0,"Not in Scope", VLOOKUP(G740,Sites_2,2,0))</f>
        <v>#N/A</v>
      </c>
      <c r="I740" t="s">
        <v>2538</v>
      </c>
      <c r="J740" t="s">
        <v>2539</v>
      </c>
      <c r="K740" t="s">
        <v>24</v>
      </c>
      <c r="L740" t="s">
        <v>184</v>
      </c>
      <c r="M740" t="s">
        <v>19</v>
      </c>
      <c r="N740" t="s">
        <v>97</v>
      </c>
    </row>
    <row r="741" spans="1:14" hidden="1" x14ac:dyDescent="0.45">
      <c r="A741" t="s">
        <v>2540</v>
      </c>
      <c r="B741"/>
      <c r="H741" t="e">
        <f>IF(VLOOKUP(G741,Sites_2,2,0)=0,"Not in Scope", VLOOKUP(G741,Sites_2,2,0))</f>
        <v>#N/A</v>
      </c>
      <c r="J741" t="s">
        <v>2541</v>
      </c>
      <c r="K741" t="s">
        <v>24</v>
      </c>
      <c r="L741" t="s">
        <v>184</v>
      </c>
      <c r="M741" t="s">
        <v>19</v>
      </c>
      <c r="N741" t="s">
        <v>20</v>
      </c>
    </row>
    <row r="742" spans="1:14" hidden="1" x14ac:dyDescent="0.45">
      <c r="A742" t="s">
        <v>2542</v>
      </c>
      <c r="B742"/>
      <c r="H742" t="e">
        <f>IF(VLOOKUP(G742,Sites_2,2,0)=0,"Not in Scope", VLOOKUP(G742,Sites_2,2,0))</f>
        <v>#N/A</v>
      </c>
      <c r="J742" t="s">
        <v>2543</v>
      </c>
      <c r="K742" t="s">
        <v>24</v>
      </c>
      <c r="L742" t="s">
        <v>732</v>
      </c>
      <c r="M742" t="s">
        <v>19</v>
      </c>
      <c r="N742" t="s">
        <v>82</v>
      </c>
    </row>
    <row r="743" spans="1:14" hidden="1" x14ac:dyDescent="0.45">
      <c r="A743" t="s">
        <v>2544</v>
      </c>
      <c r="B743"/>
      <c r="H743" t="e">
        <f>IF(VLOOKUP(G743,Sites_2,2,0)=0,"Not in Scope", VLOOKUP(G743,Sites_2,2,0))</f>
        <v>#N/A</v>
      </c>
      <c r="J743" t="s">
        <v>2545</v>
      </c>
      <c r="K743" t="s">
        <v>24</v>
      </c>
      <c r="L743" t="s">
        <v>800</v>
      </c>
      <c r="M743" t="s">
        <v>19</v>
      </c>
      <c r="N743" t="s">
        <v>31</v>
      </c>
    </row>
    <row r="744" spans="1:14" hidden="1" x14ac:dyDescent="0.45">
      <c r="A744" t="s">
        <v>2546</v>
      </c>
      <c r="B744"/>
      <c r="H744" t="e">
        <f>IF(VLOOKUP(G744,Sites_2,2,0)=0,"Not in Scope", VLOOKUP(G744,Sites_2,2,0))</f>
        <v>#N/A</v>
      </c>
      <c r="J744" t="s">
        <v>2547</v>
      </c>
      <c r="K744" t="s">
        <v>24</v>
      </c>
      <c r="L744" t="s">
        <v>800</v>
      </c>
      <c r="M744" t="s">
        <v>19</v>
      </c>
      <c r="N744" t="s">
        <v>31</v>
      </c>
    </row>
    <row r="745" spans="1:14" hidden="1" x14ac:dyDescent="0.45">
      <c r="A745" t="s">
        <v>2548</v>
      </c>
      <c r="B745"/>
      <c r="H745" t="e">
        <f>IF(VLOOKUP(G745,Sites_2,2,0)=0,"Not in Scope", VLOOKUP(G745,Sites_2,2,0))</f>
        <v>#N/A</v>
      </c>
      <c r="J745" t="s">
        <v>2549</v>
      </c>
      <c r="K745" t="s">
        <v>24</v>
      </c>
      <c r="L745" t="s">
        <v>2550</v>
      </c>
      <c r="M745" t="s">
        <v>19</v>
      </c>
      <c r="N745" t="s">
        <v>31</v>
      </c>
    </row>
    <row r="746" spans="1:14" hidden="1" x14ac:dyDescent="0.45">
      <c r="A746" t="s">
        <v>2551</v>
      </c>
      <c r="B746"/>
      <c r="H746" t="e">
        <f>IF(VLOOKUP(G746,Sites_2,2,0)=0,"Not in Scope", VLOOKUP(G746,Sites_2,2,0))</f>
        <v>#N/A</v>
      </c>
      <c r="J746" t="s">
        <v>2552</v>
      </c>
      <c r="K746" t="s">
        <v>24</v>
      </c>
      <c r="L746" t="s">
        <v>2553</v>
      </c>
      <c r="M746" t="s">
        <v>19</v>
      </c>
      <c r="N746" t="s">
        <v>31</v>
      </c>
    </row>
    <row r="747" spans="1:14" hidden="1" x14ac:dyDescent="0.45">
      <c r="A747" t="s">
        <v>2554</v>
      </c>
      <c r="B747"/>
      <c r="H747" t="e">
        <f>IF(VLOOKUP(G747,Sites_2,2,0)=0,"Not in Scope", VLOOKUP(G747,Sites_2,2,0))</f>
        <v>#N/A</v>
      </c>
      <c r="J747" t="s">
        <v>2555</v>
      </c>
      <c r="K747" t="s">
        <v>24</v>
      </c>
      <c r="L747" t="s">
        <v>2556</v>
      </c>
      <c r="M747" t="s">
        <v>19</v>
      </c>
      <c r="N747" t="s">
        <v>31</v>
      </c>
    </row>
    <row r="748" spans="1:14" hidden="1" x14ac:dyDescent="0.45">
      <c r="A748" t="s">
        <v>2557</v>
      </c>
      <c r="B748"/>
      <c r="H748" t="e">
        <f>IF(VLOOKUP(G748,Sites_2,2,0)=0,"Not in Scope", VLOOKUP(G748,Sites_2,2,0))</f>
        <v>#N/A</v>
      </c>
      <c r="J748" t="s">
        <v>2558</v>
      </c>
      <c r="K748" t="s">
        <v>24</v>
      </c>
      <c r="L748" t="s">
        <v>2559</v>
      </c>
      <c r="M748" t="s">
        <v>19</v>
      </c>
      <c r="N748" t="s">
        <v>31</v>
      </c>
    </row>
    <row r="749" spans="1:14" hidden="1" x14ac:dyDescent="0.45">
      <c r="A749" t="s">
        <v>2560</v>
      </c>
      <c r="B749"/>
      <c r="H749" t="e">
        <f>IF(VLOOKUP(G749,Sites_2,2,0)=0,"Not in Scope", VLOOKUP(G749,Sites_2,2,0))</f>
        <v>#N/A</v>
      </c>
      <c r="J749" t="s">
        <v>2561</v>
      </c>
      <c r="K749" t="s">
        <v>24</v>
      </c>
      <c r="L749" t="s">
        <v>184</v>
      </c>
      <c r="M749" t="s">
        <v>19</v>
      </c>
      <c r="N749" t="s">
        <v>82</v>
      </c>
    </row>
    <row r="750" spans="1:14" hidden="1" x14ac:dyDescent="0.45">
      <c r="A750" t="s">
        <v>2562</v>
      </c>
      <c r="B750"/>
      <c r="F750" t="s">
        <v>2563</v>
      </c>
      <c r="H750" t="e">
        <f>IF(VLOOKUP(G750,Sites_2,2,0)=0,"Not in Scope", VLOOKUP(G750,Sites_2,2,0))</f>
        <v>#N/A</v>
      </c>
      <c r="I750" t="s">
        <v>2564</v>
      </c>
      <c r="J750" t="s">
        <v>2565</v>
      </c>
      <c r="K750" t="s">
        <v>24</v>
      </c>
      <c r="L750" t="s">
        <v>184</v>
      </c>
      <c r="M750" t="s">
        <v>19</v>
      </c>
      <c r="N750" t="s">
        <v>97</v>
      </c>
    </row>
    <row r="751" spans="1:14" hidden="1" x14ac:dyDescent="0.45">
      <c r="A751" t="s">
        <v>2566</v>
      </c>
      <c r="B751"/>
      <c r="H751" t="e">
        <f>IF(VLOOKUP(G751,Sites_2,2,0)=0,"Not in Scope", VLOOKUP(G751,Sites_2,2,0))</f>
        <v>#N/A</v>
      </c>
      <c r="J751" t="s">
        <v>2567</v>
      </c>
      <c r="K751" t="s">
        <v>24</v>
      </c>
      <c r="L751" t="s">
        <v>184</v>
      </c>
      <c r="M751" t="s">
        <v>19</v>
      </c>
      <c r="N751" t="s">
        <v>82</v>
      </c>
    </row>
    <row r="752" spans="1:14" hidden="1" x14ac:dyDescent="0.45">
      <c r="A752" t="s">
        <v>2568</v>
      </c>
      <c r="B752"/>
      <c r="F752" t="s">
        <v>2569</v>
      </c>
      <c r="H752" t="e">
        <f>IF(VLOOKUP(G752,Sites_2,2,0)=0,"Not in Scope", VLOOKUP(G752,Sites_2,2,0))</f>
        <v>#N/A</v>
      </c>
      <c r="I752" t="s">
        <v>2570</v>
      </c>
      <c r="J752" t="s">
        <v>2571</v>
      </c>
      <c r="K752" t="s">
        <v>24</v>
      </c>
      <c r="L752" t="s">
        <v>184</v>
      </c>
      <c r="M752" t="s">
        <v>19</v>
      </c>
      <c r="N752" t="s">
        <v>97</v>
      </c>
    </row>
    <row r="753" spans="1:14" hidden="1" x14ac:dyDescent="0.45">
      <c r="A753" t="s">
        <v>2572</v>
      </c>
      <c r="B753"/>
      <c r="F753" t="s">
        <v>1431</v>
      </c>
      <c r="H753" t="e">
        <f>IF(VLOOKUP(G753,Sites_2,2,0)=0,"Not in Scope", VLOOKUP(G753,Sites_2,2,0))</f>
        <v>#N/A</v>
      </c>
      <c r="I753" t="s">
        <v>1432</v>
      </c>
      <c r="J753" t="s">
        <v>1433</v>
      </c>
      <c r="K753" t="s">
        <v>24</v>
      </c>
      <c r="L753" t="s">
        <v>184</v>
      </c>
      <c r="M753" t="s">
        <v>19</v>
      </c>
      <c r="N753" t="s">
        <v>97</v>
      </c>
    </row>
    <row r="754" spans="1:14" hidden="1" x14ac:dyDescent="0.45">
      <c r="A754" t="s">
        <v>2573</v>
      </c>
      <c r="B754"/>
      <c r="F754" t="s">
        <v>2574</v>
      </c>
      <c r="H754" t="e">
        <f>IF(VLOOKUP(G754,Sites_2,2,0)=0,"Not in Scope", VLOOKUP(G754,Sites_2,2,0))</f>
        <v>#N/A</v>
      </c>
      <c r="I754" t="s">
        <v>2575</v>
      </c>
      <c r="J754" t="s">
        <v>2576</v>
      </c>
      <c r="K754" t="s">
        <v>24</v>
      </c>
      <c r="L754" t="s">
        <v>184</v>
      </c>
      <c r="M754" t="s">
        <v>19</v>
      </c>
      <c r="N754" t="s">
        <v>97</v>
      </c>
    </row>
    <row r="755" spans="1:14" hidden="1" x14ac:dyDescent="0.45">
      <c r="A755" t="s">
        <v>2577</v>
      </c>
      <c r="B755"/>
      <c r="F755" t="s">
        <v>2578</v>
      </c>
      <c r="H755" t="e">
        <f>IF(VLOOKUP(G755,Sites_2,2,0)=0,"Not in Scope", VLOOKUP(G755,Sites_2,2,0))</f>
        <v>#N/A</v>
      </c>
      <c r="J755" t="s">
        <v>2579</v>
      </c>
      <c r="K755" t="s">
        <v>24</v>
      </c>
      <c r="L755" t="s">
        <v>184</v>
      </c>
      <c r="M755" t="s">
        <v>19</v>
      </c>
      <c r="N755" t="s">
        <v>97</v>
      </c>
    </row>
    <row r="756" spans="1:14" hidden="1" x14ac:dyDescent="0.45">
      <c r="A756" t="s">
        <v>2580</v>
      </c>
      <c r="B756"/>
      <c r="F756" t="s">
        <v>2581</v>
      </c>
      <c r="H756" t="e">
        <f>IF(VLOOKUP(G756,Sites_2,2,0)=0,"Not in Scope", VLOOKUP(G756,Sites_2,2,0))</f>
        <v>#N/A</v>
      </c>
      <c r="I756" t="s">
        <v>2582</v>
      </c>
      <c r="J756" t="s">
        <v>2583</v>
      </c>
      <c r="K756" t="s">
        <v>24</v>
      </c>
      <c r="L756" t="s">
        <v>184</v>
      </c>
      <c r="M756" t="s">
        <v>19</v>
      </c>
      <c r="N756" t="s">
        <v>97</v>
      </c>
    </row>
    <row r="757" spans="1:14" hidden="1" x14ac:dyDescent="0.45">
      <c r="A757" t="s">
        <v>2584</v>
      </c>
      <c r="B757"/>
      <c r="F757" t="s">
        <v>2585</v>
      </c>
      <c r="H757" t="e">
        <f>IF(VLOOKUP(G757,Sites_2,2,0)=0,"Not in Scope", VLOOKUP(G757,Sites_2,2,0))</f>
        <v>#N/A</v>
      </c>
      <c r="I757" t="s">
        <v>2586</v>
      </c>
      <c r="J757" t="s">
        <v>2587</v>
      </c>
      <c r="K757" t="s">
        <v>24</v>
      </c>
      <c r="L757" t="s">
        <v>184</v>
      </c>
      <c r="M757" t="s">
        <v>19</v>
      </c>
      <c r="N757" t="s">
        <v>97</v>
      </c>
    </row>
    <row r="758" spans="1:14" hidden="1" x14ac:dyDescent="0.45">
      <c r="A758" t="s">
        <v>2588</v>
      </c>
      <c r="B758"/>
      <c r="F758" t="s">
        <v>2589</v>
      </c>
      <c r="H758" t="e">
        <f>IF(VLOOKUP(G758,Sites_2,2,0)=0,"Not in Scope", VLOOKUP(G758,Sites_2,2,0))</f>
        <v>#N/A</v>
      </c>
      <c r="I758" t="s">
        <v>2590</v>
      </c>
      <c r="J758" t="s">
        <v>2591</v>
      </c>
      <c r="K758" t="s">
        <v>24</v>
      </c>
      <c r="L758" t="s">
        <v>184</v>
      </c>
      <c r="M758" t="s">
        <v>19</v>
      </c>
      <c r="N758" t="s">
        <v>97</v>
      </c>
    </row>
    <row r="759" spans="1:14" hidden="1" x14ac:dyDescent="0.45">
      <c r="A759" t="s">
        <v>2592</v>
      </c>
      <c r="B759"/>
      <c r="F759" t="s">
        <v>2593</v>
      </c>
      <c r="H759" t="e">
        <f>IF(VLOOKUP(G759,Sites_2,2,0)=0,"Not in Scope", VLOOKUP(G759,Sites_2,2,0))</f>
        <v>#N/A</v>
      </c>
      <c r="I759" t="s">
        <v>2594</v>
      </c>
      <c r="J759" t="s">
        <v>2595</v>
      </c>
      <c r="K759" t="s">
        <v>24</v>
      </c>
      <c r="L759" t="s">
        <v>184</v>
      </c>
      <c r="M759" t="s">
        <v>19</v>
      </c>
      <c r="N759" t="s">
        <v>97</v>
      </c>
    </row>
    <row r="760" spans="1:14" hidden="1" x14ac:dyDescent="0.45">
      <c r="A760" t="s">
        <v>2596</v>
      </c>
      <c r="B760"/>
      <c r="F760" t="s">
        <v>2597</v>
      </c>
      <c r="H760" t="e">
        <f>IF(VLOOKUP(G760,Sites_2,2,0)=0,"Not in Scope", VLOOKUP(G760,Sites_2,2,0))</f>
        <v>#N/A</v>
      </c>
      <c r="I760" t="s">
        <v>2598</v>
      </c>
      <c r="J760" t="s">
        <v>2599</v>
      </c>
      <c r="K760" t="s">
        <v>24</v>
      </c>
      <c r="L760" t="s">
        <v>2119</v>
      </c>
      <c r="M760" t="s">
        <v>19</v>
      </c>
      <c r="N760" t="s">
        <v>97</v>
      </c>
    </row>
    <row r="761" spans="1:14" hidden="1" x14ac:dyDescent="0.45">
      <c r="A761" t="s">
        <v>2600</v>
      </c>
      <c r="B761"/>
      <c r="H761" t="e">
        <f>IF(VLOOKUP(G761,Sites_2,2,0)=0,"Not in Scope", VLOOKUP(G761,Sites_2,2,0))</f>
        <v>#N/A</v>
      </c>
      <c r="J761" t="s">
        <v>2601</v>
      </c>
      <c r="K761" t="s">
        <v>24</v>
      </c>
      <c r="L761" t="s">
        <v>184</v>
      </c>
      <c r="M761" t="s">
        <v>19</v>
      </c>
      <c r="N761" t="s">
        <v>31</v>
      </c>
    </row>
    <row r="762" spans="1:14" hidden="1" x14ac:dyDescent="0.45">
      <c r="A762" t="s">
        <v>2602</v>
      </c>
      <c r="B762"/>
      <c r="F762" t="s">
        <v>2603</v>
      </c>
      <c r="H762" t="e">
        <f>IF(VLOOKUP(G762,Sites_2,2,0)=0,"Not in Scope", VLOOKUP(G762,Sites_2,2,0))</f>
        <v>#N/A</v>
      </c>
      <c r="J762" t="s">
        <v>2604</v>
      </c>
      <c r="K762" t="s">
        <v>24</v>
      </c>
      <c r="L762" t="s">
        <v>2372</v>
      </c>
      <c r="M762" t="s">
        <v>19</v>
      </c>
      <c r="N762" t="s">
        <v>31</v>
      </c>
    </row>
    <row r="763" spans="1:14" hidden="1" x14ac:dyDescent="0.45">
      <c r="A763" t="s">
        <v>2605</v>
      </c>
      <c r="B763"/>
      <c r="F763" t="s">
        <v>2603</v>
      </c>
      <c r="H763" t="e">
        <f>IF(VLOOKUP(G763,Sites_2,2,0)=0,"Not in Scope", VLOOKUP(G763,Sites_2,2,0))</f>
        <v>#N/A</v>
      </c>
      <c r="J763" t="s">
        <v>2606</v>
      </c>
      <c r="K763" t="s">
        <v>24</v>
      </c>
      <c r="L763" t="s">
        <v>2607</v>
      </c>
      <c r="M763" t="s">
        <v>19</v>
      </c>
      <c r="N763" t="s">
        <v>31</v>
      </c>
    </row>
    <row r="764" spans="1:14" hidden="1" x14ac:dyDescent="0.45">
      <c r="A764" t="s">
        <v>2608</v>
      </c>
      <c r="B764"/>
      <c r="F764" t="s">
        <v>2609</v>
      </c>
      <c r="H764" t="e">
        <f>IF(VLOOKUP(G764,Sites_2,2,0)=0,"Not in Scope", VLOOKUP(G764,Sites_2,2,0))</f>
        <v>#N/A</v>
      </c>
      <c r="I764" t="s">
        <v>2610</v>
      </c>
      <c r="J764" t="s">
        <v>2611</v>
      </c>
      <c r="K764" t="s">
        <v>124</v>
      </c>
      <c r="L764">
        <v>4400</v>
      </c>
      <c r="M764" t="s">
        <v>19</v>
      </c>
      <c r="N764" t="s">
        <v>20</v>
      </c>
    </row>
    <row r="765" spans="1:14" hidden="1" x14ac:dyDescent="0.45">
      <c r="A765" t="s">
        <v>2612</v>
      </c>
      <c r="B765"/>
      <c r="F765" t="s">
        <v>2613</v>
      </c>
      <c r="H765" t="e">
        <f>IF(VLOOKUP(G765,Sites_2,2,0)=0,"Not in Scope", VLOOKUP(G765,Sites_2,2,0))</f>
        <v>#N/A</v>
      </c>
      <c r="I765" t="s">
        <v>2614</v>
      </c>
      <c r="J765" t="s">
        <v>2615</v>
      </c>
      <c r="K765" t="s">
        <v>124</v>
      </c>
      <c r="L765">
        <v>4400</v>
      </c>
      <c r="M765" t="s">
        <v>19</v>
      </c>
      <c r="N765" t="s">
        <v>20</v>
      </c>
    </row>
    <row r="766" spans="1:14" hidden="1" x14ac:dyDescent="0.45">
      <c r="A766" t="s">
        <v>2616</v>
      </c>
      <c r="B766"/>
      <c r="F766" t="s">
        <v>2617</v>
      </c>
      <c r="H766" t="e">
        <f>IF(VLOOKUP(G766,Sites_2,2,0)=0,"Not in Scope", VLOOKUP(G766,Sites_2,2,0))</f>
        <v>#N/A</v>
      </c>
      <c r="L766" t="s">
        <v>2226</v>
      </c>
      <c r="M766" t="s">
        <v>19</v>
      </c>
      <c r="N766" t="s">
        <v>97</v>
      </c>
    </row>
    <row r="767" spans="1:14" hidden="1" x14ac:dyDescent="0.45">
      <c r="A767" t="s">
        <v>2618</v>
      </c>
      <c r="B767"/>
      <c r="F767" t="s">
        <v>2619</v>
      </c>
      <c r="H767" t="e">
        <f>IF(VLOOKUP(G767,Sites_2,2,0)=0,"Not in Scope", VLOOKUP(G767,Sites_2,2,0))</f>
        <v>#N/A</v>
      </c>
      <c r="I767" t="s">
        <v>2620</v>
      </c>
      <c r="J767">
        <v>4312150034</v>
      </c>
      <c r="K767" t="s">
        <v>2621</v>
      </c>
      <c r="L767" t="s">
        <v>2622</v>
      </c>
      <c r="M767" t="s">
        <v>19</v>
      </c>
      <c r="N767" t="s">
        <v>20</v>
      </c>
    </row>
    <row r="768" spans="1:14" hidden="1" x14ac:dyDescent="0.45">
      <c r="A768" t="s">
        <v>2623</v>
      </c>
      <c r="B768"/>
      <c r="F768" t="s">
        <v>2624</v>
      </c>
      <c r="H768" t="e">
        <f>IF(VLOOKUP(G768,Sites_2,2,0)=0,"Not in Scope", VLOOKUP(G768,Sites_2,2,0))</f>
        <v>#N/A</v>
      </c>
      <c r="I768" t="s">
        <v>2625</v>
      </c>
      <c r="J768" t="s">
        <v>2626</v>
      </c>
      <c r="K768" t="s">
        <v>24</v>
      </c>
      <c r="L768" t="s">
        <v>2119</v>
      </c>
      <c r="M768" t="s">
        <v>19</v>
      </c>
      <c r="N768" t="s">
        <v>97</v>
      </c>
    </row>
    <row r="769" spans="1:14" x14ac:dyDescent="0.45">
      <c r="A769" t="s">
        <v>2627</v>
      </c>
      <c r="B769" s="1" t="s">
        <v>3104</v>
      </c>
      <c r="F769" t="s">
        <v>2628</v>
      </c>
      <c r="G769" t="str">
        <f>UPPER(LEFT(F769,FIND("-",F769,1)-1))</f>
        <v>OIAB4</v>
      </c>
      <c r="H769" t="str">
        <f>IF(VLOOKUP(G769,Sites_2,2,0)=0,"Not in Scope", VLOOKUP(G769,Sites_2,2,0))</f>
        <v>Not in Scope</v>
      </c>
      <c r="I769" t="s">
        <v>2629</v>
      </c>
      <c r="J769" t="s">
        <v>2630</v>
      </c>
      <c r="K769" t="s">
        <v>17</v>
      </c>
      <c r="L769" t="s">
        <v>800</v>
      </c>
      <c r="M769" t="s">
        <v>19</v>
      </c>
      <c r="N769" t="s">
        <v>97</v>
      </c>
    </row>
    <row r="770" spans="1:14" hidden="1" x14ac:dyDescent="0.45">
      <c r="A770" t="s">
        <v>2631</v>
      </c>
      <c r="B770"/>
      <c r="F770" t="s">
        <v>2632</v>
      </c>
      <c r="H770" t="e">
        <f>IF(VLOOKUP(G770,Sites_2,2,0)=0,"Not in Scope", VLOOKUP(G770,Sites_2,2,0))</f>
        <v>#N/A</v>
      </c>
      <c r="I770" t="s">
        <v>2633</v>
      </c>
      <c r="J770" t="s">
        <v>2634</v>
      </c>
      <c r="K770" t="s">
        <v>17</v>
      </c>
      <c r="L770" t="s">
        <v>745</v>
      </c>
      <c r="M770" t="s">
        <v>19</v>
      </c>
      <c r="N770" t="s">
        <v>97</v>
      </c>
    </row>
    <row r="771" spans="1:14" x14ac:dyDescent="0.45">
      <c r="A771" t="s">
        <v>2635</v>
      </c>
      <c r="B771" s="1" t="s">
        <v>3104</v>
      </c>
      <c r="F771" t="s">
        <v>2636</v>
      </c>
      <c r="G771" t="str">
        <f t="shared" ref="G771:G772" si="36">UPPER(LEFT(F771,FIND("-",F771,1)-1))</f>
        <v>JERRA</v>
      </c>
      <c r="H771" t="str">
        <f>IF(VLOOKUP(G771,Sites_2,2,0)=0,"Not in Scope", VLOOKUP(G771,Sites_2,2,0))</f>
        <v>T4 - Jerramungup</v>
      </c>
      <c r="I771" t="s">
        <v>2637</v>
      </c>
      <c r="J771" t="s">
        <v>2638</v>
      </c>
      <c r="K771" t="s">
        <v>17</v>
      </c>
      <c r="L771" t="s">
        <v>732</v>
      </c>
      <c r="M771" t="s">
        <v>19</v>
      </c>
      <c r="N771" t="s">
        <v>97</v>
      </c>
    </row>
    <row r="772" spans="1:14" x14ac:dyDescent="0.45">
      <c r="A772" t="s">
        <v>2639</v>
      </c>
      <c r="B772" s="1" t="s">
        <v>3104</v>
      </c>
      <c r="F772" t="s">
        <v>2640</v>
      </c>
      <c r="G772" t="str">
        <f t="shared" si="36"/>
        <v>JERRA</v>
      </c>
      <c r="H772" t="str">
        <f>IF(VLOOKUP(G772,Sites_2,2,0)=0,"Not in Scope", VLOOKUP(G772,Sites_2,2,0))</f>
        <v>T4 - Jerramungup</v>
      </c>
      <c r="I772" t="s">
        <v>2641</v>
      </c>
      <c r="J772" t="s">
        <v>2642</v>
      </c>
      <c r="K772" t="s">
        <v>17</v>
      </c>
      <c r="L772" t="s">
        <v>732</v>
      </c>
      <c r="M772" t="s">
        <v>19</v>
      </c>
      <c r="N772" t="s">
        <v>97</v>
      </c>
    </row>
    <row r="773" spans="1:14" hidden="1" x14ac:dyDescent="0.45">
      <c r="A773" t="s">
        <v>2643</v>
      </c>
      <c r="B773"/>
      <c r="F773" t="s">
        <v>2644</v>
      </c>
      <c r="H773" t="e">
        <f>IF(VLOOKUP(G773,Sites_2,2,0)=0,"Not in Scope", VLOOKUP(G773,Sites_2,2,0))</f>
        <v>#N/A</v>
      </c>
      <c r="I773" t="s">
        <v>2645</v>
      </c>
      <c r="J773" t="s">
        <v>2646</v>
      </c>
      <c r="K773" t="s">
        <v>754</v>
      </c>
      <c r="L773" t="s">
        <v>2208</v>
      </c>
      <c r="M773" t="s">
        <v>19</v>
      </c>
      <c r="N773" t="s">
        <v>97</v>
      </c>
    </row>
    <row r="774" spans="1:14" hidden="1" x14ac:dyDescent="0.45">
      <c r="A774" t="s">
        <v>2647</v>
      </c>
      <c r="B774"/>
      <c r="F774" t="s">
        <v>2648</v>
      </c>
      <c r="H774" t="e">
        <f>IF(VLOOKUP(G774,Sites_2,2,0)=0,"Not in Scope", VLOOKUP(G774,Sites_2,2,0))</f>
        <v>#N/A</v>
      </c>
      <c r="I774" t="s">
        <v>2649</v>
      </c>
      <c r="J774" t="s">
        <v>2650</v>
      </c>
      <c r="K774" t="s">
        <v>17</v>
      </c>
      <c r="L774" t="s">
        <v>184</v>
      </c>
      <c r="M774" t="s">
        <v>19</v>
      </c>
      <c r="N774" t="s">
        <v>97</v>
      </c>
    </row>
    <row r="775" spans="1:14" hidden="1" x14ac:dyDescent="0.45">
      <c r="A775" t="s">
        <v>2651</v>
      </c>
      <c r="B775"/>
      <c r="F775" t="s">
        <v>2652</v>
      </c>
      <c r="H775" t="e">
        <f>IF(VLOOKUP(G775,Sites_2,2,0)=0,"Not in Scope", VLOOKUP(G775,Sites_2,2,0))</f>
        <v>#N/A</v>
      </c>
      <c r="I775" t="s">
        <v>2653</v>
      </c>
      <c r="J775" t="s">
        <v>2654</v>
      </c>
      <c r="K775" t="s">
        <v>24</v>
      </c>
      <c r="L775" t="s">
        <v>2217</v>
      </c>
      <c r="M775" t="s">
        <v>19</v>
      </c>
      <c r="N775" t="s">
        <v>31</v>
      </c>
    </row>
    <row r="776" spans="1:14" hidden="1" x14ac:dyDescent="0.45">
      <c r="A776" t="s">
        <v>2655</v>
      </c>
      <c r="B776"/>
      <c r="H776" t="e">
        <f>IF(VLOOKUP(G776,Sites_2,2,0)=0,"Not in Scope", VLOOKUP(G776,Sites_2,2,0))</f>
        <v>#N/A</v>
      </c>
      <c r="J776" t="s">
        <v>2656</v>
      </c>
      <c r="K776" t="s">
        <v>24</v>
      </c>
      <c r="L776" t="s">
        <v>2167</v>
      </c>
      <c r="M776" t="s">
        <v>19</v>
      </c>
      <c r="N776" t="s">
        <v>20</v>
      </c>
    </row>
    <row r="777" spans="1:14" x14ac:dyDescent="0.45">
      <c r="A777" t="s">
        <v>2657</v>
      </c>
      <c r="B777" s="1" t="s">
        <v>3104</v>
      </c>
      <c r="F777" t="s">
        <v>2658</v>
      </c>
      <c r="G777" t="str">
        <f t="shared" ref="G777:G778" si="37">UPPER(LEFT(F777,FIND("-",F777,1)-1))</f>
        <v>MAND</v>
      </c>
      <c r="H777" t="str">
        <f>IF(VLOOKUP(G777,Sites_2,2,0)=0,"Not in Scope", VLOOKUP(G777,Sites_2,2,0))</f>
        <v>T2 - Mandurah</v>
      </c>
      <c r="I777" t="s">
        <v>2659</v>
      </c>
      <c r="J777" t="s">
        <v>2660</v>
      </c>
      <c r="K777" t="s">
        <v>24</v>
      </c>
      <c r="L777" t="s">
        <v>2372</v>
      </c>
      <c r="M777" t="s">
        <v>19</v>
      </c>
      <c r="N777" t="s">
        <v>97</v>
      </c>
    </row>
    <row r="778" spans="1:14" x14ac:dyDescent="0.45">
      <c r="A778" t="s">
        <v>2661</v>
      </c>
      <c r="B778" s="1" t="s">
        <v>3104</v>
      </c>
      <c r="F778" t="s">
        <v>2662</v>
      </c>
      <c r="G778" t="str">
        <f t="shared" si="37"/>
        <v>JUREN</v>
      </c>
      <c r="H778" t="str">
        <f>IF(VLOOKUP(G778,Sites_2,2,0)=0,"Not in Scope", VLOOKUP(G778,Sites_2,2,0))</f>
        <v>T4 - Jurien</v>
      </c>
      <c r="I778" t="s">
        <v>2663</v>
      </c>
      <c r="J778" t="s">
        <v>2664</v>
      </c>
      <c r="K778" t="s">
        <v>17</v>
      </c>
      <c r="L778" t="s">
        <v>1920</v>
      </c>
      <c r="M778" t="s">
        <v>19</v>
      </c>
      <c r="N778" t="s">
        <v>97</v>
      </c>
    </row>
    <row r="779" spans="1:14" hidden="1" x14ac:dyDescent="0.45">
      <c r="A779" t="s">
        <v>2665</v>
      </c>
      <c r="B779"/>
      <c r="F779" t="s">
        <v>2666</v>
      </c>
      <c r="H779" t="e">
        <f>IF(VLOOKUP(G779,Sites_2,2,0)=0,"Not in Scope", VLOOKUP(G779,Sites_2,2,0))</f>
        <v>#N/A</v>
      </c>
      <c r="I779" t="s">
        <v>2667</v>
      </c>
      <c r="J779" t="s">
        <v>2668</v>
      </c>
      <c r="K779" t="s">
        <v>17</v>
      </c>
      <c r="L779" t="s">
        <v>184</v>
      </c>
      <c r="M779" t="s">
        <v>19</v>
      </c>
      <c r="N779" t="s">
        <v>97</v>
      </c>
    </row>
    <row r="780" spans="1:14" hidden="1" x14ac:dyDescent="0.45">
      <c r="A780" t="s">
        <v>2669</v>
      </c>
      <c r="B780"/>
      <c r="F780" t="s">
        <v>2670</v>
      </c>
      <c r="H780" t="e">
        <f>IF(VLOOKUP(G780,Sites_2,2,0)=0,"Not in Scope", VLOOKUP(G780,Sites_2,2,0))</f>
        <v>#N/A</v>
      </c>
      <c r="I780" t="s">
        <v>2671</v>
      </c>
      <c r="J780" t="s">
        <v>2672</v>
      </c>
      <c r="K780" t="s">
        <v>17</v>
      </c>
      <c r="L780" t="s">
        <v>184</v>
      </c>
      <c r="M780" t="s">
        <v>19</v>
      </c>
      <c r="N780" t="s">
        <v>97</v>
      </c>
    </row>
    <row r="781" spans="1:14" hidden="1" x14ac:dyDescent="0.45">
      <c r="A781" t="s">
        <v>2673</v>
      </c>
      <c r="B781"/>
      <c r="F781" t="s">
        <v>2674</v>
      </c>
      <c r="H781" t="e">
        <f>IF(VLOOKUP(G781,Sites_2,2,0)=0,"Not in Scope", VLOOKUP(G781,Sites_2,2,0))</f>
        <v>#N/A</v>
      </c>
      <c r="I781" t="s">
        <v>2675</v>
      </c>
      <c r="J781" t="s">
        <v>2676</v>
      </c>
      <c r="K781" t="s">
        <v>24</v>
      </c>
      <c r="L781" t="s">
        <v>184</v>
      </c>
      <c r="M781" t="s">
        <v>19</v>
      </c>
      <c r="N781" t="s">
        <v>97</v>
      </c>
    </row>
    <row r="782" spans="1:14" hidden="1" x14ac:dyDescent="0.45">
      <c r="A782" t="s">
        <v>2677</v>
      </c>
      <c r="B782"/>
      <c r="F782" t="s">
        <v>2678</v>
      </c>
      <c r="H782" t="e">
        <f>IF(VLOOKUP(G782,Sites_2,2,0)=0,"Not in Scope", VLOOKUP(G782,Sites_2,2,0))</f>
        <v>#N/A</v>
      </c>
      <c r="I782" t="s">
        <v>2679</v>
      </c>
      <c r="J782" t="s">
        <v>2680</v>
      </c>
      <c r="K782" t="s">
        <v>24</v>
      </c>
      <c r="L782" t="s">
        <v>2681</v>
      </c>
      <c r="M782" t="s">
        <v>19</v>
      </c>
      <c r="N782" t="s">
        <v>97</v>
      </c>
    </row>
    <row r="783" spans="1:14" hidden="1" x14ac:dyDescent="0.45">
      <c r="A783" t="s">
        <v>2682</v>
      </c>
      <c r="B783"/>
      <c r="F783" t="s">
        <v>2683</v>
      </c>
      <c r="H783" t="e">
        <f>IF(VLOOKUP(G783,Sites_2,2,0)=0,"Not in Scope", VLOOKUP(G783,Sites_2,2,0))</f>
        <v>#N/A</v>
      </c>
      <c r="I783" t="s">
        <v>2684</v>
      </c>
      <c r="J783" t="s">
        <v>2685</v>
      </c>
      <c r="K783" t="s">
        <v>24</v>
      </c>
      <c r="L783" t="s">
        <v>2681</v>
      </c>
      <c r="M783" t="s">
        <v>19</v>
      </c>
      <c r="N783" t="s">
        <v>97</v>
      </c>
    </row>
    <row r="784" spans="1:14" hidden="1" x14ac:dyDescent="0.45">
      <c r="A784" t="s">
        <v>2686</v>
      </c>
      <c r="B784"/>
      <c r="F784" t="s">
        <v>2687</v>
      </c>
      <c r="H784" t="e">
        <f>IF(VLOOKUP(G784,Sites_2,2,0)=0,"Not in Scope", VLOOKUP(G784,Sites_2,2,0))</f>
        <v>#N/A</v>
      </c>
      <c r="I784" t="s">
        <v>2688</v>
      </c>
      <c r="J784" t="s">
        <v>2689</v>
      </c>
      <c r="K784" t="s">
        <v>24</v>
      </c>
      <c r="L784" t="s">
        <v>2681</v>
      </c>
      <c r="M784" t="s">
        <v>19</v>
      </c>
      <c r="N784" t="s">
        <v>97</v>
      </c>
    </row>
    <row r="785" spans="1:14" hidden="1" x14ac:dyDescent="0.45">
      <c r="A785" t="s">
        <v>2690</v>
      </c>
      <c r="B785"/>
      <c r="H785" t="e">
        <f>IF(VLOOKUP(G785,Sites_2,2,0)=0,"Not in Scope", VLOOKUP(G785,Sites_2,2,0))</f>
        <v>#N/A</v>
      </c>
      <c r="J785" t="s">
        <v>2691</v>
      </c>
      <c r="K785" t="s">
        <v>24</v>
      </c>
      <c r="L785" t="s">
        <v>2681</v>
      </c>
      <c r="M785" t="s">
        <v>19</v>
      </c>
      <c r="N785" t="s">
        <v>20</v>
      </c>
    </row>
    <row r="786" spans="1:14" hidden="1" x14ac:dyDescent="0.45">
      <c r="A786" t="s">
        <v>2692</v>
      </c>
      <c r="B786"/>
      <c r="F786" t="s">
        <v>2693</v>
      </c>
      <c r="H786" t="e">
        <f>IF(VLOOKUP(G786,Sites_2,2,0)=0,"Not in Scope", VLOOKUP(G786,Sites_2,2,0))</f>
        <v>#N/A</v>
      </c>
      <c r="I786" t="s">
        <v>2694</v>
      </c>
      <c r="J786" t="s">
        <v>2695</v>
      </c>
      <c r="K786" t="s">
        <v>24</v>
      </c>
      <c r="L786" t="s">
        <v>2681</v>
      </c>
      <c r="M786" t="s">
        <v>19</v>
      </c>
      <c r="N786" t="s">
        <v>97</v>
      </c>
    </row>
    <row r="787" spans="1:14" hidden="1" x14ac:dyDescent="0.45">
      <c r="A787" t="s">
        <v>2696</v>
      </c>
      <c r="B787"/>
      <c r="F787" t="s">
        <v>2697</v>
      </c>
      <c r="H787" t="e">
        <f>IF(VLOOKUP(G787,Sites_2,2,0)=0,"Not in Scope", VLOOKUP(G787,Sites_2,2,0))</f>
        <v>#N/A</v>
      </c>
      <c r="J787" t="s">
        <v>2698</v>
      </c>
      <c r="K787" t="s">
        <v>24</v>
      </c>
      <c r="L787" t="s">
        <v>2681</v>
      </c>
      <c r="M787" t="s">
        <v>19</v>
      </c>
      <c r="N787" t="s">
        <v>97</v>
      </c>
    </row>
    <row r="788" spans="1:14" hidden="1" x14ac:dyDescent="0.45">
      <c r="A788" t="s">
        <v>2699</v>
      </c>
      <c r="B788"/>
      <c r="F788" t="s">
        <v>2700</v>
      </c>
      <c r="H788" t="e">
        <f>IF(VLOOKUP(G788,Sites_2,2,0)=0,"Not in Scope", VLOOKUP(G788,Sites_2,2,0))</f>
        <v>#N/A</v>
      </c>
      <c r="I788" t="s">
        <v>2701</v>
      </c>
      <c r="J788" t="s">
        <v>2702</v>
      </c>
      <c r="K788" t="s">
        <v>24</v>
      </c>
      <c r="L788" t="s">
        <v>2681</v>
      </c>
      <c r="M788" t="s">
        <v>19</v>
      </c>
      <c r="N788" t="s">
        <v>97</v>
      </c>
    </row>
    <row r="789" spans="1:14" hidden="1" x14ac:dyDescent="0.45">
      <c r="A789" t="s">
        <v>2703</v>
      </c>
      <c r="B789"/>
      <c r="F789" t="s">
        <v>2704</v>
      </c>
      <c r="H789" t="e">
        <f>IF(VLOOKUP(G789,Sites_2,2,0)=0,"Not in Scope", VLOOKUP(G789,Sites_2,2,0))</f>
        <v>#N/A</v>
      </c>
      <c r="I789" t="s">
        <v>2705</v>
      </c>
      <c r="J789" t="s">
        <v>2706</v>
      </c>
      <c r="K789" t="s">
        <v>24</v>
      </c>
      <c r="L789" t="s">
        <v>2681</v>
      </c>
      <c r="M789" t="s">
        <v>19</v>
      </c>
      <c r="N789" t="s">
        <v>97</v>
      </c>
    </row>
    <row r="790" spans="1:14" hidden="1" x14ac:dyDescent="0.45">
      <c r="A790" t="s">
        <v>2707</v>
      </c>
      <c r="B790"/>
      <c r="F790" t="s">
        <v>2708</v>
      </c>
      <c r="H790" t="e">
        <f>IF(VLOOKUP(G790,Sites_2,2,0)=0,"Not in Scope", VLOOKUP(G790,Sites_2,2,0))</f>
        <v>#N/A</v>
      </c>
      <c r="J790" t="s">
        <v>2709</v>
      </c>
      <c r="K790" t="s">
        <v>24</v>
      </c>
      <c r="L790" t="s">
        <v>2681</v>
      </c>
      <c r="M790" t="s">
        <v>19</v>
      </c>
      <c r="N790" t="s">
        <v>97</v>
      </c>
    </row>
    <row r="791" spans="1:14" hidden="1" x14ac:dyDescent="0.45">
      <c r="A791" t="s">
        <v>2710</v>
      </c>
      <c r="B791"/>
      <c r="F791" t="s">
        <v>2711</v>
      </c>
      <c r="H791" t="e">
        <f>IF(VLOOKUP(G791,Sites_2,2,0)=0,"Not in Scope", VLOOKUP(G791,Sites_2,2,0))</f>
        <v>#N/A</v>
      </c>
      <c r="I791" t="s">
        <v>2712</v>
      </c>
      <c r="J791" t="s">
        <v>2713</v>
      </c>
      <c r="K791" t="s">
        <v>24</v>
      </c>
      <c r="L791" t="s">
        <v>2681</v>
      </c>
      <c r="M791" t="s">
        <v>19</v>
      </c>
      <c r="N791" t="s">
        <v>19</v>
      </c>
    </row>
    <row r="792" spans="1:14" hidden="1" x14ac:dyDescent="0.45">
      <c r="A792" t="s">
        <v>2714</v>
      </c>
      <c r="B792"/>
      <c r="F792" t="s">
        <v>2715</v>
      </c>
      <c r="H792" t="e">
        <f>IF(VLOOKUP(G792,Sites_2,2,0)=0,"Not in Scope", VLOOKUP(G792,Sites_2,2,0))</f>
        <v>#N/A</v>
      </c>
      <c r="I792" t="s">
        <v>2716</v>
      </c>
      <c r="J792" t="s">
        <v>2717</v>
      </c>
      <c r="K792" t="s">
        <v>17</v>
      </c>
      <c r="L792" t="s">
        <v>2681</v>
      </c>
      <c r="M792" t="s">
        <v>19</v>
      </c>
      <c r="N792" t="s">
        <v>97</v>
      </c>
    </row>
    <row r="793" spans="1:14" hidden="1" x14ac:dyDescent="0.45">
      <c r="A793" t="s">
        <v>2718</v>
      </c>
      <c r="B793"/>
      <c r="F793" t="s">
        <v>2719</v>
      </c>
      <c r="H793" t="e">
        <f>IF(VLOOKUP(G793,Sites_2,2,0)=0,"Not in Scope", VLOOKUP(G793,Sites_2,2,0))</f>
        <v>#N/A</v>
      </c>
      <c r="I793" t="s">
        <v>2720</v>
      </c>
      <c r="J793" t="s">
        <v>2721</v>
      </c>
      <c r="K793" t="s">
        <v>24</v>
      </c>
      <c r="L793" t="s">
        <v>2681</v>
      </c>
      <c r="M793" t="s">
        <v>19</v>
      </c>
      <c r="N793" t="s">
        <v>97</v>
      </c>
    </row>
    <row r="794" spans="1:14" hidden="1" x14ac:dyDescent="0.45">
      <c r="A794" t="s">
        <v>2722</v>
      </c>
      <c r="B794"/>
      <c r="F794" t="s">
        <v>2723</v>
      </c>
      <c r="H794" t="e">
        <f>IF(VLOOKUP(G794,Sites_2,2,0)=0,"Not in Scope", VLOOKUP(G794,Sites_2,2,0))</f>
        <v>#N/A</v>
      </c>
      <c r="I794" t="s">
        <v>2724</v>
      </c>
      <c r="J794" t="s">
        <v>2725</v>
      </c>
      <c r="K794" t="s">
        <v>24</v>
      </c>
      <c r="L794" t="s">
        <v>2681</v>
      </c>
      <c r="M794" t="s">
        <v>19</v>
      </c>
      <c r="N794" t="s">
        <v>97</v>
      </c>
    </row>
    <row r="795" spans="1:14" hidden="1" x14ac:dyDescent="0.45">
      <c r="A795" t="s">
        <v>2726</v>
      </c>
      <c r="B795"/>
      <c r="F795" t="s">
        <v>2727</v>
      </c>
      <c r="H795" t="e">
        <f>IF(VLOOKUP(G795,Sites_2,2,0)=0,"Not in Scope", VLOOKUP(G795,Sites_2,2,0))</f>
        <v>#N/A</v>
      </c>
      <c r="I795" t="s">
        <v>2728</v>
      </c>
      <c r="J795" t="s">
        <v>2729</v>
      </c>
      <c r="K795" t="s">
        <v>24</v>
      </c>
      <c r="L795" t="s">
        <v>2681</v>
      </c>
      <c r="M795" t="s">
        <v>19</v>
      </c>
      <c r="N795" t="s">
        <v>97</v>
      </c>
    </row>
    <row r="796" spans="1:14" hidden="1" x14ac:dyDescent="0.45">
      <c r="A796" t="s">
        <v>2730</v>
      </c>
      <c r="B796"/>
      <c r="F796" t="s">
        <v>2731</v>
      </c>
      <c r="H796" t="e">
        <f>IF(VLOOKUP(G796,Sites_2,2,0)=0,"Not in Scope", VLOOKUP(G796,Sites_2,2,0))</f>
        <v>#N/A</v>
      </c>
      <c r="I796" t="s">
        <v>2732</v>
      </c>
      <c r="J796" t="s">
        <v>2733</v>
      </c>
      <c r="K796" t="s">
        <v>24</v>
      </c>
      <c r="L796" t="s">
        <v>2681</v>
      </c>
      <c r="M796" t="s">
        <v>19</v>
      </c>
      <c r="N796" t="s">
        <v>97</v>
      </c>
    </row>
    <row r="797" spans="1:14" hidden="1" x14ac:dyDescent="0.45">
      <c r="A797" t="s">
        <v>2734</v>
      </c>
      <c r="B797"/>
      <c r="F797" t="s">
        <v>2735</v>
      </c>
      <c r="H797" t="e">
        <f>IF(VLOOKUP(G797,Sites_2,2,0)=0,"Not in Scope", VLOOKUP(G797,Sites_2,2,0))</f>
        <v>#N/A</v>
      </c>
      <c r="I797" t="s">
        <v>2736</v>
      </c>
      <c r="J797" t="s">
        <v>2737</v>
      </c>
      <c r="K797" t="s">
        <v>17</v>
      </c>
      <c r="L797" t="s">
        <v>2681</v>
      </c>
      <c r="M797" t="s">
        <v>19</v>
      </c>
      <c r="N797" t="s">
        <v>97</v>
      </c>
    </row>
    <row r="798" spans="1:14" hidden="1" x14ac:dyDescent="0.45">
      <c r="A798" t="s">
        <v>2738</v>
      </c>
      <c r="B798"/>
      <c r="F798" t="s">
        <v>2739</v>
      </c>
      <c r="H798" t="e">
        <f>IF(VLOOKUP(G798,Sites_2,2,0)=0,"Not in Scope", VLOOKUP(G798,Sites_2,2,0))</f>
        <v>#N/A</v>
      </c>
      <c r="I798" t="s">
        <v>2740</v>
      </c>
      <c r="J798" t="s">
        <v>2741</v>
      </c>
      <c r="K798" t="s">
        <v>17</v>
      </c>
      <c r="L798" t="s">
        <v>2681</v>
      </c>
      <c r="M798" t="s">
        <v>19</v>
      </c>
      <c r="N798" t="s">
        <v>97</v>
      </c>
    </row>
    <row r="799" spans="1:14" hidden="1" x14ac:dyDescent="0.45">
      <c r="A799" t="s">
        <v>2742</v>
      </c>
      <c r="B799"/>
      <c r="F799" t="s">
        <v>2743</v>
      </c>
      <c r="H799" t="e">
        <f>IF(VLOOKUP(G799,Sites_2,2,0)=0,"Not in Scope", VLOOKUP(G799,Sites_2,2,0))</f>
        <v>#N/A</v>
      </c>
      <c r="I799" t="s">
        <v>201</v>
      </c>
      <c r="J799" t="s">
        <v>2744</v>
      </c>
      <c r="K799" t="s">
        <v>17</v>
      </c>
      <c r="L799" t="s">
        <v>2681</v>
      </c>
      <c r="M799" t="s">
        <v>19</v>
      </c>
      <c r="N799" t="s">
        <v>97</v>
      </c>
    </row>
    <row r="800" spans="1:14" hidden="1" x14ac:dyDescent="0.45">
      <c r="A800" t="s">
        <v>2745</v>
      </c>
      <c r="B800"/>
      <c r="F800" t="s">
        <v>2746</v>
      </c>
      <c r="H800" t="e">
        <f>IF(VLOOKUP(G800,Sites_2,2,0)=0,"Not in Scope", VLOOKUP(G800,Sites_2,2,0))</f>
        <v>#N/A</v>
      </c>
      <c r="I800" t="s">
        <v>2716</v>
      </c>
      <c r="J800" t="s">
        <v>2747</v>
      </c>
      <c r="K800" t="s">
        <v>17</v>
      </c>
      <c r="L800" t="s">
        <v>2681</v>
      </c>
      <c r="M800" t="s">
        <v>19</v>
      </c>
      <c r="N800" t="s">
        <v>97</v>
      </c>
    </row>
    <row r="801" spans="1:14" hidden="1" x14ac:dyDescent="0.45">
      <c r="A801" t="s">
        <v>2748</v>
      </c>
      <c r="B801"/>
      <c r="F801" t="s">
        <v>2749</v>
      </c>
      <c r="H801" t="e">
        <f>IF(VLOOKUP(G801,Sites_2,2,0)=0,"Not in Scope", VLOOKUP(G801,Sites_2,2,0))</f>
        <v>#N/A</v>
      </c>
      <c r="I801" t="s">
        <v>2750</v>
      </c>
      <c r="J801" t="s">
        <v>2751</v>
      </c>
      <c r="K801" t="s">
        <v>17</v>
      </c>
      <c r="L801" t="s">
        <v>2681</v>
      </c>
      <c r="M801" t="s">
        <v>19</v>
      </c>
      <c r="N801" t="s">
        <v>97</v>
      </c>
    </row>
    <row r="802" spans="1:14" hidden="1" x14ac:dyDescent="0.45">
      <c r="A802" t="s">
        <v>2752</v>
      </c>
      <c r="B802"/>
      <c r="F802" t="s">
        <v>2753</v>
      </c>
      <c r="H802" t="e">
        <f>IF(VLOOKUP(G802,Sites_2,2,0)=0,"Not in Scope", VLOOKUP(G802,Sites_2,2,0))</f>
        <v>#N/A</v>
      </c>
      <c r="I802" t="s">
        <v>2754</v>
      </c>
      <c r="J802" t="s">
        <v>2755</v>
      </c>
      <c r="K802" t="s">
        <v>17</v>
      </c>
      <c r="L802" t="s">
        <v>2756</v>
      </c>
      <c r="M802" t="s">
        <v>19</v>
      </c>
      <c r="N802" t="s">
        <v>97</v>
      </c>
    </row>
    <row r="803" spans="1:14" hidden="1" x14ac:dyDescent="0.45">
      <c r="A803" t="s">
        <v>2757</v>
      </c>
      <c r="B803"/>
      <c r="F803" t="s">
        <v>2758</v>
      </c>
      <c r="H803" t="e">
        <f>IF(VLOOKUP(G803,Sites_2,2,0)=0,"Not in Scope", VLOOKUP(G803,Sites_2,2,0))</f>
        <v>#N/A</v>
      </c>
      <c r="I803" t="s">
        <v>2759</v>
      </c>
      <c r="J803" t="s">
        <v>2760</v>
      </c>
      <c r="K803" t="s">
        <v>17</v>
      </c>
      <c r="L803" t="s">
        <v>2756</v>
      </c>
      <c r="M803" t="s">
        <v>19</v>
      </c>
      <c r="N803" t="s">
        <v>97</v>
      </c>
    </row>
    <row r="804" spans="1:14" hidden="1" x14ac:dyDescent="0.45">
      <c r="A804" t="s">
        <v>2761</v>
      </c>
      <c r="B804"/>
      <c r="F804" t="s">
        <v>2762</v>
      </c>
      <c r="H804" t="e">
        <f>IF(VLOOKUP(G804,Sites_2,2,0)=0,"Not in Scope", VLOOKUP(G804,Sites_2,2,0))</f>
        <v>#N/A</v>
      </c>
      <c r="K804" t="s">
        <v>1631</v>
      </c>
      <c r="L804" t="s">
        <v>2763</v>
      </c>
      <c r="M804" t="s">
        <v>19</v>
      </c>
      <c r="N804" t="s">
        <v>97</v>
      </c>
    </row>
    <row r="805" spans="1:14" hidden="1" x14ac:dyDescent="0.45">
      <c r="A805" t="s">
        <v>2764</v>
      </c>
      <c r="B805"/>
      <c r="F805" t="s">
        <v>2765</v>
      </c>
      <c r="H805" t="e">
        <f>IF(VLOOKUP(G805,Sites_2,2,0)=0,"Not in Scope", VLOOKUP(G805,Sites_2,2,0))</f>
        <v>#N/A</v>
      </c>
      <c r="K805" t="s">
        <v>2766</v>
      </c>
      <c r="L805" t="s">
        <v>2763</v>
      </c>
      <c r="M805" t="s">
        <v>19</v>
      </c>
      <c r="N805" t="s">
        <v>97</v>
      </c>
    </row>
    <row r="806" spans="1:14" hidden="1" x14ac:dyDescent="0.45">
      <c r="A806" t="s">
        <v>2767</v>
      </c>
      <c r="B806"/>
      <c r="F806" t="s">
        <v>2768</v>
      </c>
      <c r="H806" t="e">
        <f>IF(VLOOKUP(G806,Sites_2,2,0)=0,"Not in Scope", VLOOKUP(G806,Sites_2,2,0))</f>
        <v>#N/A</v>
      </c>
      <c r="J806">
        <v>1310436119902770</v>
      </c>
      <c r="K806" t="s">
        <v>124</v>
      </c>
      <c r="L806">
        <v>1100</v>
      </c>
      <c r="M806" t="s">
        <v>19</v>
      </c>
      <c r="N806" t="s">
        <v>20</v>
      </c>
    </row>
    <row r="807" spans="1:14" hidden="1" x14ac:dyDescent="0.45">
      <c r="A807" t="s">
        <v>2769</v>
      </c>
      <c r="B807"/>
      <c r="F807" t="s">
        <v>2770</v>
      </c>
      <c r="H807" t="e">
        <f>IF(VLOOKUP(G807,Sites_2,2,0)=0,"Not in Scope", VLOOKUP(G807,Sites_2,2,0))</f>
        <v>#N/A</v>
      </c>
      <c r="I807" t="s">
        <v>2771</v>
      </c>
      <c r="J807" t="s">
        <v>2772</v>
      </c>
      <c r="K807" t="s">
        <v>17</v>
      </c>
      <c r="L807" t="s">
        <v>2773</v>
      </c>
      <c r="M807" t="s">
        <v>19</v>
      </c>
      <c r="N807" t="s">
        <v>97</v>
      </c>
    </row>
    <row r="808" spans="1:14" hidden="1" x14ac:dyDescent="0.45">
      <c r="A808" t="s">
        <v>2774</v>
      </c>
      <c r="B808"/>
      <c r="F808" t="s">
        <v>2775</v>
      </c>
      <c r="H808" t="e">
        <f>IF(VLOOKUP(G808,Sites_2,2,0)=0,"Not in Scope", VLOOKUP(G808,Sites_2,2,0))</f>
        <v>#N/A</v>
      </c>
      <c r="I808" t="s">
        <v>2776</v>
      </c>
      <c r="J808" t="s">
        <v>2777</v>
      </c>
      <c r="K808" t="s">
        <v>17</v>
      </c>
      <c r="L808" t="s">
        <v>2773</v>
      </c>
      <c r="M808" t="s">
        <v>19</v>
      </c>
      <c r="N808" t="s">
        <v>97</v>
      </c>
    </row>
    <row r="809" spans="1:14" hidden="1" x14ac:dyDescent="0.45">
      <c r="A809" t="s">
        <v>2778</v>
      </c>
      <c r="B809"/>
      <c r="F809" t="s">
        <v>2779</v>
      </c>
      <c r="H809" t="e">
        <f>IF(VLOOKUP(G809,Sites_2,2,0)=0,"Not in Scope", VLOOKUP(G809,Sites_2,2,0))</f>
        <v>#N/A</v>
      </c>
      <c r="I809" t="s">
        <v>2780</v>
      </c>
      <c r="J809" t="s">
        <v>2781</v>
      </c>
      <c r="K809" t="s">
        <v>17</v>
      </c>
      <c r="L809" t="s">
        <v>2782</v>
      </c>
      <c r="M809" t="s">
        <v>19</v>
      </c>
      <c r="N809" t="s">
        <v>97</v>
      </c>
    </row>
    <row r="810" spans="1:14" hidden="1" x14ac:dyDescent="0.45">
      <c r="A810" t="s">
        <v>2783</v>
      </c>
      <c r="B810"/>
      <c r="F810" t="s">
        <v>2784</v>
      </c>
      <c r="H810" t="e">
        <f>IF(VLOOKUP(G810,Sites_2,2,0)=0,"Not in Scope", VLOOKUP(G810,Sites_2,2,0))</f>
        <v>#N/A</v>
      </c>
      <c r="I810" t="s">
        <v>2785</v>
      </c>
      <c r="J810" t="s">
        <v>2786</v>
      </c>
      <c r="K810" t="s">
        <v>17</v>
      </c>
      <c r="L810" t="s">
        <v>2782</v>
      </c>
      <c r="M810" t="s">
        <v>19</v>
      </c>
      <c r="N810" t="s">
        <v>97</v>
      </c>
    </row>
    <row r="811" spans="1:14" hidden="1" x14ac:dyDescent="0.45">
      <c r="A811" t="s">
        <v>2787</v>
      </c>
      <c r="B811"/>
      <c r="F811" t="s">
        <v>2788</v>
      </c>
      <c r="H811" t="e">
        <f>IF(VLOOKUP(G811,Sites_2,2,0)=0,"Not in Scope", VLOOKUP(G811,Sites_2,2,0))</f>
        <v>#N/A</v>
      </c>
      <c r="I811" t="s">
        <v>2789</v>
      </c>
      <c r="J811" t="s">
        <v>2790</v>
      </c>
      <c r="K811" t="s">
        <v>17</v>
      </c>
      <c r="L811" t="s">
        <v>2791</v>
      </c>
      <c r="M811" t="s">
        <v>19</v>
      </c>
      <c r="N811" t="s">
        <v>97</v>
      </c>
    </row>
    <row r="812" spans="1:14" hidden="1" x14ac:dyDescent="0.45">
      <c r="A812" t="s">
        <v>2792</v>
      </c>
      <c r="B812"/>
      <c r="F812" t="s">
        <v>2793</v>
      </c>
      <c r="H812" t="e">
        <f>IF(VLOOKUP(G812,Sites_2,2,0)=0,"Not in Scope", VLOOKUP(G812,Sites_2,2,0))</f>
        <v>#N/A</v>
      </c>
      <c r="I812" t="s">
        <v>2794</v>
      </c>
      <c r="J812" t="s">
        <v>2795</v>
      </c>
      <c r="K812" t="s">
        <v>17</v>
      </c>
      <c r="L812" t="s">
        <v>2791</v>
      </c>
      <c r="M812" t="s">
        <v>19</v>
      </c>
      <c r="N812" t="s">
        <v>97</v>
      </c>
    </row>
    <row r="813" spans="1:14" hidden="1" x14ac:dyDescent="0.45">
      <c r="A813" t="s">
        <v>2796</v>
      </c>
      <c r="B813"/>
      <c r="F813" t="s">
        <v>2797</v>
      </c>
      <c r="H813" t="e">
        <f>IF(VLOOKUP(G813,Sites_2,2,0)=0,"Not in Scope", VLOOKUP(G813,Sites_2,2,0))</f>
        <v>#N/A</v>
      </c>
      <c r="I813" t="s">
        <v>2798</v>
      </c>
      <c r="J813" t="s">
        <v>2799</v>
      </c>
      <c r="K813" t="s">
        <v>17</v>
      </c>
      <c r="L813" t="s">
        <v>2800</v>
      </c>
      <c r="M813" t="s">
        <v>19</v>
      </c>
      <c r="N813" t="s">
        <v>97</v>
      </c>
    </row>
    <row r="814" spans="1:14" hidden="1" x14ac:dyDescent="0.45">
      <c r="A814" t="s">
        <v>2801</v>
      </c>
      <c r="B814"/>
      <c r="F814" t="s">
        <v>2802</v>
      </c>
      <c r="H814" t="e">
        <f>IF(VLOOKUP(G814,Sites_2,2,0)=0,"Not in Scope", VLOOKUP(G814,Sites_2,2,0))</f>
        <v>#N/A</v>
      </c>
      <c r="I814" t="s">
        <v>2803</v>
      </c>
      <c r="J814" t="s">
        <v>2804</v>
      </c>
      <c r="K814" t="s">
        <v>17</v>
      </c>
      <c r="L814" t="s">
        <v>2805</v>
      </c>
      <c r="M814" t="s">
        <v>19</v>
      </c>
      <c r="N814" t="s">
        <v>97</v>
      </c>
    </row>
    <row r="815" spans="1:14" x14ac:dyDescent="0.45">
      <c r="A815" t="s">
        <v>2806</v>
      </c>
      <c r="B815" s="1" t="s">
        <v>3104</v>
      </c>
      <c r="F815" t="s">
        <v>1994</v>
      </c>
      <c r="G815" t="str">
        <f>UPPER(LEFT(F815,FIND("-",F815,1)-1))</f>
        <v>NTHM</v>
      </c>
      <c r="H815" t="str">
        <f>IF(VLOOKUP(G815,Sites_2,2,0)=0,"Not in Scope", VLOOKUP(G815,Sites_2,2,0))</f>
        <v>T2 - Northam</v>
      </c>
      <c r="I815" t="s">
        <v>1995</v>
      </c>
      <c r="J815" t="s">
        <v>2807</v>
      </c>
      <c r="K815" t="s">
        <v>1920</v>
      </c>
      <c r="L815" t="s">
        <v>1920</v>
      </c>
      <c r="M815" t="s">
        <v>19</v>
      </c>
      <c r="N815" t="s">
        <v>97</v>
      </c>
    </row>
    <row r="816" spans="1:14" hidden="1" x14ac:dyDescent="0.45">
      <c r="A816" t="s">
        <v>2808</v>
      </c>
      <c r="B816"/>
      <c r="H816" t="e">
        <f>IF(VLOOKUP(G816,Sites_2,2,0)=0,"Not in Scope", VLOOKUP(G816,Sites_2,2,0))</f>
        <v>#N/A</v>
      </c>
      <c r="I816" t="s">
        <v>2809</v>
      </c>
      <c r="J816" t="s">
        <v>2810</v>
      </c>
      <c r="K816" t="s">
        <v>766</v>
      </c>
      <c r="L816" t="s">
        <v>767</v>
      </c>
      <c r="M816" t="s">
        <v>19</v>
      </c>
      <c r="N816" t="s">
        <v>20</v>
      </c>
    </row>
    <row r="817" spans="1:14" hidden="1" x14ac:dyDescent="0.45">
      <c r="A817" t="s">
        <v>2811</v>
      </c>
      <c r="B817"/>
      <c r="F817" t="s">
        <v>2812</v>
      </c>
      <c r="H817" t="e">
        <f>IF(VLOOKUP(G817,Sites_2,2,0)=0,"Not in Scope", VLOOKUP(G817,Sites_2,2,0))</f>
        <v>#N/A</v>
      </c>
      <c r="J817" t="s">
        <v>2813</v>
      </c>
      <c r="K817" t="s">
        <v>2814</v>
      </c>
      <c r="L817" t="s">
        <v>2814</v>
      </c>
      <c r="M817" t="s">
        <v>19</v>
      </c>
      <c r="N817" t="s">
        <v>82</v>
      </c>
    </row>
    <row r="818" spans="1:14" hidden="1" x14ac:dyDescent="0.45">
      <c r="A818" t="s">
        <v>2815</v>
      </c>
      <c r="B818"/>
      <c r="F818" t="s">
        <v>2816</v>
      </c>
      <c r="H818" t="e">
        <f>IF(VLOOKUP(G818,Sites_2,2,0)=0,"Not in Scope", VLOOKUP(G818,Sites_2,2,0))</f>
        <v>#N/A</v>
      </c>
      <c r="M818" t="s">
        <v>19</v>
      </c>
      <c r="N818" t="s">
        <v>2817</v>
      </c>
    </row>
    <row r="819" spans="1:14" hidden="1" x14ac:dyDescent="0.45">
      <c r="A819" t="s">
        <v>2815</v>
      </c>
      <c r="B819"/>
      <c r="F819" t="s">
        <v>2816</v>
      </c>
      <c r="H819" t="e">
        <f>IF(VLOOKUP(G819,Sites_2,2,0)=0,"Not in Scope", VLOOKUP(G819,Sites_2,2,0))</f>
        <v>#N/A</v>
      </c>
      <c r="M819" t="s">
        <v>19</v>
      </c>
      <c r="N819" t="s">
        <v>19</v>
      </c>
    </row>
    <row r="820" spans="1:14" x14ac:dyDescent="0.45">
      <c r="A820" t="s">
        <v>2818</v>
      </c>
      <c r="B820" s="1" t="s">
        <v>3104</v>
      </c>
      <c r="F820" t="s">
        <v>2819</v>
      </c>
      <c r="G820" t="str">
        <f>UPPER(LEFT(F820,FIND("-",F820,1)-1))</f>
        <v>PDC</v>
      </c>
      <c r="H820" t="str">
        <f>IF(VLOOKUP(G820,Sites_2,2,0)=0,"Not in Scope", VLOOKUP(G820,Sites_2,2,0))</f>
        <v>Not in Scope</v>
      </c>
      <c r="I820" t="s">
        <v>1659</v>
      </c>
      <c r="J820" t="s">
        <v>2820</v>
      </c>
      <c r="K820" t="s">
        <v>24</v>
      </c>
      <c r="L820" t="s">
        <v>1897</v>
      </c>
      <c r="M820" t="s">
        <v>19</v>
      </c>
      <c r="N820" t="s">
        <v>97</v>
      </c>
    </row>
    <row r="821" spans="1:14" hidden="1" x14ac:dyDescent="0.45">
      <c r="A821" t="s">
        <v>2821</v>
      </c>
      <c r="B821"/>
      <c r="F821" t="s">
        <v>2822</v>
      </c>
      <c r="H821" t="e">
        <f>IF(VLOOKUP(G821,Sites_2,2,0)=0,"Not in Scope", VLOOKUP(G821,Sites_2,2,0))</f>
        <v>#N/A</v>
      </c>
      <c r="J821" t="s">
        <v>2823</v>
      </c>
      <c r="K821" t="s">
        <v>24</v>
      </c>
      <c r="L821" t="s">
        <v>992</v>
      </c>
      <c r="M821" t="s">
        <v>19</v>
      </c>
      <c r="N821" t="s">
        <v>82</v>
      </c>
    </row>
    <row r="822" spans="1:14" hidden="1" x14ac:dyDescent="0.45">
      <c r="A822" t="s">
        <v>2824</v>
      </c>
      <c r="B822"/>
      <c r="F822" t="s">
        <v>2825</v>
      </c>
      <c r="H822" t="e">
        <f>IF(VLOOKUP(G822,Sites_2,2,0)=0,"Not in Scope", VLOOKUP(G822,Sites_2,2,0))</f>
        <v>#N/A</v>
      </c>
      <c r="J822" t="s">
        <v>2826</v>
      </c>
      <c r="K822" t="s">
        <v>17</v>
      </c>
      <c r="L822" t="s">
        <v>2827</v>
      </c>
      <c r="M822" t="s">
        <v>19</v>
      </c>
      <c r="N822" t="s">
        <v>97</v>
      </c>
    </row>
    <row r="823" spans="1:14" hidden="1" x14ac:dyDescent="0.45">
      <c r="A823" t="s">
        <v>2828</v>
      </c>
      <c r="B823"/>
      <c r="F823" t="s">
        <v>2829</v>
      </c>
      <c r="H823" t="e">
        <f>IF(VLOOKUP(G823,Sites_2,2,0)=0,"Not in Scope", VLOOKUP(G823,Sites_2,2,0))</f>
        <v>#N/A</v>
      </c>
      <c r="J823" t="s">
        <v>2830</v>
      </c>
      <c r="K823" t="s">
        <v>2496</v>
      </c>
      <c r="L823" t="s">
        <v>2827</v>
      </c>
      <c r="M823" t="s">
        <v>19</v>
      </c>
      <c r="N823" t="s">
        <v>97</v>
      </c>
    </row>
    <row r="824" spans="1:14" hidden="1" x14ac:dyDescent="0.45">
      <c r="A824" t="s">
        <v>2831</v>
      </c>
      <c r="B824"/>
      <c r="H824" t="e">
        <f>IF(VLOOKUP(G824,Sites_2,2,0)=0,"Not in Scope", VLOOKUP(G824,Sites_2,2,0))</f>
        <v>#N/A</v>
      </c>
      <c r="J824" t="s">
        <v>2832</v>
      </c>
      <c r="K824" t="s">
        <v>24</v>
      </c>
      <c r="L824" t="s">
        <v>732</v>
      </c>
      <c r="M824" t="s">
        <v>19</v>
      </c>
      <c r="N824" t="s">
        <v>20</v>
      </c>
    </row>
    <row r="825" spans="1:14" hidden="1" x14ac:dyDescent="0.45">
      <c r="A825" t="s">
        <v>2833</v>
      </c>
      <c r="B825"/>
      <c r="F825" t="s">
        <v>2834</v>
      </c>
      <c r="H825" t="e">
        <f>IF(VLOOKUP(G825,Sites_2,2,0)=0,"Not in Scope", VLOOKUP(G825,Sites_2,2,0))</f>
        <v>#N/A</v>
      </c>
      <c r="I825" t="s">
        <v>2835</v>
      </c>
      <c r="J825" t="s">
        <v>2836</v>
      </c>
      <c r="K825" t="s">
        <v>1897</v>
      </c>
      <c r="L825" t="s">
        <v>1897</v>
      </c>
      <c r="M825" t="s">
        <v>19</v>
      </c>
      <c r="N825" t="s">
        <v>19</v>
      </c>
    </row>
    <row r="826" spans="1:14" hidden="1" x14ac:dyDescent="0.45">
      <c r="A826" t="s">
        <v>2837</v>
      </c>
      <c r="B826"/>
      <c r="F826" t="s">
        <v>2838</v>
      </c>
      <c r="H826" t="e">
        <f>IF(VLOOKUP(G826,Sites_2,2,0)=0,"Not in Scope", VLOOKUP(G826,Sites_2,2,0))</f>
        <v>#N/A</v>
      </c>
      <c r="I826" t="s">
        <v>2839</v>
      </c>
      <c r="J826" t="s">
        <v>2840</v>
      </c>
      <c r="K826" t="s">
        <v>1897</v>
      </c>
      <c r="L826" t="s">
        <v>1897</v>
      </c>
      <c r="M826" t="s">
        <v>19</v>
      </c>
      <c r="N826" t="s">
        <v>19</v>
      </c>
    </row>
    <row r="827" spans="1:14" hidden="1" x14ac:dyDescent="0.45">
      <c r="A827" t="s">
        <v>2841</v>
      </c>
      <c r="B827"/>
      <c r="F827" t="s">
        <v>2842</v>
      </c>
      <c r="H827" t="e">
        <f>IF(VLOOKUP(G827,Sites_2,2,0)=0,"Not in Scope", VLOOKUP(G827,Sites_2,2,0))</f>
        <v>#N/A</v>
      </c>
      <c r="I827" t="s">
        <v>2843</v>
      </c>
      <c r="J827" t="s">
        <v>2844</v>
      </c>
      <c r="K827" t="s">
        <v>1897</v>
      </c>
      <c r="L827" t="s">
        <v>1897</v>
      </c>
      <c r="M827" t="s">
        <v>19</v>
      </c>
      <c r="N827" t="s">
        <v>19</v>
      </c>
    </row>
    <row r="828" spans="1:14" hidden="1" x14ac:dyDescent="0.45">
      <c r="A828" t="s">
        <v>2845</v>
      </c>
      <c r="B828"/>
      <c r="F828" t="s">
        <v>2846</v>
      </c>
      <c r="H828" t="e">
        <f>IF(VLOOKUP(G828,Sites_2,2,0)=0,"Not in Scope", VLOOKUP(G828,Sites_2,2,0))</f>
        <v>#N/A</v>
      </c>
      <c r="I828" t="s">
        <v>2847</v>
      </c>
      <c r="J828" t="s">
        <v>2848</v>
      </c>
      <c r="K828" t="s">
        <v>1897</v>
      </c>
      <c r="L828" t="s">
        <v>1897</v>
      </c>
      <c r="M828" t="s">
        <v>19</v>
      </c>
      <c r="N828" t="s">
        <v>19</v>
      </c>
    </row>
    <row r="829" spans="1:14" hidden="1" x14ac:dyDescent="0.45">
      <c r="A829" t="s">
        <v>2849</v>
      </c>
      <c r="B829"/>
      <c r="F829" t="s">
        <v>2850</v>
      </c>
      <c r="H829" t="e">
        <f>IF(VLOOKUP(G829,Sites_2,2,0)=0,"Not in Scope", VLOOKUP(G829,Sites_2,2,0))</f>
        <v>#N/A</v>
      </c>
      <c r="I829" t="s">
        <v>2851</v>
      </c>
      <c r="J829" t="s">
        <v>2507</v>
      </c>
      <c r="K829" t="s">
        <v>1920</v>
      </c>
      <c r="L829" t="s">
        <v>1920</v>
      </c>
      <c r="M829" t="s">
        <v>19</v>
      </c>
      <c r="N829" t="s">
        <v>19</v>
      </c>
    </row>
    <row r="830" spans="1:14" hidden="1" x14ac:dyDescent="0.45">
      <c r="A830" t="s">
        <v>2852</v>
      </c>
      <c r="B830"/>
      <c r="F830" t="s">
        <v>2853</v>
      </c>
      <c r="H830" t="e">
        <f>IF(VLOOKUP(G830,Sites_2,2,0)=0,"Not in Scope", VLOOKUP(G830,Sites_2,2,0))</f>
        <v>#N/A</v>
      </c>
      <c r="I830" t="s">
        <v>2854</v>
      </c>
      <c r="J830" t="s">
        <v>2505</v>
      </c>
      <c r="K830" t="s">
        <v>1920</v>
      </c>
      <c r="L830" t="s">
        <v>1920</v>
      </c>
      <c r="M830" t="s">
        <v>19</v>
      </c>
      <c r="N830" t="s">
        <v>19</v>
      </c>
    </row>
    <row r="831" spans="1:14" hidden="1" x14ac:dyDescent="0.45">
      <c r="A831" t="s">
        <v>2855</v>
      </c>
      <c r="B831"/>
      <c r="F831" t="s">
        <v>2829</v>
      </c>
      <c r="H831" t="e">
        <f>IF(VLOOKUP(G831,Sites_2,2,0)=0,"Not in Scope", VLOOKUP(G831,Sites_2,2,0))</f>
        <v>#N/A</v>
      </c>
      <c r="I831" t="s">
        <v>2856</v>
      </c>
      <c r="J831" t="s">
        <v>2830</v>
      </c>
      <c r="K831" t="s">
        <v>17</v>
      </c>
      <c r="L831" t="s">
        <v>2857</v>
      </c>
      <c r="M831" t="s">
        <v>19</v>
      </c>
      <c r="N831" t="s">
        <v>19</v>
      </c>
    </row>
    <row r="832" spans="1:14" hidden="1" x14ac:dyDescent="0.45">
      <c r="A832" t="s">
        <v>2858</v>
      </c>
      <c r="B832"/>
      <c r="F832" t="s">
        <v>2825</v>
      </c>
      <c r="H832" t="e">
        <f>IF(VLOOKUP(G832,Sites_2,2,0)=0,"Not in Scope", VLOOKUP(G832,Sites_2,2,0))</f>
        <v>#N/A</v>
      </c>
      <c r="I832" t="s">
        <v>2859</v>
      </c>
      <c r="J832" t="s">
        <v>2826</v>
      </c>
      <c r="K832" t="s">
        <v>17</v>
      </c>
      <c r="L832" t="s">
        <v>2857</v>
      </c>
      <c r="M832" t="s">
        <v>19</v>
      </c>
      <c r="N832" t="s">
        <v>19</v>
      </c>
    </row>
    <row r="833" spans="1:14" hidden="1" x14ac:dyDescent="0.45">
      <c r="A833" t="s">
        <v>2860</v>
      </c>
      <c r="B833"/>
      <c r="F833" t="s">
        <v>2861</v>
      </c>
      <c r="H833" t="e">
        <f>IF(VLOOKUP(G833,Sites_2,2,0)=0,"Not in Scope", VLOOKUP(G833,Sites_2,2,0))</f>
        <v>#N/A</v>
      </c>
      <c r="M833" t="s">
        <v>19</v>
      </c>
      <c r="N833" t="s">
        <v>19</v>
      </c>
    </row>
    <row r="834" spans="1:14" hidden="1" x14ac:dyDescent="0.45">
      <c r="A834" t="s">
        <v>2862</v>
      </c>
      <c r="B834"/>
      <c r="F834" t="s">
        <v>2863</v>
      </c>
      <c r="H834" t="e">
        <f>IF(VLOOKUP(G834,Sites_2,2,0)=0,"Not in Scope", VLOOKUP(G834,Sites_2,2,0))</f>
        <v>#N/A</v>
      </c>
      <c r="M834" t="s">
        <v>19</v>
      </c>
      <c r="N834" t="s">
        <v>19</v>
      </c>
    </row>
    <row r="835" spans="1:14" hidden="1" x14ac:dyDescent="0.45">
      <c r="A835" t="s">
        <v>2864</v>
      </c>
      <c r="B835"/>
      <c r="F835" t="s">
        <v>2865</v>
      </c>
      <c r="H835" t="e">
        <f>IF(VLOOKUP(G835,Sites_2,2,0)=0,"Not in Scope", VLOOKUP(G835,Sites_2,2,0))</f>
        <v>#N/A</v>
      </c>
      <c r="M835" t="s">
        <v>19</v>
      </c>
      <c r="N835" t="s">
        <v>19</v>
      </c>
    </row>
    <row r="836" spans="1:14" hidden="1" x14ac:dyDescent="0.45">
      <c r="A836" t="s">
        <v>2866</v>
      </c>
      <c r="B836"/>
      <c r="F836" t="s">
        <v>2867</v>
      </c>
      <c r="H836" t="e">
        <f>IF(VLOOKUP(G836,Sites_2,2,0)=0,"Not in Scope", VLOOKUP(G836,Sites_2,2,0))</f>
        <v>#N/A</v>
      </c>
      <c r="I836" t="s">
        <v>2868</v>
      </c>
      <c r="M836" t="s">
        <v>19</v>
      </c>
      <c r="N836" t="s">
        <v>19</v>
      </c>
    </row>
    <row r="837" spans="1:14" hidden="1" x14ac:dyDescent="0.45">
      <c r="A837" t="s">
        <v>2869</v>
      </c>
      <c r="B837"/>
      <c r="F837" t="s">
        <v>2870</v>
      </c>
      <c r="H837" t="e">
        <f>IF(VLOOKUP(G837,Sites_2,2,0)=0,"Not in Scope", VLOOKUP(G837,Sites_2,2,0))</f>
        <v>#N/A</v>
      </c>
      <c r="I837" t="s">
        <v>2871</v>
      </c>
      <c r="M837" t="s">
        <v>19</v>
      </c>
      <c r="N837" t="s">
        <v>19</v>
      </c>
    </row>
    <row r="838" spans="1:14" hidden="1" x14ac:dyDescent="0.45">
      <c r="A838" t="s">
        <v>2872</v>
      </c>
      <c r="B838"/>
      <c r="F838" t="s">
        <v>2873</v>
      </c>
      <c r="H838" t="e">
        <f>IF(VLOOKUP(G838,Sites_2,2,0)=0,"Not in Scope", VLOOKUP(G838,Sites_2,2,0))</f>
        <v>#N/A</v>
      </c>
      <c r="I838" t="s">
        <v>2874</v>
      </c>
      <c r="J838" t="s">
        <v>2875</v>
      </c>
      <c r="K838" t="s">
        <v>17</v>
      </c>
      <c r="L838" t="s">
        <v>2681</v>
      </c>
      <c r="M838" t="s">
        <v>19</v>
      </c>
      <c r="N838" t="s">
        <v>97</v>
      </c>
    </row>
    <row r="839" spans="1:14" hidden="1" x14ac:dyDescent="0.45">
      <c r="A839" t="s">
        <v>2876</v>
      </c>
      <c r="B839"/>
      <c r="F839" t="s">
        <v>2877</v>
      </c>
      <c r="H839" t="e">
        <f>IF(VLOOKUP(G839,Sites_2,2,0)=0,"Not in Scope", VLOOKUP(G839,Sites_2,2,0))</f>
        <v>#N/A</v>
      </c>
      <c r="I839" t="s">
        <v>2878</v>
      </c>
      <c r="J839" t="s">
        <v>2879</v>
      </c>
      <c r="K839" t="s">
        <v>24</v>
      </c>
      <c r="L839" t="s">
        <v>2681</v>
      </c>
      <c r="M839" t="s">
        <v>19</v>
      </c>
      <c r="N839" t="s">
        <v>97</v>
      </c>
    </row>
    <row r="840" spans="1:14" hidden="1" x14ac:dyDescent="0.45">
      <c r="A840" t="s">
        <v>2880</v>
      </c>
      <c r="B840"/>
      <c r="F840" t="s">
        <v>2881</v>
      </c>
      <c r="H840" t="e">
        <f>IF(VLOOKUP(G840,Sites_2,2,0)=0,"Not in Scope", VLOOKUP(G840,Sites_2,2,0))</f>
        <v>#N/A</v>
      </c>
      <c r="I840" t="s">
        <v>2882</v>
      </c>
      <c r="J840" t="s">
        <v>2500</v>
      </c>
      <c r="K840" t="s">
        <v>24</v>
      </c>
      <c r="L840" t="s">
        <v>1920</v>
      </c>
      <c r="M840" t="s">
        <v>19</v>
      </c>
      <c r="N840" t="s">
        <v>97</v>
      </c>
    </row>
    <row r="841" spans="1:14" x14ac:dyDescent="0.45">
      <c r="A841" t="s">
        <v>2883</v>
      </c>
      <c r="B841" s="1" t="s">
        <v>3104</v>
      </c>
      <c r="F841" t="s">
        <v>2884</v>
      </c>
      <c r="G841" t="str">
        <f>UPPER(LEFT(F841,FIND("-",F841,1)-1))</f>
        <v>SDC</v>
      </c>
      <c r="H841" t="str">
        <f>IF(VLOOKUP(G841,Sites_2,2,0)=0,"Not in Scope", VLOOKUP(G841,Sites_2,2,0))</f>
        <v>Not in Scope</v>
      </c>
      <c r="J841" t="s">
        <v>2498</v>
      </c>
      <c r="K841" t="s">
        <v>24</v>
      </c>
      <c r="L841" t="s">
        <v>1920</v>
      </c>
      <c r="M841" t="s">
        <v>19</v>
      </c>
      <c r="N841" t="s">
        <v>97</v>
      </c>
    </row>
    <row r="842" spans="1:14" hidden="1" x14ac:dyDescent="0.45">
      <c r="A842" t="s">
        <v>2885</v>
      </c>
      <c r="B842"/>
      <c r="H842" t="e">
        <f>IF(VLOOKUP(G842,Sites_2,2,0)=0,"Not in Scope", VLOOKUP(G842,Sites_2,2,0))</f>
        <v>#N/A</v>
      </c>
      <c r="J842" t="s">
        <v>2886</v>
      </c>
      <c r="K842" t="s">
        <v>24</v>
      </c>
      <c r="L842" t="s">
        <v>2887</v>
      </c>
      <c r="M842" t="s">
        <v>19</v>
      </c>
      <c r="N842" t="s">
        <v>20</v>
      </c>
    </row>
    <row r="843" spans="1:14" x14ac:dyDescent="0.45">
      <c r="A843" t="s">
        <v>2888</v>
      </c>
      <c r="B843" s="1" t="s">
        <v>3104</v>
      </c>
      <c r="F843" t="s">
        <v>341</v>
      </c>
      <c r="G843" t="str">
        <f t="shared" ref="G843:G858" si="38">UPPER(LEFT(F843,FIND("-",F843,1)-1))</f>
        <v>JKPRD</v>
      </c>
      <c r="H843" t="str">
        <f>IF(VLOOKUP(G843,Sites_2,2,0)=0,"Not in Scope", VLOOKUP(G843,Sites_2,2,0))</f>
        <v>T1 - Jandakot Princep</v>
      </c>
      <c r="J843" t="s">
        <v>2889</v>
      </c>
      <c r="K843" t="s">
        <v>24</v>
      </c>
      <c r="L843" t="s">
        <v>2890</v>
      </c>
      <c r="M843" t="s">
        <v>19</v>
      </c>
      <c r="N843" t="s">
        <v>97</v>
      </c>
    </row>
    <row r="844" spans="1:14" x14ac:dyDescent="0.45">
      <c r="A844" t="s">
        <v>2891</v>
      </c>
      <c r="B844" s="1" t="s">
        <v>3104</v>
      </c>
      <c r="F844" t="s">
        <v>372</v>
      </c>
      <c r="G844" t="str">
        <f t="shared" si="38"/>
        <v>JKPRD</v>
      </c>
      <c r="H844" t="str">
        <f>IF(VLOOKUP(G844,Sites_2,2,0)=0,"Not in Scope", VLOOKUP(G844,Sites_2,2,0))</f>
        <v>T1 - Jandakot Princep</v>
      </c>
      <c r="J844" t="s">
        <v>2892</v>
      </c>
      <c r="K844" t="s">
        <v>24</v>
      </c>
      <c r="L844" t="s">
        <v>2893</v>
      </c>
      <c r="M844" t="s">
        <v>19</v>
      </c>
      <c r="N844" t="s">
        <v>97</v>
      </c>
    </row>
    <row r="845" spans="1:14" x14ac:dyDescent="0.45">
      <c r="A845" t="s">
        <v>2894</v>
      </c>
      <c r="B845" s="1" t="s">
        <v>3104</v>
      </c>
      <c r="F845" t="s">
        <v>346</v>
      </c>
      <c r="G845" t="str">
        <f t="shared" si="38"/>
        <v>JKPRD</v>
      </c>
      <c r="H845" t="str">
        <f>IF(VLOOKUP(G845,Sites_2,2,0)=0,"Not in Scope", VLOOKUP(G845,Sites_2,2,0))</f>
        <v>T1 - Jandakot Princep</v>
      </c>
      <c r="J845" t="s">
        <v>2895</v>
      </c>
      <c r="K845" t="s">
        <v>24</v>
      </c>
      <c r="L845" t="s">
        <v>2890</v>
      </c>
      <c r="M845" t="s">
        <v>19</v>
      </c>
      <c r="N845" t="s">
        <v>97</v>
      </c>
    </row>
    <row r="846" spans="1:14" x14ac:dyDescent="0.45">
      <c r="A846" t="s">
        <v>2896</v>
      </c>
      <c r="B846" s="1" t="s">
        <v>3104</v>
      </c>
      <c r="F846" t="s">
        <v>376</v>
      </c>
      <c r="G846" t="str">
        <f t="shared" si="38"/>
        <v>JKPRD</v>
      </c>
      <c r="H846" t="str">
        <f>IF(VLOOKUP(G846,Sites_2,2,0)=0,"Not in Scope", VLOOKUP(G846,Sites_2,2,0))</f>
        <v>T1 - Jandakot Princep</v>
      </c>
      <c r="J846" t="s">
        <v>2897</v>
      </c>
      <c r="K846" t="s">
        <v>24</v>
      </c>
      <c r="L846" t="s">
        <v>2893</v>
      </c>
      <c r="M846" t="s">
        <v>19</v>
      </c>
      <c r="N846" t="s">
        <v>97</v>
      </c>
    </row>
    <row r="847" spans="1:14" x14ac:dyDescent="0.45">
      <c r="A847" t="s">
        <v>2898</v>
      </c>
      <c r="B847" s="1" t="s">
        <v>3104</v>
      </c>
      <c r="F847" t="s">
        <v>376</v>
      </c>
      <c r="G847" t="str">
        <f t="shared" si="38"/>
        <v>JKPRD</v>
      </c>
      <c r="H847" t="str">
        <f>IF(VLOOKUP(G847,Sites_2,2,0)=0,"Not in Scope", VLOOKUP(G847,Sites_2,2,0))</f>
        <v>T1 - Jandakot Princep</v>
      </c>
      <c r="J847" t="s">
        <v>2899</v>
      </c>
      <c r="K847" t="s">
        <v>24</v>
      </c>
      <c r="L847" t="s">
        <v>2890</v>
      </c>
      <c r="M847" t="s">
        <v>19</v>
      </c>
      <c r="N847" t="s">
        <v>97</v>
      </c>
    </row>
    <row r="848" spans="1:14" x14ac:dyDescent="0.45">
      <c r="A848" t="s">
        <v>2900</v>
      </c>
      <c r="B848" s="1" t="s">
        <v>3104</v>
      </c>
      <c r="F848" t="s">
        <v>350</v>
      </c>
      <c r="G848" t="str">
        <f t="shared" si="38"/>
        <v>JKPRD</v>
      </c>
      <c r="H848" t="str">
        <f>IF(VLOOKUP(G848,Sites_2,2,0)=0,"Not in Scope", VLOOKUP(G848,Sites_2,2,0))</f>
        <v>T1 - Jandakot Princep</v>
      </c>
      <c r="J848" t="s">
        <v>2901</v>
      </c>
      <c r="K848" t="s">
        <v>24</v>
      </c>
      <c r="L848" t="s">
        <v>2890</v>
      </c>
      <c r="M848" t="s">
        <v>19</v>
      </c>
      <c r="N848" t="s">
        <v>97</v>
      </c>
    </row>
    <row r="849" spans="1:14" x14ac:dyDescent="0.45">
      <c r="A849" t="s">
        <v>2902</v>
      </c>
      <c r="B849" s="1" t="s">
        <v>3104</v>
      </c>
      <c r="F849" t="s">
        <v>358</v>
      </c>
      <c r="G849" t="str">
        <f t="shared" si="38"/>
        <v>JKPRD</v>
      </c>
      <c r="H849" t="str">
        <f>IF(VLOOKUP(G849,Sites_2,2,0)=0,"Not in Scope", VLOOKUP(G849,Sites_2,2,0))</f>
        <v>T1 - Jandakot Princep</v>
      </c>
      <c r="J849" t="s">
        <v>2903</v>
      </c>
      <c r="K849" t="s">
        <v>24</v>
      </c>
      <c r="L849" t="s">
        <v>2893</v>
      </c>
      <c r="M849" t="s">
        <v>19</v>
      </c>
      <c r="N849" t="s">
        <v>97</v>
      </c>
    </row>
    <row r="850" spans="1:14" x14ac:dyDescent="0.45">
      <c r="A850" t="s">
        <v>2904</v>
      </c>
      <c r="B850" s="1" t="s">
        <v>3104</v>
      </c>
      <c r="F850" t="s">
        <v>358</v>
      </c>
      <c r="G850" t="str">
        <f t="shared" si="38"/>
        <v>JKPRD</v>
      </c>
      <c r="H850" t="str">
        <f>IF(VLOOKUP(G850,Sites_2,2,0)=0,"Not in Scope", VLOOKUP(G850,Sites_2,2,0))</f>
        <v>T1 - Jandakot Princep</v>
      </c>
      <c r="J850" t="s">
        <v>2905</v>
      </c>
      <c r="K850" t="s">
        <v>24</v>
      </c>
      <c r="L850" t="s">
        <v>2893</v>
      </c>
      <c r="M850" t="s">
        <v>19</v>
      </c>
      <c r="N850" t="s">
        <v>97</v>
      </c>
    </row>
    <row r="851" spans="1:14" x14ac:dyDescent="0.45">
      <c r="A851" t="s">
        <v>2906</v>
      </c>
      <c r="B851" s="1" t="s">
        <v>3104</v>
      </c>
      <c r="F851" t="s">
        <v>358</v>
      </c>
      <c r="G851" t="str">
        <f t="shared" si="38"/>
        <v>JKPRD</v>
      </c>
      <c r="H851" t="str">
        <f>IF(VLOOKUP(G851,Sites_2,2,0)=0,"Not in Scope", VLOOKUP(G851,Sites_2,2,0))</f>
        <v>T1 - Jandakot Princep</v>
      </c>
      <c r="J851" t="s">
        <v>2907</v>
      </c>
      <c r="K851" t="s">
        <v>24</v>
      </c>
      <c r="L851" t="s">
        <v>2893</v>
      </c>
      <c r="M851" t="s">
        <v>19</v>
      </c>
      <c r="N851" t="s">
        <v>97</v>
      </c>
    </row>
    <row r="852" spans="1:14" x14ac:dyDescent="0.45">
      <c r="A852" t="s">
        <v>2908</v>
      </c>
      <c r="B852" s="1" t="s">
        <v>3104</v>
      </c>
      <c r="F852" t="s">
        <v>365</v>
      </c>
      <c r="G852" t="str">
        <f t="shared" si="38"/>
        <v>JKPRD</v>
      </c>
      <c r="H852" t="str">
        <f>IF(VLOOKUP(G852,Sites_2,2,0)=0,"Not in Scope", VLOOKUP(G852,Sites_2,2,0))</f>
        <v>T1 - Jandakot Princep</v>
      </c>
      <c r="J852" t="s">
        <v>2909</v>
      </c>
      <c r="K852" t="s">
        <v>24</v>
      </c>
      <c r="L852" t="s">
        <v>2893</v>
      </c>
      <c r="M852" t="s">
        <v>19</v>
      </c>
      <c r="N852" t="s">
        <v>97</v>
      </c>
    </row>
    <row r="853" spans="1:14" x14ac:dyDescent="0.45">
      <c r="A853" t="s">
        <v>2910</v>
      </c>
      <c r="B853" s="1" t="s">
        <v>3104</v>
      </c>
      <c r="F853" t="s">
        <v>365</v>
      </c>
      <c r="G853" t="str">
        <f t="shared" si="38"/>
        <v>JKPRD</v>
      </c>
      <c r="H853" t="str">
        <f>IF(VLOOKUP(G853,Sites_2,2,0)=0,"Not in Scope", VLOOKUP(G853,Sites_2,2,0))</f>
        <v>T1 - Jandakot Princep</v>
      </c>
      <c r="J853" t="s">
        <v>2911</v>
      </c>
      <c r="K853" t="s">
        <v>24</v>
      </c>
      <c r="L853" t="s">
        <v>2893</v>
      </c>
      <c r="M853" t="s">
        <v>19</v>
      </c>
      <c r="N853" t="s">
        <v>97</v>
      </c>
    </row>
    <row r="854" spans="1:14" x14ac:dyDescent="0.45">
      <c r="A854" t="s">
        <v>2912</v>
      </c>
      <c r="B854" s="1" t="s">
        <v>3104</v>
      </c>
      <c r="F854" t="s">
        <v>2913</v>
      </c>
      <c r="G854" t="str">
        <f t="shared" si="38"/>
        <v>MTCL</v>
      </c>
      <c r="H854" t="str">
        <f>IF(VLOOKUP(G854,Sites_2,2,0)=0,"Not in Scope", VLOOKUP(G854,Sites_2,2,0))</f>
        <v>T1 - Mt.Claremont</v>
      </c>
      <c r="J854" t="s">
        <v>2495</v>
      </c>
      <c r="K854" t="s">
        <v>24</v>
      </c>
      <c r="L854" t="s">
        <v>2890</v>
      </c>
      <c r="M854" t="s">
        <v>19</v>
      </c>
      <c r="N854" t="s">
        <v>97</v>
      </c>
    </row>
    <row r="855" spans="1:14" x14ac:dyDescent="0.45">
      <c r="A855" t="s">
        <v>2914</v>
      </c>
      <c r="B855" s="1" t="s">
        <v>3104</v>
      </c>
      <c r="F855" t="s">
        <v>2915</v>
      </c>
      <c r="G855" t="str">
        <f t="shared" si="38"/>
        <v>MTCL</v>
      </c>
      <c r="H855" t="str">
        <f>IF(VLOOKUP(G855,Sites_2,2,0)=0,"Not in Scope", VLOOKUP(G855,Sites_2,2,0))</f>
        <v>T1 - Mt.Claremont</v>
      </c>
      <c r="J855" t="s">
        <v>2916</v>
      </c>
      <c r="K855" t="s">
        <v>24</v>
      </c>
      <c r="L855" t="s">
        <v>2917</v>
      </c>
      <c r="M855" t="s">
        <v>19</v>
      </c>
      <c r="N855" t="s">
        <v>97</v>
      </c>
    </row>
    <row r="856" spans="1:14" x14ac:dyDescent="0.45">
      <c r="A856" t="s">
        <v>2918</v>
      </c>
      <c r="B856" s="1" t="s">
        <v>3104</v>
      </c>
      <c r="F856" t="s">
        <v>2915</v>
      </c>
      <c r="G856" t="str">
        <f t="shared" si="38"/>
        <v>MTCL</v>
      </c>
      <c r="H856" t="str">
        <f>IF(VLOOKUP(G856,Sites_2,2,0)=0,"Not in Scope", VLOOKUP(G856,Sites_2,2,0))</f>
        <v>T1 - Mt.Claremont</v>
      </c>
      <c r="J856" t="s">
        <v>2919</v>
      </c>
      <c r="K856" t="s">
        <v>24</v>
      </c>
      <c r="L856" t="s">
        <v>2920</v>
      </c>
      <c r="M856" t="s">
        <v>19</v>
      </c>
      <c r="N856" t="s">
        <v>97</v>
      </c>
    </row>
    <row r="857" spans="1:14" x14ac:dyDescent="0.45">
      <c r="A857" t="s">
        <v>2921</v>
      </c>
      <c r="B857" s="1" t="s">
        <v>3104</v>
      </c>
      <c r="F857" t="s">
        <v>2922</v>
      </c>
      <c r="G857" t="str">
        <f t="shared" si="38"/>
        <v>MTCL</v>
      </c>
      <c r="H857" t="str">
        <f>IF(VLOOKUP(G857,Sites_2,2,0)=0,"Not in Scope", VLOOKUP(G857,Sites_2,2,0))</f>
        <v>T1 - Mt.Claremont</v>
      </c>
      <c r="J857" t="s">
        <v>2923</v>
      </c>
      <c r="K857" t="s">
        <v>24</v>
      </c>
      <c r="L857" t="s">
        <v>2917</v>
      </c>
      <c r="M857" t="s">
        <v>19</v>
      </c>
      <c r="N857" t="s">
        <v>97</v>
      </c>
    </row>
    <row r="858" spans="1:14" x14ac:dyDescent="0.45">
      <c r="A858" t="s">
        <v>2924</v>
      </c>
      <c r="B858" s="1" t="s">
        <v>3104</v>
      </c>
      <c r="F858" t="s">
        <v>2922</v>
      </c>
      <c r="G858" t="str">
        <f t="shared" si="38"/>
        <v>MTCL</v>
      </c>
      <c r="H858" t="str">
        <f>IF(VLOOKUP(G858,Sites_2,2,0)=0,"Not in Scope", VLOOKUP(G858,Sites_2,2,0))</f>
        <v>T1 - Mt.Claremont</v>
      </c>
      <c r="J858" t="s">
        <v>2925</v>
      </c>
      <c r="K858" t="s">
        <v>24</v>
      </c>
      <c r="L858" t="s">
        <v>2926</v>
      </c>
      <c r="M858" t="s">
        <v>19</v>
      </c>
      <c r="N858" t="s">
        <v>97</v>
      </c>
    </row>
    <row r="859" spans="1:14" hidden="1" x14ac:dyDescent="0.45">
      <c r="A859" t="s">
        <v>2927</v>
      </c>
      <c r="B859"/>
      <c r="H859" t="e">
        <f>IF(VLOOKUP(G859,Sites_2,2,0)=0,"Not in Scope", VLOOKUP(G859,Sites_2,2,0))</f>
        <v>#N/A</v>
      </c>
      <c r="J859" t="s">
        <v>2928</v>
      </c>
      <c r="K859" t="s">
        <v>24</v>
      </c>
      <c r="L859" t="s">
        <v>2887</v>
      </c>
      <c r="M859" t="s">
        <v>19</v>
      </c>
      <c r="N859" t="s">
        <v>20</v>
      </c>
    </row>
    <row r="860" spans="1:14" x14ac:dyDescent="0.45">
      <c r="A860" t="s">
        <v>2929</v>
      </c>
      <c r="B860" s="1" t="s">
        <v>3104</v>
      </c>
      <c r="F860" t="s">
        <v>2930</v>
      </c>
      <c r="G860" t="str">
        <f t="shared" ref="G860:G863" si="39">UPPER(LEFT(F860,FIND("-",F860,1)-1))</f>
        <v>KEWD</v>
      </c>
      <c r="H860" t="str">
        <f>IF(VLOOKUP(G860,Sites_2,2,0)=0,"Not in Scope", VLOOKUP(G860,Sites_2,2,0))</f>
        <v>T1 - Kewdale</v>
      </c>
      <c r="J860" t="s">
        <v>2931</v>
      </c>
      <c r="K860" t="s">
        <v>24</v>
      </c>
      <c r="L860" t="s">
        <v>2932</v>
      </c>
      <c r="M860" t="s">
        <v>19</v>
      </c>
      <c r="N860" t="s">
        <v>97</v>
      </c>
    </row>
    <row r="861" spans="1:14" x14ac:dyDescent="0.45">
      <c r="A861" t="s">
        <v>2933</v>
      </c>
      <c r="B861" s="1" t="s">
        <v>3104</v>
      </c>
      <c r="F861" t="s">
        <v>2930</v>
      </c>
      <c r="G861" t="str">
        <f t="shared" si="39"/>
        <v>KEWD</v>
      </c>
      <c r="H861" t="str">
        <f>IF(VLOOKUP(G861,Sites_2,2,0)=0,"Not in Scope", VLOOKUP(G861,Sites_2,2,0))</f>
        <v>T1 - Kewdale</v>
      </c>
      <c r="J861" t="s">
        <v>2934</v>
      </c>
      <c r="K861" t="s">
        <v>24</v>
      </c>
      <c r="L861" t="s">
        <v>2935</v>
      </c>
      <c r="M861" t="s">
        <v>19</v>
      </c>
      <c r="N861" t="s">
        <v>97</v>
      </c>
    </row>
    <row r="862" spans="1:14" x14ac:dyDescent="0.45">
      <c r="A862" t="s">
        <v>2936</v>
      </c>
      <c r="B862" s="1" t="s">
        <v>3104</v>
      </c>
      <c r="F862" t="s">
        <v>2937</v>
      </c>
      <c r="G862" t="str">
        <f t="shared" si="39"/>
        <v>KEWD</v>
      </c>
      <c r="H862" t="str">
        <f>IF(VLOOKUP(G862,Sites_2,2,0)=0,"Not in Scope", VLOOKUP(G862,Sites_2,2,0))</f>
        <v>T1 - Kewdale</v>
      </c>
      <c r="J862" t="s">
        <v>2938</v>
      </c>
      <c r="K862" t="s">
        <v>24</v>
      </c>
      <c r="L862" t="s">
        <v>2939</v>
      </c>
      <c r="M862" t="s">
        <v>19</v>
      </c>
      <c r="N862" t="s">
        <v>97</v>
      </c>
    </row>
    <row r="863" spans="1:14" x14ac:dyDescent="0.45">
      <c r="A863" t="s">
        <v>2940</v>
      </c>
      <c r="B863" s="1" t="s">
        <v>3104</v>
      </c>
      <c r="F863" t="s">
        <v>2937</v>
      </c>
      <c r="G863" t="str">
        <f t="shared" si="39"/>
        <v>KEWD</v>
      </c>
      <c r="H863" t="str">
        <f>IF(VLOOKUP(G863,Sites_2,2,0)=0,"Not in Scope", VLOOKUP(G863,Sites_2,2,0))</f>
        <v>T1 - Kewdale</v>
      </c>
      <c r="J863" t="s">
        <v>2941</v>
      </c>
      <c r="K863" t="s">
        <v>24</v>
      </c>
      <c r="L863" t="s">
        <v>2935</v>
      </c>
      <c r="M863" t="s">
        <v>19</v>
      </c>
      <c r="N863" t="s">
        <v>97</v>
      </c>
    </row>
    <row r="864" spans="1:14" hidden="1" x14ac:dyDescent="0.45">
      <c r="A864" t="s">
        <v>2942</v>
      </c>
      <c r="B864"/>
      <c r="F864" t="s">
        <v>2943</v>
      </c>
      <c r="H864" t="e">
        <f>IF(VLOOKUP(G864,Sites_2,2,0)=0,"Not in Scope", VLOOKUP(G864,Sites_2,2,0))</f>
        <v>#N/A</v>
      </c>
      <c r="J864" t="s">
        <v>2944</v>
      </c>
      <c r="K864" t="s">
        <v>24</v>
      </c>
      <c r="L864" t="s">
        <v>2945</v>
      </c>
      <c r="M864" t="s">
        <v>19</v>
      </c>
      <c r="N864" t="s">
        <v>97</v>
      </c>
    </row>
    <row r="865" spans="1:14" hidden="1" x14ac:dyDescent="0.45">
      <c r="A865" t="s">
        <v>2946</v>
      </c>
      <c r="B865"/>
      <c r="H865" t="e">
        <f>IF(VLOOKUP(G865,Sites_2,2,0)=0,"Not in Scope", VLOOKUP(G865,Sites_2,2,0))</f>
        <v>#N/A</v>
      </c>
      <c r="J865" t="s">
        <v>2947</v>
      </c>
      <c r="K865" t="s">
        <v>24</v>
      </c>
      <c r="L865" t="s">
        <v>2887</v>
      </c>
      <c r="M865" t="s">
        <v>19</v>
      </c>
      <c r="N865" t="s">
        <v>20</v>
      </c>
    </row>
    <row r="866" spans="1:14" x14ac:dyDescent="0.45">
      <c r="A866" t="s">
        <v>2948</v>
      </c>
      <c r="B866" s="1" t="s">
        <v>3104</v>
      </c>
      <c r="F866" t="s">
        <v>2949</v>
      </c>
      <c r="G866" t="str">
        <f t="shared" ref="G866:G873" si="40">UPPER(LEFT(F866,FIND("-",F866,1)-1))</f>
        <v>EPCC</v>
      </c>
      <c r="H866" t="str">
        <f>IF(VLOOKUP(G866,Sites_2,2,0)=0,"Not in Scope", VLOOKUP(G866,Sites_2,2,0))</f>
        <v>T1 - EPCC</v>
      </c>
      <c r="I866" t="s">
        <v>2950</v>
      </c>
      <c r="J866" t="s">
        <v>2951</v>
      </c>
      <c r="K866" t="s">
        <v>24</v>
      </c>
      <c r="L866" t="s">
        <v>1920</v>
      </c>
      <c r="M866" t="s">
        <v>19</v>
      </c>
      <c r="N866" t="s">
        <v>97</v>
      </c>
    </row>
    <row r="867" spans="1:14" x14ac:dyDescent="0.45">
      <c r="A867" t="s">
        <v>2952</v>
      </c>
      <c r="B867" s="1" t="s">
        <v>3104</v>
      </c>
      <c r="F867" t="s">
        <v>2953</v>
      </c>
      <c r="G867" t="str">
        <f t="shared" si="40"/>
        <v>EPCC</v>
      </c>
      <c r="H867" t="str">
        <f>IF(VLOOKUP(G867,Sites_2,2,0)=0,"Not in Scope", VLOOKUP(G867,Sites_2,2,0))</f>
        <v>T1 - EPCC</v>
      </c>
      <c r="I867" t="s">
        <v>2950</v>
      </c>
      <c r="J867" t="s">
        <v>2954</v>
      </c>
      <c r="K867" t="s">
        <v>24</v>
      </c>
      <c r="L867" t="s">
        <v>1920</v>
      </c>
      <c r="M867" t="s">
        <v>19</v>
      </c>
      <c r="N867" t="s">
        <v>97</v>
      </c>
    </row>
    <row r="868" spans="1:14" x14ac:dyDescent="0.45">
      <c r="A868" t="s">
        <v>2955</v>
      </c>
      <c r="B868" s="1" t="s">
        <v>3104</v>
      </c>
      <c r="F868" t="s">
        <v>2956</v>
      </c>
      <c r="G868" t="str">
        <f t="shared" si="40"/>
        <v>EPCC</v>
      </c>
      <c r="H868" t="str">
        <f>IF(VLOOKUP(G868,Sites_2,2,0)=0,"Not in Scope", VLOOKUP(G868,Sites_2,2,0))</f>
        <v>T1 - EPCC</v>
      </c>
      <c r="J868" t="s">
        <v>2957</v>
      </c>
      <c r="K868" t="s">
        <v>24</v>
      </c>
      <c r="L868" t="s">
        <v>1920</v>
      </c>
      <c r="M868" t="s">
        <v>19</v>
      </c>
      <c r="N868" t="s">
        <v>97</v>
      </c>
    </row>
    <row r="869" spans="1:14" x14ac:dyDescent="0.45">
      <c r="A869" t="s">
        <v>2958</v>
      </c>
      <c r="B869" s="1" t="s">
        <v>3104</v>
      </c>
      <c r="F869" t="s">
        <v>2959</v>
      </c>
      <c r="G869" t="str">
        <f t="shared" si="40"/>
        <v>EPCC</v>
      </c>
      <c r="H869" t="str">
        <f>IF(VLOOKUP(G869,Sites_2,2,0)=0,"Not in Scope", VLOOKUP(G869,Sites_2,2,0))</f>
        <v>T1 - EPCC</v>
      </c>
      <c r="J869" t="s">
        <v>2960</v>
      </c>
      <c r="K869" t="s">
        <v>24</v>
      </c>
      <c r="L869" t="s">
        <v>1920</v>
      </c>
      <c r="M869" t="s">
        <v>19</v>
      </c>
      <c r="N869" t="s">
        <v>97</v>
      </c>
    </row>
    <row r="870" spans="1:14" x14ac:dyDescent="0.45">
      <c r="A870" t="s">
        <v>2961</v>
      </c>
      <c r="B870" s="1" t="s">
        <v>3104</v>
      </c>
      <c r="F870" t="s">
        <v>2962</v>
      </c>
      <c r="G870" t="str">
        <f t="shared" si="40"/>
        <v>NDC</v>
      </c>
      <c r="H870" t="str">
        <f>IF(VLOOKUP(G870,Sites_2,2,0)=0,"Not in Scope", VLOOKUP(G870,Sites_2,2,0))</f>
        <v>Not in Scope</v>
      </c>
      <c r="J870" t="s">
        <v>2963</v>
      </c>
      <c r="K870" t="s">
        <v>24</v>
      </c>
      <c r="L870" t="s">
        <v>1920</v>
      </c>
      <c r="M870" t="s">
        <v>19</v>
      </c>
      <c r="N870" t="s">
        <v>97</v>
      </c>
    </row>
    <row r="871" spans="1:14" x14ac:dyDescent="0.45">
      <c r="A871" t="s">
        <v>2964</v>
      </c>
      <c r="B871" s="1" t="s">
        <v>3104</v>
      </c>
      <c r="F871" t="s">
        <v>2965</v>
      </c>
      <c r="G871" t="str">
        <f t="shared" si="40"/>
        <v>NDC</v>
      </c>
      <c r="H871" t="str">
        <f>IF(VLOOKUP(G871,Sites_2,2,0)=0,"Not in Scope", VLOOKUP(G871,Sites_2,2,0))</f>
        <v>Not in Scope</v>
      </c>
      <c r="J871" t="s">
        <v>2966</v>
      </c>
      <c r="K871" t="s">
        <v>24</v>
      </c>
      <c r="L871" t="s">
        <v>1920</v>
      </c>
      <c r="M871" t="s">
        <v>19</v>
      </c>
      <c r="N871" t="s">
        <v>97</v>
      </c>
    </row>
    <row r="872" spans="1:14" x14ac:dyDescent="0.45">
      <c r="A872" t="s">
        <v>2967</v>
      </c>
      <c r="B872" s="1" t="s">
        <v>3104</v>
      </c>
      <c r="F872" t="s">
        <v>2968</v>
      </c>
      <c r="G872" t="str">
        <f t="shared" si="40"/>
        <v>NDC</v>
      </c>
      <c r="H872" t="str">
        <f>IF(VLOOKUP(G872,Sites_2,2,0)=0,"Not in Scope", VLOOKUP(G872,Sites_2,2,0))</f>
        <v>Not in Scope</v>
      </c>
      <c r="J872" t="s">
        <v>2969</v>
      </c>
      <c r="K872" t="s">
        <v>24</v>
      </c>
      <c r="L872" t="s">
        <v>1920</v>
      </c>
      <c r="M872" t="s">
        <v>19</v>
      </c>
      <c r="N872" t="s">
        <v>97</v>
      </c>
    </row>
    <row r="873" spans="1:14" x14ac:dyDescent="0.45">
      <c r="A873" t="s">
        <v>2970</v>
      </c>
      <c r="B873" s="1" t="s">
        <v>3104</v>
      </c>
      <c r="F873" t="s">
        <v>2971</v>
      </c>
      <c r="G873" t="str">
        <f t="shared" si="40"/>
        <v>NDC</v>
      </c>
      <c r="H873" t="str">
        <f>IF(VLOOKUP(G873,Sites_2,2,0)=0,"Not in Scope", VLOOKUP(G873,Sites_2,2,0))</f>
        <v>Not in Scope</v>
      </c>
      <c r="J873" t="s">
        <v>2972</v>
      </c>
      <c r="K873" t="s">
        <v>24</v>
      </c>
      <c r="L873" t="s">
        <v>1920</v>
      </c>
      <c r="M873" t="s">
        <v>19</v>
      </c>
      <c r="N873" t="s">
        <v>97</v>
      </c>
    </row>
    <row r="874" spans="1:14" hidden="1" x14ac:dyDescent="0.45">
      <c r="A874" t="s">
        <v>2973</v>
      </c>
      <c r="B874"/>
      <c r="F874" t="s">
        <v>2974</v>
      </c>
      <c r="H874" t="e">
        <f>IF(VLOOKUP(G874,Sites_2,2,0)=0,"Not in Scope", VLOOKUP(G874,Sites_2,2,0))</f>
        <v>#N/A</v>
      </c>
      <c r="J874" t="s">
        <v>2975</v>
      </c>
      <c r="K874" t="s">
        <v>24</v>
      </c>
      <c r="L874" t="s">
        <v>2857</v>
      </c>
      <c r="M874" t="s">
        <v>19</v>
      </c>
      <c r="N874" t="s">
        <v>97</v>
      </c>
    </row>
    <row r="875" spans="1:14" hidden="1" x14ac:dyDescent="0.45">
      <c r="A875" t="s">
        <v>2976</v>
      </c>
      <c r="B875"/>
      <c r="F875" t="s">
        <v>2977</v>
      </c>
      <c r="H875" t="e">
        <f>IF(VLOOKUP(G875,Sites_2,2,0)=0,"Not in Scope", VLOOKUP(G875,Sites_2,2,0))</f>
        <v>#N/A</v>
      </c>
      <c r="J875" t="s">
        <v>2978</v>
      </c>
      <c r="K875" t="s">
        <v>24</v>
      </c>
      <c r="L875" t="s">
        <v>2857</v>
      </c>
      <c r="M875" t="s">
        <v>19</v>
      </c>
      <c r="N875" t="s">
        <v>97</v>
      </c>
    </row>
    <row r="876" spans="1:14" hidden="1" x14ac:dyDescent="0.45">
      <c r="A876" t="s">
        <v>2979</v>
      </c>
      <c r="B876"/>
      <c r="F876" t="s">
        <v>2980</v>
      </c>
      <c r="H876" t="e">
        <f>IF(VLOOKUP(G876,Sites_2,2,0)=0,"Not in Scope", VLOOKUP(G876,Sites_2,2,0))</f>
        <v>#N/A</v>
      </c>
      <c r="I876" t="s">
        <v>505</v>
      </c>
      <c r="J876" t="s">
        <v>2981</v>
      </c>
      <c r="K876" t="s">
        <v>24</v>
      </c>
      <c r="L876" t="s">
        <v>2982</v>
      </c>
      <c r="M876" t="s">
        <v>19</v>
      </c>
      <c r="N876" t="s">
        <v>97</v>
      </c>
    </row>
    <row r="877" spans="1:14" hidden="1" x14ac:dyDescent="0.45">
      <c r="A877" t="s">
        <v>2983</v>
      </c>
      <c r="B877"/>
      <c r="F877" t="s">
        <v>2984</v>
      </c>
      <c r="H877" t="e">
        <f>IF(VLOOKUP(G877,Sites_2,2,0)=0,"Not in Scope", VLOOKUP(G877,Sites_2,2,0))</f>
        <v>#N/A</v>
      </c>
      <c r="I877" t="s">
        <v>478</v>
      </c>
      <c r="J877" t="s">
        <v>2985</v>
      </c>
      <c r="K877" t="s">
        <v>24</v>
      </c>
      <c r="L877" t="s">
        <v>2982</v>
      </c>
      <c r="M877" t="s">
        <v>19</v>
      </c>
      <c r="N877" t="s">
        <v>97</v>
      </c>
    </row>
    <row r="878" spans="1:14" hidden="1" x14ac:dyDescent="0.45">
      <c r="A878" t="s">
        <v>2986</v>
      </c>
      <c r="B878"/>
      <c r="F878" t="s">
        <v>2987</v>
      </c>
      <c r="H878" t="e">
        <f>IF(VLOOKUP(G878,Sites_2,2,0)=0,"Not in Scope", VLOOKUP(G878,Sites_2,2,0))</f>
        <v>#N/A</v>
      </c>
      <c r="I878" t="s">
        <v>2988</v>
      </c>
      <c r="J878" t="s">
        <v>2989</v>
      </c>
      <c r="K878" t="s">
        <v>24</v>
      </c>
      <c r="L878" t="s">
        <v>2887</v>
      </c>
      <c r="M878" t="s">
        <v>19</v>
      </c>
      <c r="N878" t="s">
        <v>97</v>
      </c>
    </row>
    <row r="879" spans="1:14" hidden="1" x14ac:dyDescent="0.45">
      <c r="A879" t="s">
        <v>2990</v>
      </c>
      <c r="B879"/>
      <c r="F879" t="s">
        <v>2991</v>
      </c>
      <c r="H879" t="e">
        <f>IF(VLOOKUP(G879,Sites_2,2,0)=0,"Not in Scope", VLOOKUP(G879,Sites_2,2,0))</f>
        <v>#N/A</v>
      </c>
      <c r="I879" t="s">
        <v>496</v>
      </c>
      <c r="J879" t="s">
        <v>2992</v>
      </c>
      <c r="K879" t="s">
        <v>24</v>
      </c>
      <c r="L879" t="s">
        <v>2982</v>
      </c>
      <c r="M879" t="s">
        <v>19</v>
      </c>
      <c r="N879" t="s">
        <v>97</v>
      </c>
    </row>
    <row r="880" spans="1:14" hidden="1" x14ac:dyDescent="0.45">
      <c r="A880" t="s">
        <v>2993</v>
      </c>
      <c r="B880"/>
      <c r="F880" t="s">
        <v>2994</v>
      </c>
      <c r="H880" t="e">
        <f>IF(VLOOKUP(G880,Sites_2,2,0)=0,"Not in Scope", VLOOKUP(G880,Sites_2,2,0))</f>
        <v>#N/A</v>
      </c>
      <c r="I880" t="s">
        <v>2995</v>
      </c>
      <c r="J880" t="s">
        <v>2996</v>
      </c>
      <c r="K880" t="s">
        <v>766</v>
      </c>
      <c r="L880" t="s">
        <v>2997</v>
      </c>
      <c r="M880" t="s">
        <v>19</v>
      </c>
      <c r="N880" t="s">
        <v>97</v>
      </c>
    </row>
    <row r="881" spans="1:14" hidden="1" x14ac:dyDescent="0.45">
      <c r="A881" t="s">
        <v>2998</v>
      </c>
      <c r="B881"/>
      <c r="F881" t="s">
        <v>2999</v>
      </c>
      <c r="H881" t="e">
        <f>IF(VLOOKUP(G881,Sites_2,2,0)=0,"Not in Scope", VLOOKUP(G881,Sites_2,2,0))</f>
        <v>#N/A</v>
      </c>
      <c r="I881" t="s">
        <v>294</v>
      </c>
      <c r="J881" t="s">
        <v>3000</v>
      </c>
      <c r="K881" t="s">
        <v>24</v>
      </c>
      <c r="L881" t="s">
        <v>2982</v>
      </c>
      <c r="M881" t="s">
        <v>19</v>
      </c>
      <c r="N881" t="s">
        <v>97</v>
      </c>
    </row>
    <row r="882" spans="1:14" hidden="1" x14ac:dyDescent="0.45">
      <c r="A882" t="s">
        <v>3001</v>
      </c>
      <c r="B882"/>
      <c r="F882" t="s">
        <v>3002</v>
      </c>
      <c r="H882" t="e">
        <f>IF(VLOOKUP(G882,Sites_2,2,0)=0,"Not in Scope", VLOOKUP(G882,Sites_2,2,0))</f>
        <v>#N/A</v>
      </c>
      <c r="I882" t="s">
        <v>1092</v>
      </c>
      <c r="J882" t="s">
        <v>3003</v>
      </c>
      <c r="K882" t="s">
        <v>766</v>
      </c>
      <c r="L882" t="s">
        <v>2997</v>
      </c>
      <c r="M882" t="s">
        <v>19</v>
      </c>
      <c r="N882" t="s">
        <v>97</v>
      </c>
    </row>
    <row r="883" spans="1:14" hidden="1" x14ac:dyDescent="0.45">
      <c r="A883" t="s">
        <v>3004</v>
      </c>
      <c r="B883"/>
      <c r="F883" t="s">
        <v>3005</v>
      </c>
      <c r="H883" t="e">
        <f>IF(VLOOKUP(G883,Sites_2,2,0)=0,"Not in Scope", VLOOKUP(G883,Sites_2,2,0))</f>
        <v>#N/A</v>
      </c>
      <c r="I883" t="s">
        <v>493</v>
      </c>
      <c r="J883" t="s">
        <v>3006</v>
      </c>
      <c r="K883" t="s">
        <v>24</v>
      </c>
      <c r="L883" t="s">
        <v>2982</v>
      </c>
      <c r="M883" t="s">
        <v>19</v>
      </c>
      <c r="N883" t="s">
        <v>97</v>
      </c>
    </row>
    <row r="884" spans="1:14" hidden="1" x14ac:dyDescent="0.45">
      <c r="A884" t="s">
        <v>3007</v>
      </c>
      <c r="B884"/>
      <c r="F884" t="s">
        <v>3008</v>
      </c>
      <c r="H884" t="e">
        <f>IF(VLOOKUP(G884,Sites_2,2,0)=0,"Not in Scope", VLOOKUP(G884,Sites_2,2,0))</f>
        <v>#N/A</v>
      </c>
      <c r="I884" t="s">
        <v>3009</v>
      </c>
      <c r="J884" t="s">
        <v>3010</v>
      </c>
      <c r="K884" t="s">
        <v>766</v>
      </c>
      <c r="L884" t="s">
        <v>2997</v>
      </c>
      <c r="M884" t="s">
        <v>19</v>
      </c>
      <c r="N884" t="s">
        <v>97</v>
      </c>
    </row>
    <row r="885" spans="1:14" hidden="1" x14ac:dyDescent="0.45">
      <c r="A885" t="s">
        <v>3011</v>
      </c>
      <c r="B885"/>
      <c r="F885" t="s">
        <v>3012</v>
      </c>
      <c r="H885" t="e">
        <f>IF(VLOOKUP(G885,Sites_2,2,0)=0,"Not in Scope", VLOOKUP(G885,Sites_2,2,0))</f>
        <v>#N/A</v>
      </c>
      <c r="I885" t="s">
        <v>329</v>
      </c>
      <c r="J885" t="s">
        <v>3013</v>
      </c>
      <c r="K885" t="s">
        <v>24</v>
      </c>
      <c r="L885" t="s">
        <v>2887</v>
      </c>
      <c r="M885" t="s">
        <v>19</v>
      </c>
      <c r="N885" t="s">
        <v>97</v>
      </c>
    </row>
    <row r="886" spans="1:14" x14ac:dyDescent="0.45">
      <c r="A886" t="s">
        <v>3014</v>
      </c>
      <c r="B886" s="1" t="s">
        <v>3104</v>
      </c>
      <c r="F886" t="s">
        <v>3015</v>
      </c>
      <c r="G886" t="str">
        <f t="shared" ref="G886:G887" si="41">UPPER(LEFT(F886,FIND("-",F886,1)-1))</f>
        <v>PICT</v>
      </c>
      <c r="H886" t="str">
        <f>IF(VLOOKUP(G886,Sites_2,2,0)=0,"Not in Scope", VLOOKUP(G886,Sites_2,2,0))</f>
        <v>T1 - Picton</v>
      </c>
      <c r="I886" t="s">
        <v>322</v>
      </c>
      <c r="J886" t="s">
        <v>3016</v>
      </c>
      <c r="K886" t="s">
        <v>24</v>
      </c>
      <c r="L886" t="s">
        <v>3017</v>
      </c>
      <c r="M886" t="s">
        <v>19</v>
      </c>
      <c r="N886" t="s">
        <v>97</v>
      </c>
    </row>
    <row r="887" spans="1:14" x14ac:dyDescent="0.45">
      <c r="A887" t="s">
        <v>3018</v>
      </c>
      <c r="B887" s="1" t="s">
        <v>3104</v>
      </c>
      <c r="F887" t="s">
        <v>3019</v>
      </c>
      <c r="G887" t="str">
        <f t="shared" si="41"/>
        <v>PICT</v>
      </c>
      <c r="H887" t="str">
        <f>IF(VLOOKUP(G887,Sites_2,2,0)=0,"Not in Scope", VLOOKUP(G887,Sites_2,2,0))</f>
        <v>T1 - Picton</v>
      </c>
      <c r="I887" t="s">
        <v>322</v>
      </c>
      <c r="J887" t="s">
        <v>3016</v>
      </c>
      <c r="K887" t="s">
        <v>24</v>
      </c>
      <c r="L887" t="s">
        <v>3020</v>
      </c>
      <c r="M887" t="s">
        <v>19</v>
      </c>
      <c r="N887" t="s">
        <v>97</v>
      </c>
    </row>
    <row r="888" spans="1:14" hidden="1" x14ac:dyDescent="0.45">
      <c r="A888" t="s">
        <v>3021</v>
      </c>
      <c r="B888"/>
      <c r="F888" t="s">
        <v>3022</v>
      </c>
      <c r="I888" t="s">
        <v>3023</v>
      </c>
      <c r="J888" t="s">
        <v>3024</v>
      </c>
      <c r="K888" t="s">
        <v>24</v>
      </c>
      <c r="L888" t="s">
        <v>2982</v>
      </c>
      <c r="M888" t="s">
        <v>19</v>
      </c>
      <c r="N888" t="s">
        <v>97</v>
      </c>
    </row>
    <row r="889" spans="1:14" hidden="1" x14ac:dyDescent="0.45">
      <c r="A889" t="s">
        <v>3025</v>
      </c>
      <c r="B889"/>
      <c r="F889" t="s">
        <v>3026</v>
      </c>
      <c r="I889" t="s">
        <v>460</v>
      </c>
      <c r="J889" t="s">
        <v>3027</v>
      </c>
      <c r="K889" t="s">
        <v>24</v>
      </c>
      <c r="L889" t="s">
        <v>2887</v>
      </c>
      <c r="M889" t="s">
        <v>19</v>
      </c>
      <c r="N889" t="s">
        <v>97</v>
      </c>
    </row>
    <row r="890" spans="1:14" hidden="1" x14ac:dyDescent="0.45">
      <c r="A890" t="s">
        <v>3028</v>
      </c>
      <c r="B890"/>
      <c r="F890" t="s">
        <v>3029</v>
      </c>
      <c r="I890" t="s">
        <v>3030</v>
      </c>
      <c r="J890" t="s">
        <v>3031</v>
      </c>
      <c r="K890" t="s">
        <v>766</v>
      </c>
      <c r="L890" t="s">
        <v>2997</v>
      </c>
      <c r="M890" t="s">
        <v>19</v>
      </c>
      <c r="N890" t="s">
        <v>97</v>
      </c>
    </row>
    <row r="891" spans="1:14" hidden="1" x14ac:dyDescent="0.45">
      <c r="A891" t="s">
        <v>3032</v>
      </c>
      <c r="B891"/>
      <c r="F891" t="s">
        <v>3033</v>
      </c>
      <c r="I891" t="s">
        <v>499</v>
      </c>
      <c r="J891" t="s">
        <v>3034</v>
      </c>
      <c r="K891" t="s">
        <v>24</v>
      </c>
      <c r="L891" t="s">
        <v>2982</v>
      </c>
      <c r="M891" t="s">
        <v>19</v>
      </c>
      <c r="N891" t="s">
        <v>97</v>
      </c>
    </row>
    <row r="892" spans="1:14" hidden="1" x14ac:dyDescent="0.45">
      <c r="A892" t="s">
        <v>3035</v>
      </c>
      <c r="B892"/>
      <c r="F892" t="s">
        <v>3036</v>
      </c>
      <c r="I892" t="s">
        <v>1122</v>
      </c>
      <c r="J892" t="s">
        <v>3037</v>
      </c>
      <c r="K892" t="s">
        <v>766</v>
      </c>
      <c r="L892" t="s">
        <v>2997</v>
      </c>
      <c r="M892" t="s">
        <v>19</v>
      </c>
      <c r="N892" t="s">
        <v>97</v>
      </c>
    </row>
    <row r="893" spans="1:14" hidden="1" x14ac:dyDescent="0.45">
      <c r="A893" t="s">
        <v>3038</v>
      </c>
      <c r="B893"/>
      <c r="F893" t="s">
        <v>3039</v>
      </c>
      <c r="I893" t="s">
        <v>1125</v>
      </c>
      <c r="J893" t="s">
        <v>3040</v>
      </c>
      <c r="K893" t="s">
        <v>766</v>
      </c>
      <c r="L893" t="s">
        <v>2997</v>
      </c>
      <c r="M893" t="s">
        <v>19</v>
      </c>
      <c r="N893" t="s">
        <v>97</v>
      </c>
    </row>
    <row r="894" spans="1:14" hidden="1" x14ac:dyDescent="0.45">
      <c r="A894" t="s">
        <v>3041</v>
      </c>
      <c r="B894"/>
      <c r="F894" t="s">
        <v>3042</v>
      </c>
      <c r="I894" t="s">
        <v>514</v>
      </c>
      <c r="J894" t="s">
        <v>3043</v>
      </c>
      <c r="K894" t="s">
        <v>24</v>
      </c>
      <c r="L894" t="s">
        <v>2887</v>
      </c>
      <c r="M894" t="s">
        <v>19</v>
      </c>
      <c r="N894" t="s">
        <v>97</v>
      </c>
    </row>
    <row r="895" spans="1:14" hidden="1" x14ac:dyDescent="0.45">
      <c r="A895" t="s">
        <v>3044</v>
      </c>
      <c r="B895"/>
      <c r="F895" t="s">
        <v>3045</v>
      </c>
      <c r="I895" t="s">
        <v>1089</v>
      </c>
      <c r="J895" t="s">
        <v>3046</v>
      </c>
      <c r="K895" t="s">
        <v>766</v>
      </c>
      <c r="L895" t="s">
        <v>2997</v>
      </c>
      <c r="M895" t="s">
        <v>19</v>
      </c>
      <c r="N895" t="s">
        <v>97</v>
      </c>
    </row>
    <row r="896" spans="1:14" hidden="1" x14ac:dyDescent="0.45">
      <c r="A896" t="s">
        <v>3047</v>
      </c>
      <c r="B896"/>
      <c r="F896" t="s">
        <v>3048</v>
      </c>
      <c r="I896" t="s">
        <v>3049</v>
      </c>
      <c r="J896" t="s">
        <v>3050</v>
      </c>
      <c r="K896" t="s">
        <v>766</v>
      </c>
      <c r="L896" t="s">
        <v>2997</v>
      </c>
      <c r="M896" t="s">
        <v>19</v>
      </c>
      <c r="N896" t="s">
        <v>97</v>
      </c>
    </row>
    <row r="897" spans="1:14" hidden="1" x14ac:dyDescent="0.45">
      <c r="A897" t="s">
        <v>3051</v>
      </c>
      <c r="B897"/>
      <c r="F897" t="s">
        <v>3052</v>
      </c>
      <c r="I897" t="s">
        <v>3053</v>
      </c>
      <c r="J897" t="s">
        <v>3054</v>
      </c>
      <c r="K897" t="s">
        <v>24</v>
      </c>
      <c r="L897" t="s">
        <v>2982</v>
      </c>
      <c r="M897" t="s">
        <v>19</v>
      </c>
      <c r="N897" t="s">
        <v>97</v>
      </c>
    </row>
    <row r="898" spans="1:14" hidden="1" x14ac:dyDescent="0.45">
      <c r="A898" t="s">
        <v>3055</v>
      </c>
      <c r="B898"/>
      <c r="F898" t="s">
        <v>3056</v>
      </c>
      <c r="I898" t="s">
        <v>672</v>
      </c>
      <c r="J898" t="s">
        <v>3057</v>
      </c>
      <c r="K898" t="s">
        <v>24</v>
      </c>
      <c r="L898" t="s">
        <v>2982</v>
      </c>
      <c r="M898" t="s">
        <v>19</v>
      </c>
      <c r="N898" t="s">
        <v>97</v>
      </c>
    </row>
    <row r="899" spans="1:14" hidden="1" x14ac:dyDescent="0.45">
      <c r="A899" t="s">
        <v>3058</v>
      </c>
      <c r="B899"/>
      <c r="F899" t="s">
        <v>3059</v>
      </c>
      <c r="I899" t="s">
        <v>1082</v>
      </c>
      <c r="J899" t="s">
        <v>3060</v>
      </c>
      <c r="K899" t="s">
        <v>766</v>
      </c>
      <c r="L899" t="s">
        <v>2997</v>
      </c>
      <c r="M899" t="s">
        <v>19</v>
      </c>
      <c r="N899" t="s">
        <v>97</v>
      </c>
    </row>
    <row r="900" spans="1:14" hidden="1" x14ac:dyDescent="0.45">
      <c r="A900" t="s">
        <v>3061</v>
      </c>
      <c r="B900"/>
      <c r="F900" t="s">
        <v>3062</v>
      </c>
      <c r="I900" t="s">
        <v>486</v>
      </c>
      <c r="J900" t="s">
        <v>3063</v>
      </c>
      <c r="K900" t="s">
        <v>24</v>
      </c>
      <c r="L900" t="s">
        <v>2982</v>
      </c>
      <c r="M900" t="s">
        <v>19</v>
      </c>
      <c r="N900" t="s">
        <v>97</v>
      </c>
    </row>
    <row r="901" spans="1:14" hidden="1" x14ac:dyDescent="0.45">
      <c r="A901" t="s">
        <v>3064</v>
      </c>
      <c r="B901"/>
      <c r="F901" t="s">
        <v>3065</v>
      </c>
      <c r="I901" t="s">
        <v>1095</v>
      </c>
      <c r="J901" t="s">
        <v>3066</v>
      </c>
      <c r="K901" t="s">
        <v>766</v>
      </c>
      <c r="L901" t="s">
        <v>2997</v>
      </c>
      <c r="M901" t="s">
        <v>19</v>
      </c>
      <c r="N901" t="s">
        <v>97</v>
      </c>
    </row>
    <row r="902" spans="1:14" hidden="1" x14ac:dyDescent="0.45">
      <c r="A902" t="s">
        <v>3067</v>
      </c>
      <c r="B902"/>
      <c r="F902" t="s">
        <v>3068</v>
      </c>
      <c r="I902" t="s">
        <v>3069</v>
      </c>
      <c r="J902" t="s">
        <v>3070</v>
      </c>
      <c r="K902" t="s">
        <v>24</v>
      </c>
      <c r="L902" t="s">
        <v>2887</v>
      </c>
      <c r="M902" t="s">
        <v>19</v>
      </c>
      <c r="N902" t="s">
        <v>97</v>
      </c>
    </row>
    <row r="903" spans="1:14" hidden="1" x14ac:dyDescent="0.45">
      <c r="A903" t="s">
        <v>3071</v>
      </c>
      <c r="B903"/>
      <c r="F903" t="s">
        <v>3072</v>
      </c>
      <c r="I903" t="s">
        <v>302</v>
      </c>
      <c r="J903" t="s">
        <v>3073</v>
      </c>
      <c r="K903" t="s">
        <v>24</v>
      </c>
      <c r="L903" t="s">
        <v>2887</v>
      </c>
      <c r="M903" t="s">
        <v>19</v>
      </c>
      <c r="N903" t="s">
        <v>97</v>
      </c>
    </row>
  </sheetData>
  <autoFilter ref="A1:P903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F62"/>
  <sheetViews>
    <sheetView topLeftCell="A13" workbookViewId="0">
      <selection activeCell="F50" sqref="F50"/>
    </sheetView>
  </sheetViews>
  <sheetFormatPr defaultRowHeight="14.25" x14ac:dyDescent="0.45"/>
  <cols>
    <col min="2" max="2" width="17.6640625" bestFit="1" customWidth="1"/>
    <col min="6" max="6" width="21.1328125" customWidth="1"/>
  </cols>
  <sheetData>
    <row r="2" spans="2:6" x14ac:dyDescent="0.45">
      <c r="B2" t="s">
        <v>3106</v>
      </c>
      <c r="E2" t="s">
        <v>3107</v>
      </c>
    </row>
    <row r="3" spans="2:6" x14ac:dyDescent="0.45">
      <c r="B3" t="s">
        <v>3102</v>
      </c>
      <c r="E3" t="s">
        <v>3108</v>
      </c>
      <c r="F3" t="s">
        <v>3077</v>
      </c>
    </row>
    <row r="4" spans="2:6" x14ac:dyDescent="0.45">
      <c r="B4" t="s">
        <v>3095</v>
      </c>
      <c r="E4" t="s">
        <v>3109</v>
      </c>
      <c r="F4" t="s">
        <v>3078</v>
      </c>
    </row>
    <row r="5" spans="2:6" x14ac:dyDescent="0.45">
      <c r="B5" t="s">
        <v>3074</v>
      </c>
      <c r="E5" t="s">
        <v>3110</v>
      </c>
      <c r="F5" t="s">
        <v>3080</v>
      </c>
    </row>
    <row r="6" spans="2:6" x14ac:dyDescent="0.45">
      <c r="B6" t="s">
        <v>3096</v>
      </c>
      <c r="E6" t="s">
        <v>3111</v>
      </c>
      <c r="F6" t="s">
        <v>3082</v>
      </c>
    </row>
    <row r="7" spans="2:6" x14ac:dyDescent="0.45">
      <c r="B7" t="s">
        <v>3097</v>
      </c>
      <c r="E7" t="s">
        <v>3112</v>
      </c>
      <c r="F7" t="s">
        <v>3074</v>
      </c>
    </row>
    <row r="8" spans="2:6" x14ac:dyDescent="0.45">
      <c r="B8" t="s">
        <v>3098</v>
      </c>
      <c r="E8" t="s">
        <v>3113</v>
      </c>
      <c r="F8" t="s">
        <v>3102</v>
      </c>
    </row>
    <row r="9" spans="2:6" x14ac:dyDescent="0.45">
      <c r="B9" t="s">
        <v>3076</v>
      </c>
      <c r="E9" t="s">
        <v>3114</v>
      </c>
      <c r="F9" t="s">
        <v>3095</v>
      </c>
    </row>
    <row r="10" spans="2:6" x14ac:dyDescent="0.45">
      <c r="B10" t="s">
        <v>3099</v>
      </c>
      <c r="E10" t="s">
        <v>3115</v>
      </c>
      <c r="F10" t="s">
        <v>3083</v>
      </c>
    </row>
    <row r="11" spans="2:6" x14ac:dyDescent="0.45">
      <c r="B11" t="s">
        <v>3093</v>
      </c>
      <c r="E11" t="s">
        <v>3116</v>
      </c>
      <c r="F11" t="s">
        <v>3074</v>
      </c>
    </row>
    <row r="12" spans="2:6" x14ac:dyDescent="0.45">
      <c r="B12" t="s">
        <v>3077</v>
      </c>
      <c r="E12" t="s">
        <v>3117</v>
      </c>
      <c r="F12" t="s">
        <v>3074</v>
      </c>
    </row>
    <row r="13" spans="2:6" x14ac:dyDescent="0.45">
      <c r="B13" t="s">
        <v>3083</v>
      </c>
      <c r="E13" t="s">
        <v>3118</v>
      </c>
      <c r="F13" t="s">
        <v>3074</v>
      </c>
    </row>
    <row r="14" spans="2:6" x14ac:dyDescent="0.45">
      <c r="B14" t="s">
        <v>3089</v>
      </c>
      <c r="E14" t="s">
        <v>3119</v>
      </c>
      <c r="F14" t="s">
        <v>3074</v>
      </c>
    </row>
    <row r="15" spans="2:6" x14ac:dyDescent="0.45">
      <c r="B15" t="s">
        <v>3092</v>
      </c>
      <c r="E15" t="s">
        <v>3120</v>
      </c>
      <c r="F15" t="s">
        <v>3074</v>
      </c>
    </row>
    <row r="16" spans="2:6" x14ac:dyDescent="0.45">
      <c r="B16" t="s">
        <v>3078</v>
      </c>
      <c r="E16" t="s">
        <v>3121</v>
      </c>
      <c r="F16" t="s">
        <v>3074</v>
      </c>
    </row>
    <row r="17" spans="2:6" x14ac:dyDescent="0.45">
      <c r="B17" t="s">
        <v>3080</v>
      </c>
      <c r="E17" t="s">
        <v>3122</v>
      </c>
      <c r="F17" t="s">
        <v>3074</v>
      </c>
    </row>
    <row r="18" spans="2:6" x14ac:dyDescent="0.45">
      <c r="B18" t="s">
        <v>3082</v>
      </c>
      <c r="E18" t="s">
        <v>3123</v>
      </c>
      <c r="F18" t="s">
        <v>3074</v>
      </c>
    </row>
    <row r="19" spans="2:6" x14ac:dyDescent="0.45">
      <c r="B19" t="s">
        <v>3081</v>
      </c>
      <c r="E19" t="s">
        <v>3124</v>
      </c>
      <c r="F19" t="s">
        <v>3074</v>
      </c>
    </row>
    <row r="20" spans="2:6" x14ac:dyDescent="0.45">
      <c r="B20" t="s">
        <v>3084</v>
      </c>
      <c r="E20" t="s">
        <v>3125</v>
      </c>
      <c r="F20" t="s">
        <v>3074</v>
      </c>
    </row>
    <row r="21" spans="2:6" x14ac:dyDescent="0.45">
      <c r="B21" t="s">
        <v>3079</v>
      </c>
      <c r="E21" t="s">
        <v>3126</v>
      </c>
      <c r="F21" t="s">
        <v>3074</v>
      </c>
    </row>
    <row r="22" spans="2:6" x14ac:dyDescent="0.45">
      <c r="B22" t="s">
        <v>3086</v>
      </c>
      <c r="E22" t="s">
        <v>3127</v>
      </c>
      <c r="F22" t="s">
        <v>3074</v>
      </c>
    </row>
    <row r="23" spans="2:6" x14ac:dyDescent="0.45">
      <c r="B23" t="s">
        <v>3087</v>
      </c>
      <c r="E23" t="s">
        <v>3128</v>
      </c>
      <c r="F23" t="s">
        <v>3074</v>
      </c>
    </row>
    <row r="24" spans="2:6" x14ac:dyDescent="0.45">
      <c r="B24" t="s">
        <v>3088</v>
      </c>
      <c r="E24" t="s">
        <v>3129</v>
      </c>
      <c r="F24" t="s">
        <v>3074</v>
      </c>
    </row>
    <row r="25" spans="2:6" x14ac:dyDescent="0.45">
      <c r="B25" t="s">
        <v>3090</v>
      </c>
      <c r="E25" t="s">
        <v>3130</v>
      </c>
      <c r="F25" t="s">
        <v>3074</v>
      </c>
    </row>
    <row r="26" spans="2:6" x14ac:dyDescent="0.45">
      <c r="B26" t="s">
        <v>3091</v>
      </c>
      <c r="E26" t="s">
        <v>3131</v>
      </c>
      <c r="F26" t="s">
        <v>3074</v>
      </c>
    </row>
    <row r="27" spans="2:6" x14ac:dyDescent="0.45">
      <c r="B27" t="s">
        <v>3085</v>
      </c>
      <c r="E27" t="s">
        <v>3132</v>
      </c>
      <c r="F27" t="s">
        <v>3074</v>
      </c>
    </row>
    <row r="28" spans="2:6" x14ac:dyDescent="0.45">
      <c r="B28" t="s">
        <v>3094</v>
      </c>
      <c r="E28" t="s">
        <v>3133</v>
      </c>
      <c r="F28" t="s">
        <v>3074</v>
      </c>
    </row>
    <row r="29" spans="2:6" x14ac:dyDescent="0.45">
      <c r="B29" t="s">
        <v>3100</v>
      </c>
      <c r="E29" t="s">
        <v>3134</v>
      </c>
      <c r="F29" t="s">
        <v>3074</v>
      </c>
    </row>
    <row r="30" spans="2:6" x14ac:dyDescent="0.45">
      <c r="B30" t="s">
        <v>3101</v>
      </c>
      <c r="E30" t="s">
        <v>3135</v>
      </c>
      <c r="F30" t="s">
        <v>3074</v>
      </c>
    </row>
    <row r="31" spans="2:6" x14ac:dyDescent="0.45">
      <c r="B31" t="s">
        <v>3075</v>
      </c>
      <c r="E31" t="s">
        <v>3136</v>
      </c>
      <c r="F31" t="s">
        <v>3074</v>
      </c>
    </row>
    <row r="32" spans="2:6" x14ac:dyDescent="0.45">
      <c r="E32" t="s">
        <v>3137</v>
      </c>
      <c r="F32" t="s">
        <v>3074</v>
      </c>
    </row>
    <row r="33" spans="5:6" x14ac:dyDescent="0.45">
      <c r="E33" t="s">
        <v>3138</v>
      </c>
      <c r="F33" t="s">
        <v>3074</v>
      </c>
    </row>
    <row r="34" spans="5:6" x14ac:dyDescent="0.45">
      <c r="E34" t="s">
        <v>3139</v>
      </c>
      <c r="F34" t="s">
        <v>3074</v>
      </c>
    </row>
    <row r="35" spans="5:6" x14ac:dyDescent="0.45">
      <c r="E35" t="s">
        <v>3140</v>
      </c>
      <c r="F35" t="s">
        <v>3074</v>
      </c>
    </row>
    <row r="36" spans="5:6" x14ac:dyDescent="0.45">
      <c r="E36" t="s">
        <v>3141</v>
      </c>
      <c r="F36" t="s">
        <v>3081</v>
      </c>
    </row>
    <row r="37" spans="5:6" x14ac:dyDescent="0.45">
      <c r="E37" t="s">
        <v>3142</v>
      </c>
      <c r="F37" t="s">
        <v>3096</v>
      </c>
    </row>
    <row r="38" spans="5:6" x14ac:dyDescent="0.45">
      <c r="E38" t="s">
        <v>3143</v>
      </c>
      <c r="F38" t="s">
        <v>3097</v>
      </c>
    </row>
    <row r="39" spans="5:6" x14ac:dyDescent="0.45">
      <c r="E39" t="s">
        <v>3144</v>
      </c>
      <c r="F39" t="s">
        <v>3084</v>
      </c>
    </row>
    <row r="40" spans="5:6" x14ac:dyDescent="0.45">
      <c r="E40" t="s">
        <v>3145</v>
      </c>
      <c r="F40" t="s">
        <v>3079</v>
      </c>
    </row>
    <row r="41" spans="5:6" x14ac:dyDescent="0.45">
      <c r="E41" t="s">
        <v>3146</v>
      </c>
      <c r="F41" t="s">
        <v>3098</v>
      </c>
    </row>
    <row r="42" spans="5:6" x14ac:dyDescent="0.45">
      <c r="E42" t="s">
        <v>3147</v>
      </c>
      <c r="F42" t="s">
        <v>3087</v>
      </c>
    </row>
    <row r="43" spans="5:6" x14ac:dyDescent="0.45">
      <c r="E43" t="s">
        <v>3148</v>
      </c>
      <c r="F43" t="s">
        <v>3088</v>
      </c>
    </row>
    <row r="44" spans="5:6" x14ac:dyDescent="0.45">
      <c r="E44" t="s">
        <v>3149</v>
      </c>
      <c r="F44" t="s">
        <v>3086</v>
      </c>
    </row>
    <row r="45" spans="5:6" x14ac:dyDescent="0.45">
      <c r="E45" t="s">
        <v>3150</v>
      </c>
      <c r="F45" t="s">
        <v>3089</v>
      </c>
    </row>
    <row r="46" spans="5:6" x14ac:dyDescent="0.45">
      <c r="E46" t="s">
        <v>3151</v>
      </c>
      <c r="F46" t="s">
        <v>3085</v>
      </c>
    </row>
    <row r="47" spans="5:6" x14ac:dyDescent="0.45">
      <c r="E47" t="s">
        <v>3152</v>
      </c>
      <c r="F47" t="s">
        <v>3090</v>
      </c>
    </row>
    <row r="48" spans="5:6" x14ac:dyDescent="0.45">
      <c r="E48" t="s">
        <v>3153</v>
      </c>
      <c r="F48" t="s">
        <v>3091</v>
      </c>
    </row>
    <row r="49" spans="5:6" x14ac:dyDescent="0.45">
      <c r="E49" t="s">
        <v>3154</v>
      </c>
      <c r="F49" t="s">
        <v>3076</v>
      </c>
    </row>
    <row r="50" spans="5:6" x14ac:dyDescent="0.45">
      <c r="E50" t="s">
        <v>3155</v>
      </c>
    </row>
    <row r="51" spans="5:6" x14ac:dyDescent="0.45">
      <c r="E51" t="s">
        <v>3156</v>
      </c>
    </row>
    <row r="52" spans="5:6" x14ac:dyDescent="0.45">
      <c r="E52" t="s">
        <v>3157</v>
      </c>
      <c r="F52" t="s">
        <v>3092</v>
      </c>
    </row>
    <row r="53" spans="5:6" x14ac:dyDescent="0.45">
      <c r="E53" t="s">
        <v>2865</v>
      </c>
    </row>
    <row r="54" spans="5:6" x14ac:dyDescent="0.45">
      <c r="E54" t="s">
        <v>2861</v>
      </c>
    </row>
    <row r="55" spans="5:6" x14ac:dyDescent="0.45">
      <c r="E55" t="s">
        <v>3158</v>
      </c>
    </row>
    <row r="56" spans="5:6" x14ac:dyDescent="0.45">
      <c r="E56" t="s">
        <v>3159</v>
      </c>
    </row>
    <row r="57" spans="5:6" x14ac:dyDescent="0.45">
      <c r="E57" t="s">
        <v>3160</v>
      </c>
      <c r="F57" t="s">
        <v>3099</v>
      </c>
    </row>
    <row r="58" spans="5:6" x14ac:dyDescent="0.45">
      <c r="E58" t="s">
        <v>3161</v>
      </c>
    </row>
    <row r="59" spans="5:6" x14ac:dyDescent="0.45">
      <c r="E59" t="s">
        <v>3162</v>
      </c>
      <c r="F59" t="s">
        <v>3100</v>
      </c>
    </row>
    <row r="60" spans="5:6" x14ac:dyDescent="0.45">
      <c r="E60" t="s">
        <v>3163</v>
      </c>
      <c r="F60" t="s">
        <v>3093</v>
      </c>
    </row>
    <row r="61" spans="5:6" x14ac:dyDescent="0.45">
      <c r="E61" t="s">
        <v>3164</v>
      </c>
      <c r="F61" t="s">
        <v>3101</v>
      </c>
    </row>
    <row r="62" spans="5:6" x14ac:dyDescent="0.45">
      <c r="E62" t="s">
        <v>3165</v>
      </c>
      <c r="F62" t="s">
        <v>3075</v>
      </c>
    </row>
  </sheetData>
  <dataValidations count="1">
    <dataValidation type="list" allowBlank="1" showInputMessage="1" showErrorMessage="1" sqref="F3:F62">
      <formula1>Sites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CMDB</vt:lpstr>
      <vt:lpstr>Sheet2</vt:lpstr>
      <vt:lpstr>Sites</vt:lpstr>
      <vt:lpstr>Sites_2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da Paz</dc:creator>
  <cp:lastModifiedBy>Ricardo da Paz</cp:lastModifiedBy>
  <dcterms:created xsi:type="dcterms:W3CDTF">2017-06-14T01:38:21Z</dcterms:created>
  <dcterms:modified xsi:type="dcterms:W3CDTF">2017-06-14T03:47:30Z</dcterms:modified>
</cp:coreProperties>
</file>