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cramsay/dev/rdametrics/analysis/"/>
    </mc:Choice>
  </mc:AlternateContent>
  <xr:revisionPtr revIDLastSave="0" documentId="13_ncr:1_{2B2C74F0-6B95-CD49-9633-760BC2E425C3}" xr6:coauthVersionLast="47" xr6:coauthVersionMax="47" xr10:uidLastSave="{00000000-0000-0000-0000-000000000000}"/>
  <bookViews>
    <workbookView xWindow="2200" yWindow="760" windowWidth="28040" windowHeight="18880" xr2:uid="{785D77E5-C29D-0942-9F20-A30D7CD13AEB}"/>
  </bookViews>
  <sheets>
    <sheet name="Sheet1" sheetId="1" r:id="rId1"/>
  </sheets>
  <definedNames>
    <definedName name="D_seats_table_6" localSheetId="0">Sheet1!$A$3:$M$24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D29" i="1"/>
  <c r="E29" i="1"/>
  <c r="F29" i="1"/>
  <c r="G29" i="1"/>
  <c r="H29" i="1"/>
  <c r="I29" i="1"/>
  <c r="J29" i="1"/>
  <c r="K29" i="1"/>
  <c r="L29" i="1"/>
  <c r="M29" i="1"/>
  <c r="C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30028B-8AE6-7B4B-BA29-ECAD85EB1EF4}" name="D_seats_table_6" type="6" refreshedVersion="8" background="1" saveData="1">
    <textPr sourceFile="/Users/alecramsay/dev/rdametrics/analysis/mean_D_seats.csv" comma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<sst xmlns="http://schemas.openxmlformats.org/spreadsheetml/2006/main" count="89" uniqueCount="36">
  <si>
    <t>A0</t>
  </si>
  <si>
    <t>A1</t>
  </si>
  <si>
    <t>Pop-</t>
  </si>
  <si>
    <t>Pop+</t>
  </si>
  <si>
    <t>B</t>
  </si>
  <si>
    <t>Rev</t>
  </si>
  <si>
    <t>C</t>
  </si>
  <si>
    <t>D</t>
  </si>
  <si>
    <t>R25</t>
  </si>
  <si>
    <t>R50</t>
  </si>
  <si>
    <t>R75</t>
  </si>
  <si>
    <t>R100</t>
  </si>
  <si>
    <t>FL 28</t>
  </si>
  <si>
    <t>FL 40</t>
  </si>
  <si>
    <t>FL 120</t>
  </si>
  <si>
    <t>IL 17</t>
  </si>
  <si>
    <t>IL 59</t>
  </si>
  <si>
    <t>IL 118</t>
  </si>
  <si>
    <t>MI 13</t>
  </si>
  <si>
    <t>MI 38</t>
  </si>
  <si>
    <t>MI 110</t>
  </si>
  <si>
    <t>NC 14</t>
  </si>
  <si>
    <t>NC 50</t>
  </si>
  <si>
    <t>NC 120</t>
  </si>
  <si>
    <t>NY 26</t>
  </si>
  <si>
    <t>NY 63</t>
  </si>
  <si>
    <t>NY 150</t>
  </si>
  <si>
    <t>OH 15</t>
  </si>
  <si>
    <t>OH 33</t>
  </si>
  <si>
    <t>OH 99</t>
  </si>
  <si>
    <t>WI 8</t>
  </si>
  <si>
    <t>WI 33</t>
  </si>
  <si>
    <t>WI 99</t>
  </si>
  <si>
    <t>-</t>
  </si>
  <si>
    <t>Table: Mean D Seats (FPTP)</t>
  </si>
  <si>
    <t>Table: Difference of Mean D Seats (FPTP) Relative to 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</si>
</sst>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1" fillId="0" borderId="1" xfId="0" applyNumberFormat="1" applyFont="1" applyBorder="1"/>
    <xf numFmtId="164" fontId="0" fillId="0" borderId="1" xfId="0" applyNumberFormat="1" applyBorder="1"/>
    <xf numFmtId="0" fontId="2" fillId="2" borderId="1" xfId="0" applyFont="1" applyFill="1" applyBorder="1"/>
    <xf numFmtId="49" fontId="1" fillId="3" borderId="1" xfId="0" applyNumberFormat="1" applyFon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2" fontId="0" fillId="3" borderId="1" xfId="0" applyNumberFormat="1" applyFill="1" applyBorder="1"/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_seats_table_6" connectionId="1" xr16:uid="{67EA2B3F-7379-1042-B269-1AF6D15B8E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B656-0568-3B43-9321-0FEE15792F90}">
  <dimension ref="A1:M50"/>
  <sheetViews>
    <sheetView tabSelected="1" workbookViewId="0">
      <selection activeCell="A27" sqref="A27"/>
    </sheetView>
  </sheetViews>
  <sheetFormatPr baseColWidth="10" defaultRowHeight="16" x14ac:dyDescent="0.2"/>
  <cols>
    <col min="1" max="1" width="7.1640625" style="3" bestFit="1" customWidth="1"/>
    <col min="2" max="13" width="7.6640625" bestFit="1" customWidth="1"/>
  </cols>
  <sheetData>
    <row r="1" spans="1:13" x14ac:dyDescent="0.2">
      <c r="A1" s="3" t="s">
        <v>34</v>
      </c>
    </row>
    <row r="3" spans="1:13" s="3" customFormat="1" x14ac:dyDescent="0.2">
      <c r="A3" s="7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6</v>
      </c>
      <c r="H3" s="7" t="s">
        <v>7</v>
      </c>
      <c r="I3" s="7" t="s">
        <v>5</v>
      </c>
      <c r="J3" s="7" t="s">
        <v>8</v>
      </c>
      <c r="K3" s="7" t="s">
        <v>9</v>
      </c>
      <c r="L3" s="7" t="s">
        <v>10</v>
      </c>
      <c r="M3" s="7" t="s">
        <v>11</v>
      </c>
    </row>
    <row r="4" spans="1:13" x14ac:dyDescent="0.2">
      <c r="A4" s="5" t="s">
        <v>12</v>
      </c>
      <c r="B4" s="6">
        <v>11.962</v>
      </c>
      <c r="C4" s="6">
        <v>11.965999999999999</v>
      </c>
      <c r="D4" s="6">
        <v>11.968</v>
      </c>
      <c r="E4" s="6">
        <v>11.964</v>
      </c>
      <c r="F4" s="6">
        <v>11.782999999999999</v>
      </c>
      <c r="G4" s="6">
        <v>11.853999999999999</v>
      </c>
      <c r="H4" s="6">
        <v>11.667</v>
      </c>
      <c r="I4" s="6">
        <v>11.801</v>
      </c>
      <c r="J4" s="6">
        <v>12.385</v>
      </c>
      <c r="K4" s="6">
        <v>12.555999999999999</v>
      </c>
      <c r="L4" s="6">
        <v>12.519</v>
      </c>
      <c r="M4" s="6">
        <v>12.51</v>
      </c>
    </row>
    <row r="5" spans="1:13" x14ac:dyDescent="0.2">
      <c r="A5" s="8" t="s">
        <v>13</v>
      </c>
      <c r="B5" s="9">
        <v>17.888999999999999</v>
      </c>
      <c r="C5" s="9">
        <v>17.905999999999999</v>
      </c>
      <c r="D5" s="9">
        <v>17.88</v>
      </c>
      <c r="E5" s="9">
        <v>17.908000000000001</v>
      </c>
      <c r="F5" s="9">
        <v>17.797999999999998</v>
      </c>
      <c r="G5" s="9">
        <v>17.870999999999999</v>
      </c>
      <c r="H5" s="9">
        <v>17.748999999999999</v>
      </c>
      <c r="I5" s="9">
        <v>17.82</v>
      </c>
      <c r="J5" s="9">
        <v>17.963000000000001</v>
      </c>
      <c r="K5" s="9">
        <v>17.925999999999998</v>
      </c>
      <c r="L5" s="9">
        <v>17.934999999999999</v>
      </c>
      <c r="M5" s="9">
        <v>17.992000000000001</v>
      </c>
    </row>
    <row r="6" spans="1:13" x14ac:dyDescent="0.2">
      <c r="A6" s="5" t="s">
        <v>14</v>
      </c>
      <c r="B6" s="6">
        <v>52.203000000000003</v>
      </c>
      <c r="C6" s="6">
        <v>52.216999999999999</v>
      </c>
      <c r="D6" s="6">
        <v>52.237000000000002</v>
      </c>
      <c r="E6" s="6">
        <v>52.234000000000002</v>
      </c>
      <c r="F6" s="6">
        <v>52.216999999999999</v>
      </c>
      <c r="G6" s="6">
        <v>52.201999999999998</v>
      </c>
      <c r="H6" s="6">
        <v>52.146000000000001</v>
      </c>
      <c r="I6" s="6">
        <v>52.365000000000002</v>
      </c>
      <c r="J6" s="6">
        <v>52.078000000000003</v>
      </c>
      <c r="K6" s="6">
        <v>51.988999999999997</v>
      </c>
      <c r="L6" s="6">
        <v>52.110999999999997</v>
      </c>
      <c r="M6" s="6">
        <v>52.268999999999998</v>
      </c>
    </row>
    <row r="7" spans="1:13" x14ac:dyDescent="0.2">
      <c r="A7" s="8" t="s">
        <v>15</v>
      </c>
      <c r="B7" s="9">
        <v>11.066000000000001</v>
      </c>
      <c r="C7" s="9">
        <v>11.067</v>
      </c>
      <c r="D7" s="9">
        <v>11.057</v>
      </c>
      <c r="E7" s="9">
        <v>11.061999999999999</v>
      </c>
      <c r="F7" s="9">
        <v>11.101000000000001</v>
      </c>
      <c r="G7" s="9">
        <v>11.079000000000001</v>
      </c>
      <c r="H7" s="9">
        <v>11.109</v>
      </c>
      <c r="I7" s="9">
        <v>11.090999999999999</v>
      </c>
      <c r="J7" s="9">
        <v>11.000999999999999</v>
      </c>
      <c r="K7" s="9">
        <v>10.84</v>
      </c>
      <c r="L7" s="9">
        <v>10.837</v>
      </c>
      <c r="M7" s="9">
        <v>10.852</v>
      </c>
    </row>
    <row r="8" spans="1:13" x14ac:dyDescent="0.2">
      <c r="A8" s="5" t="s">
        <v>16</v>
      </c>
      <c r="B8" s="6">
        <v>39.037999999999997</v>
      </c>
      <c r="C8" s="6">
        <v>39.026000000000003</v>
      </c>
      <c r="D8" s="6">
        <v>39.011000000000003</v>
      </c>
      <c r="E8" s="6">
        <v>39.076000000000001</v>
      </c>
      <c r="F8" s="6">
        <v>39.029000000000003</v>
      </c>
      <c r="G8" s="6">
        <v>39.136000000000003</v>
      </c>
      <c r="H8" s="6">
        <v>39.127000000000002</v>
      </c>
      <c r="I8" s="6">
        <v>39.173999999999999</v>
      </c>
      <c r="J8" s="6">
        <v>39.005000000000003</v>
      </c>
      <c r="K8" s="6">
        <v>39.039000000000001</v>
      </c>
      <c r="L8" s="6">
        <v>38.969000000000001</v>
      </c>
      <c r="M8" s="6">
        <v>38.886000000000003</v>
      </c>
    </row>
    <row r="9" spans="1:13" x14ac:dyDescent="0.2">
      <c r="A9" s="8" t="s">
        <v>17</v>
      </c>
      <c r="B9" s="9">
        <v>78.600999999999999</v>
      </c>
      <c r="C9" s="9">
        <v>78.608999999999995</v>
      </c>
      <c r="D9" s="9">
        <v>78.632999999999996</v>
      </c>
      <c r="E9" s="9">
        <v>78.603999999999999</v>
      </c>
      <c r="F9" s="9">
        <v>78.555000000000007</v>
      </c>
      <c r="G9" s="9">
        <v>78.680000000000007</v>
      </c>
      <c r="H9" s="9">
        <v>78.61</v>
      </c>
      <c r="I9" s="9">
        <v>78.616</v>
      </c>
      <c r="J9" s="9">
        <v>78.462000000000003</v>
      </c>
      <c r="K9" s="9">
        <v>78.459999999999994</v>
      </c>
      <c r="L9" s="9">
        <v>78.382999999999996</v>
      </c>
      <c r="M9" s="9">
        <v>78.251000000000005</v>
      </c>
    </row>
    <row r="10" spans="1:13" x14ac:dyDescent="0.2">
      <c r="A10" s="5" t="s">
        <v>18</v>
      </c>
      <c r="B10" s="6">
        <v>5.9160000000000004</v>
      </c>
      <c r="C10" s="6">
        <v>5.9160000000000004</v>
      </c>
      <c r="D10" s="6">
        <v>5.9169999999999998</v>
      </c>
      <c r="E10" s="6">
        <v>5.9180000000000001</v>
      </c>
      <c r="F10" s="6">
        <v>5.9619999999999997</v>
      </c>
      <c r="G10" s="6">
        <v>5.976</v>
      </c>
      <c r="H10" s="6">
        <v>6.0069999999999997</v>
      </c>
      <c r="I10" s="6">
        <v>5.9880000000000004</v>
      </c>
      <c r="J10" s="6">
        <v>5.875</v>
      </c>
      <c r="K10" s="6">
        <v>5.7590000000000003</v>
      </c>
      <c r="L10" s="6">
        <v>5.6550000000000002</v>
      </c>
      <c r="M10" s="6">
        <v>5.641</v>
      </c>
    </row>
    <row r="11" spans="1:13" x14ac:dyDescent="0.2">
      <c r="A11" s="8" t="s">
        <v>19</v>
      </c>
      <c r="B11" s="9">
        <v>17.515999999999998</v>
      </c>
      <c r="C11" s="9">
        <v>17.507000000000001</v>
      </c>
      <c r="D11" s="9">
        <v>17.512</v>
      </c>
      <c r="E11" s="9">
        <v>17.491</v>
      </c>
      <c r="F11" s="9">
        <v>17.585999999999999</v>
      </c>
      <c r="G11" s="9">
        <v>17.544</v>
      </c>
      <c r="H11" s="9">
        <v>17.7</v>
      </c>
      <c r="I11" s="9">
        <v>17.55</v>
      </c>
      <c r="J11" s="9">
        <v>17.530999999999999</v>
      </c>
      <c r="K11" s="9">
        <v>17.623000000000001</v>
      </c>
      <c r="L11" s="9">
        <v>17.646999999999998</v>
      </c>
      <c r="M11" s="9">
        <v>17.655000000000001</v>
      </c>
    </row>
    <row r="12" spans="1:13" x14ac:dyDescent="0.2">
      <c r="A12" s="5" t="s">
        <v>20</v>
      </c>
      <c r="B12" s="6">
        <v>51.247999999999998</v>
      </c>
      <c r="C12" s="6">
        <v>51.219000000000001</v>
      </c>
      <c r="D12" s="6">
        <v>51.231999999999999</v>
      </c>
      <c r="E12" s="6">
        <v>51.255000000000003</v>
      </c>
      <c r="F12" s="6">
        <v>51.280999999999999</v>
      </c>
      <c r="G12" s="6">
        <v>51.192</v>
      </c>
      <c r="H12" s="6">
        <v>51.289000000000001</v>
      </c>
      <c r="I12" s="6">
        <v>51.415999999999997</v>
      </c>
      <c r="J12" s="6">
        <v>51.478999999999999</v>
      </c>
      <c r="K12" s="6">
        <v>51.704999999999998</v>
      </c>
      <c r="L12" s="6">
        <v>51.777999999999999</v>
      </c>
      <c r="M12" s="6">
        <v>51.731000000000002</v>
      </c>
    </row>
    <row r="13" spans="1:13" x14ac:dyDescent="0.2">
      <c r="A13" s="8" t="s">
        <v>21</v>
      </c>
      <c r="B13" s="9">
        <v>6.1989999999999998</v>
      </c>
      <c r="C13" s="9">
        <v>6.2130000000000001</v>
      </c>
      <c r="D13" s="9">
        <v>6.2069999999999999</v>
      </c>
      <c r="E13" s="9">
        <v>6.1959999999999997</v>
      </c>
      <c r="F13" s="9">
        <v>6.165</v>
      </c>
      <c r="G13" s="9">
        <v>6.1539999999999999</v>
      </c>
      <c r="H13" s="9">
        <v>6.1189999999999998</v>
      </c>
      <c r="I13" s="9">
        <v>6.181</v>
      </c>
      <c r="J13" s="9">
        <v>6.1619999999999999</v>
      </c>
      <c r="K13" s="9">
        <v>6.1269999999999998</v>
      </c>
      <c r="L13" s="9">
        <v>6.117</v>
      </c>
      <c r="M13" s="9">
        <v>6.1109999999999998</v>
      </c>
    </row>
    <row r="14" spans="1:13" x14ac:dyDescent="0.2">
      <c r="A14" s="5" t="s">
        <v>22</v>
      </c>
      <c r="B14" s="6">
        <v>22.414999999999999</v>
      </c>
      <c r="C14" s="6">
        <v>22.44</v>
      </c>
      <c r="D14" s="6">
        <v>22.460999999999999</v>
      </c>
      <c r="E14" s="6">
        <v>22.413</v>
      </c>
      <c r="F14" s="6">
        <v>22.492999999999999</v>
      </c>
      <c r="G14" s="6">
        <v>22.463000000000001</v>
      </c>
      <c r="H14" s="6">
        <v>22.51</v>
      </c>
      <c r="I14" s="6">
        <v>22.381</v>
      </c>
      <c r="J14" s="6">
        <v>22.678999999999998</v>
      </c>
      <c r="K14" s="6">
        <v>22.821999999999999</v>
      </c>
      <c r="L14" s="6">
        <v>22.766999999999999</v>
      </c>
      <c r="M14" s="6">
        <v>22.759</v>
      </c>
    </row>
    <row r="15" spans="1:13" x14ac:dyDescent="0.2">
      <c r="A15" s="8" t="s">
        <v>23</v>
      </c>
      <c r="B15" s="9">
        <v>52.582999999999998</v>
      </c>
      <c r="C15" s="9">
        <v>52.601999999999997</v>
      </c>
      <c r="D15" s="9">
        <v>52.587000000000003</v>
      </c>
      <c r="E15" s="9">
        <v>52.578000000000003</v>
      </c>
      <c r="F15" s="9">
        <v>52.530999999999999</v>
      </c>
      <c r="G15" s="9">
        <v>52.546999999999997</v>
      </c>
      <c r="H15" s="9">
        <v>52.543999999999997</v>
      </c>
      <c r="I15" s="9">
        <v>52.542999999999999</v>
      </c>
      <c r="J15" s="9">
        <v>52.871000000000002</v>
      </c>
      <c r="K15" s="9">
        <v>53.244999999999997</v>
      </c>
      <c r="L15" s="9">
        <v>53.331000000000003</v>
      </c>
      <c r="M15" s="9">
        <v>53.323999999999998</v>
      </c>
    </row>
    <row r="16" spans="1:13" x14ac:dyDescent="0.2">
      <c r="A16" s="5" t="s">
        <v>24</v>
      </c>
      <c r="B16" s="6">
        <v>23.326000000000001</v>
      </c>
      <c r="C16" s="6">
        <v>23.335000000000001</v>
      </c>
      <c r="D16" s="6">
        <v>23.327999999999999</v>
      </c>
      <c r="E16" s="6">
        <v>23.334</v>
      </c>
      <c r="F16" s="6">
        <v>23.431999999999999</v>
      </c>
      <c r="G16" s="6">
        <v>23.338000000000001</v>
      </c>
      <c r="H16" s="6">
        <v>23.46</v>
      </c>
      <c r="I16" s="6">
        <v>23.233000000000001</v>
      </c>
      <c r="J16" s="6">
        <v>23.263999999999999</v>
      </c>
      <c r="K16" s="6">
        <v>23.161999999999999</v>
      </c>
      <c r="L16" s="6">
        <v>23.167999999999999</v>
      </c>
      <c r="M16" s="6">
        <v>23.195</v>
      </c>
    </row>
    <row r="17" spans="1:13" x14ac:dyDescent="0.2">
      <c r="A17" s="8" t="s">
        <v>25</v>
      </c>
      <c r="B17" s="9">
        <v>52.951000000000001</v>
      </c>
      <c r="C17" s="9">
        <v>52.972999999999999</v>
      </c>
      <c r="D17" s="9">
        <v>52.978000000000002</v>
      </c>
      <c r="E17" s="9">
        <v>52.966999999999999</v>
      </c>
      <c r="F17" s="9">
        <v>52.999000000000002</v>
      </c>
      <c r="G17" s="9">
        <v>52.957999999999998</v>
      </c>
      <c r="H17" s="9">
        <v>53.03</v>
      </c>
      <c r="I17" s="9">
        <v>53.031999999999996</v>
      </c>
      <c r="J17" s="9">
        <v>53.183</v>
      </c>
      <c r="K17" s="9">
        <v>53.338999999999999</v>
      </c>
      <c r="L17" s="9">
        <v>53.344000000000001</v>
      </c>
      <c r="M17" s="9">
        <v>53.326999999999998</v>
      </c>
    </row>
    <row r="18" spans="1:13" x14ac:dyDescent="0.2">
      <c r="A18" s="5" t="s">
        <v>26</v>
      </c>
      <c r="B18" s="6">
        <v>119.316</v>
      </c>
      <c r="C18" s="6">
        <v>119.31100000000001</v>
      </c>
      <c r="D18" s="6">
        <v>119.398</v>
      </c>
      <c r="E18" s="6">
        <v>119.277</v>
      </c>
      <c r="F18" s="6">
        <v>119.595</v>
      </c>
      <c r="G18" s="6">
        <v>119.554</v>
      </c>
      <c r="H18" s="6">
        <v>119.872</v>
      </c>
      <c r="I18" s="6">
        <v>119.312</v>
      </c>
      <c r="J18" s="6">
        <v>119.29</v>
      </c>
      <c r="K18" s="6">
        <v>119.27500000000001</v>
      </c>
      <c r="L18" s="6">
        <v>119.42</v>
      </c>
      <c r="M18" s="6">
        <v>119.785</v>
      </c>
    </row>
    <row r="19" spans="1:13" x14ac:dyDescent="0.2">
      <c r="A19" s="8" t="s">
        <v>27</v>
      </c>
      <c r="B19" s="9">
        <v>5.2869999999999999</v>
      </c>
      <c r="C19" s="9">
        <v>5.2939999999999996</v>
      </c>
      <c r="D19" s="9">
        <v>5.3010000000000002</v>
      </c>
      <c r="E19" s="9">
        <v>5.306</v>
      </c>
      <c r="F19" s="9">
        <v>5.2489999999999997</v>
      </c>
      <c r="G19" s="9">
        <v>5.1760000000000002</v>
      </c>
      <c r="H19" s="9">
        <v>5.12</v>
      </c>
      <c r="I19" s="9">
        <v>5.1870000000000003</v>
      </c>
      <c r="J19" s="9">
        <v>5.2889999999999997</v>
      </c>
      <c r="K19" s="9">
        <v>5.2859999999999996</v>
      </c>
      <c r="L19" s="9">
        <v>5.2729999999999997</v>
      </c>
      <c r="M19" s="9">
        <v>5.2830000000000004</v>
      </c>
    </row>
    <row r="20" spans="1:13" x14ac:dyDescent="0.2">
      <c r="A20" s="5" t="s">
        <v>28</v>
      </c>
      <c r="B20" s="6">
        <v>12.021000000000001</v>
      </c>
      <c r="C20" s="6">
        <v>12.02</v>
      </c>
      <c r="D20" s="6">
        <v>12.032999999999999</v>
      </c>
      <c r="E20" s="6">
        <v>12.026</v>
      </c>
      <c r="F20" s="6">
        <v>12.003</v>
      </c>
      <c r="G20" s="6">
        <v>11.97</v>
      </c>
      <c r="H20" s="6">
        <v>11.922000000000001</v>
      </c>
      <c r="I20" s="6">
        <v>11.914</v>
      </c>
      <c r="J20" s="6">
        <v>11.967000000000001</v>
      </c>
      <c r="K20" s="6">
        <v>11.926</v>
      </c>
      <c r="L20" s="6">
        <v>11.957000000000001</v>
      </c>
      <c r="M20" s="6">
        <v>11.973000000000001</v>
      </c>
    </row>
    <row r="21" spans="1:13" x14ac:dyDescent="0.2">
      <c r="A21" s="8" t="s">
        <v>29</v>
      </c>
      <c r="B21" s="9">
        <v>36.125</v>
      </c>
      <c r="C21" s="9">
        <v>36.131</v>
      </c>
      <c r="D21" s="9">
        <v>36.15</v>
      </c>
      <c r="E21" s="9">
        <v>36.091999999999999</v>
      </c>
      <c r="F21" s="9">
        <v>35.966999999999999</v>
      </c>
      <c r="G21" s="9">
        <v>36.015000000000001</v>
      </c>
      <c r="H21" s="9">
        <v>35.896999999999998</v>
      </c>
      <c r="I21" s="9">
        <v>36.246000000000002</v>
      </c>
      <c r="J21" s="9">
        <v>36.155999999999999</v>
      </c>
      <c r="K21" s="9">
        <v>36.103000000000002</v>
      </c>
      <c r="L21" s="9">
        <v>36.171999999999997</v>
      </c>
      <c r="M21" s="9">
        <v>36.174999999999997</v>
      </c>
    </row>
    <row r="22" spans="1:13" x14ac:dyDescent="0.2">
      <c r="A22" s="5" t="s">
        <v>30</v>
      </c>
      <c r="B22" s="6">
        <v>2.95</v>
      </c>
      <c r="C22" s="6">
        <v>2.9449999999999998</v>
      </c>
      <c r="D22" s="6">
        <v>2.94</v>
      </c>
      <c r="E22" s="6">
        <v>2.9420000000000002</v>
      </c>
      <c r="F22" s="6">
        <v>3.0110000000000001</v>
      </c>
      <c r="G22" s="6">
        <v>2.9809999999999999</v>
      </c>
      <c r="H22" s="6">
        <v>3.0630000000000002</v>
      </c>
      <c r="I22" s="6">
        <v>2.95</v>
      </c>
      <c r="J22" s="6">
        <v>2.8</v>
      </c>
      <c r="K22" s="6">
        <v>2.6269999999999998</v>
      </c>
      <c r="L22" s="6">
        <v>2.609</v>
      </c>
      <c r="M22" s="6">
        <v>2.6139999999999999</v>
      </c>
    </row>
    <row r="23" spans="1:13" x14ac:dyDescent="0.2">
      <c r="A23" s="8" t="s">
        <v>31</v>
      </c>
      <c r="B23" s="9">
        <v>13.157999999999999</v>
      </c>
      <c r="C23" s="9">
        <v>13.153</v>
      </c>
      <c r="D23" s="9">
        <v>13.154999999999999</v>
      </c>
      <c r="E23" s="9">
        <v>13.167999999999999</v>
      </c>
      <c r="F23" s="9">
        <v>13.079000000000001</v>
      </c>
      <c r="G23" s="9">
        <v>13.124000000000001</v>
      </c>
      <c r="H23" s="9">
        <v>12.983000000000001</v>
      </c>
      <c r="I23" s="9">
        <v>13.025</v>
      </c>
      <c r="J23" s="9">
        <v>13.162000000000001</v>
      </c>
      <c r="K23" s="9">
        <v>12.978999999999999</v>
      </c>
      <c r="L23" s="9">
        <v>12.887</v>
      </c>
      <c r="M23" s="9">
        <v>12.874000000000001</v>
      </c>
    </row>
    <row r="24" spans="1:13" x14ac:dyDescent="0.2">
      <c r="A24" s="5" t="s">
        <v>32</v>
      </c>
      <c r="B24" s="6">
        <v>42.347999999999999</v>
      </c>
      <c r="C24" s="6">
        <v>42.381</v>
      </c>
      <c r="D24" s="6">
        <v>42.438000000000002</v>
      </c>
      <c r="E24" s="6">
        <v>42.341000000000001</v>
      </c>
      <c r="F24" s="6">
        <v>42.115000000000002</v>
      </c>
      <c r="G24" s="6">
        <v>42.255000000000003</v>
      </c>
      <c r="H24" s="6">
        <v>42.01</v>
      </c>
      <c r="I24" s="6">
        <v>42.335999999999999</v>
      </c>
      <c r="J24" s="6">
        <v>42.441000000000003</v>
      </c>
      <c r="K24" s="6">
        <v>42.701999999999998</v>
      </c>
      <c r="L24" s="6">
        <v>42.97</v>
      </c>
      <c r="M24" s="6">
        <v>43.04</v>
      </c>
    </row>
    <row r="25" spans="1:13" x14ac:dyDescent="0.2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4" t="s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I27" s="1"/>
    </row>
    <row r="28" spans="1:13" x14ac:dyDescent="0.2">
      <c r="A28" s="7"/>
      <c r="B28" s="7" t="s">
        <v>0</v>
      </c>
      <c r="C28" s="7" t="s">
        <v>1</v>
      </c>
      <c r="D28" s="7" t="s">
        <v>2</v>
      </c>
      <c r="E28" s="7" t="s">
        <v>3</v>
      </c>
      <c r="F28" s="7" t="s">
        <v>4</v>
      </c>
      <c r="G28" s="7" t="s">
        <v>5</v>
      </c>
      <c r="H28" s="7" t="s">
        <v>6</v>
      </c>
      <c r="I28" s="7" t="s">
        <v>7</v>
      </c>
      <c r="J28" s="7" t="s">
        <v>8</v>
      </c>
      <c r="K28" s="7" t="s">
        <v>9</v>
      </c>
      <c r="L28" s="7" t="s">
        <v>10</v>
      </c>
      <c r="M28" s="7" t="s">
        <v>11</v>
      </c>
    </row>
    <row r="29" spans="1:13" x14ac:dyDescent="0.2">
      <c r="A29" s="5" t="s">
        <v>12</v>
      </c>
      <c r="B29" s="12" t="s">
        <v>33</v>
      </c>
      <c r="C29" s="10">
        <f>C4-$B4</f>
        <v>3.9999999999995595E-3</v>
      </c>
      <c r="D29" s="10">
        <f t="shared" ref="D29:M29" si="0">D4-$B4</f>
        <v>6.0000000000002274E-3</v>
      </c>
      <c r="E29" s="10">
        <f t="shared" si="0"/>
        <v>2.0000000000006679E-3</v>
      </c>
      <c r="F29" s="10">
        <f t="shared" si="0"/>
        <v>-0.17900000000000027</v>
      </c>
      <c r="G29" s="10">
        <f t="shared" si="0"/>
        <v>-0.10800000000000054</v>
      </c>
      <c r="H29" s="10">
        <f t="shared" si="0"/>
        <v>-0.29499999999999993</v>
      </c>
      <c r="I29" s="10">
        <f t="shared" si="0"/>
        <v>-0.16099999999999959</v>
      </c>
      <c r="J29" s="10">
        <f t="shared" si="0"/>
        <v>0.42300000000000004</v>
      </c>
      <c r="K29" s="10">
        <f t="shared" si="0"/>
        <v>0.59399999999999942</v>
      </c>
      <c r="L29" s="10">
        <f t="shared" si="0"/>
        <v>0.55700000000000038</v>
      </c>
      <c r="M29" s="10">
        <f t="shared" si="0"/>
        <v>0.54800000000000004</v>
      </c>
    </row>
    <row r="30" spans="1:13" x14ac:dyDescent="0.2">
      <c r="A30" s="8" t="s">
        <v>13</v>
      </c>
      <c r="B30" s="13" t="s">
        <v>33</v>
      </c>
      <c r="C30" s="11">
        <f t="shared" ref="C30:M30" si="1">C5-$B5</f>
        <v>1.699999999999946E-2</v>
      </c>
      <c r="D30" s="11">
        <f t="shared" si="1"/>
        <v>-9.0000000000003411E-3</v>
      </c>
      <c r="E30" s="11">
        <f t="shared" si="1"/>
        <v>1.9000000000001904E-2</v>
      </c>
      <c r="F30" s="11">
        <f t="shared" si="1"/>
        <v>-9.100000000000108E-2</v>
      </c>
      <c r="G30" s="11">
        <f t="shared" si="1"/>
        <v>-1.8000000000000682E-2</v>
      </c>
      <c r="H30" s="11">
        <f t="shared" si="1"/>
        <v>-0.14000000000000057</v>
      </c>
      <c r="I30" s="11">
        <f t="shared" si="1"/>
        <v>-6.8999999999999062E-2</v>
      </c>
      <c r="J30" s="11">
        <f t="shared" si="1"/>
        <v>7.400000000000162E-2</v>
      </c>
      <c r="K30" s="11">
        <f t="shared" si="1"/>
        <v>3.6999999999999034E-2</v>
      </c>
      <c r="L30" s="11">
        <f t="shared" si="1"/>
        <v>4.5999999999999375E-2</v>
      </c>
      <c r="M30" s="11">
        <f t="shared" si="1"/>
        <v>0.10300000000000153</v>
      </c>
    </row>
    <row r="31" spans="1:13" x14ac:dyDescent="0.2">
      <c r="A31" s="5" t="s">
        <v>14</v>
      </c>
      <c r="B31" s="12" t="s">
        <v>33</v>
      </c>
      <c r="C31" s="10">
        <f t="shared" ref="C31:M31" si="2">C6-$B6</f>
        <v>1.3999999999995794E-2</v>
      </c>
      <c r="D31" s="10">
        <f t="shared" si="2"/>
        <v>3.399999999999892E-2</v>
      </c>
      <c r="E31" s="10">
        <f t="shared" si="2"/>
        <v>3.0999999999998806E-2</v>
      </c>
      <c r="F31" s="10">
        <f t="shared" si="2"/>
        <v>1.3999999999995794E-2</v>
      </c>
      <c r="G31" s="10">
        <f t="shared" si="2"/>
        <v>-1.0000000000047748E-3</v>
      </c>
      <c r="H31" s="10">
        <f t="shared" si="2"/>
        <v>-5.700000000000216E-2</v>
      </c>
      <c r="I31" s="10">
        <f t="shared" si="2"/>
        <v>0.16199999999999903</v>
      </c>
      <c r="J31" s="10">
        <f t="shared" si="2"/>
        <v>-0.125</v>
      </c>
      <c r="K31" s="10">
        <f t="shared" si="2"/>
        <v>-0.21400000000000574</v>
      </c>
      <c r="L31" s="10">
        <f t="shared" si="2"/>
        <v>-9.2000000000005855E-2</v>
      </c>
      <c r="M31" s="10">
        <f t="shared" si="2"/>
        <v>6.5999999999995396E-2</v>
      </c>
    </row>
    <row r="32" spans="1:13" x14ac:dyDescent="0.2">
      <c r="A32" s="8" t="s">
        <v>15</v>
      </c>
      <c r="B32" s="13" t="s">
        <v>33</v>
      </c>
      <c r="C32" s="11">
        <f t="shared" ref="C32:M32" si="3">C7-$B7</f>
        <v>9.9999999999944578E-4</v>
      </c>
      <c r="D32" s="11">
        <f t="shared" si="3"/>
        <v>-9.0000000000003411E-3</v>
      </c>
      <c r="E32" s="11">
        <f t="shared" si="3"/>
        <v>-4.0000000000013358E-3</v>
      </c>
      <c r="F32" s="11">
        <f t="shared" si="3"/>
        <v>3.5000000000000142E-2</v>
      </c>
      <c r="G32" s="11">
        <f t="shared" si="3"/>
        <v>1.2999999999999901E-2</v>
      </c>
      <c r="H32" s="11">
        <f t="shared" si="3"/>
        <v>4.2999999999999261E-2</v>
      </c>
      <c r="I32" s="11">
        <f t="shared" si="3"/>
        <v>2.4999999999998579E-2</v>
      </c>
      <c r="J32" s="11">
        <f t="shared" si="3"/>
        <v>-6.5000000000001279E-2</v>
      </c>
      <c r="K32" s="11">
        <f t="shared" si="3"/>
        <v>-0.22600000000000087</v>
      </c>
      <c r="L32" s="11">
        <f t="shared" si="3"/>
        <v>-0.22900000000000098</v>
      </c>
      <c r="M32" s="11">
        <f t="shared" si="3"/>
        <v>-0.21400000000000041</v>
      </c>
    </row>
    <row r="33" spans="1:13" x14ac:dyDescent="0.2">
      <c r="A33" s="5" t="s">
        <v>16</v>
      </c>
      <c r="B33" s="12" t="s">
        <v>33</v>
      </c>
      <c r="C33" s="10">
        <f t="shared" ref="C33:M33" si="4">C8-$B8</f>
        <v>-1.1999999999993349E-2</v>
      </c>
      <c r="D33" s="10">
        <f t="shared" si="4"/>
        <v>-2.6999999999993918E-2</v>
      </c>
      <c r="E33" s="10">
        <f t="shared" si="4"/>
        <v>3.8000000000003809E-2</v>
      </c>
      <c r="F33" s="10">
        <f t="shared" si="4"/>
        <v>-8.9999999999932356E-3</v>
      </c>
      <c r="G33" s="10">
        <f t="shared" si="4"/>
        <v>9.8000000000006082E-2</v>
      </c>
      <c r="H33" s="10">
        <f t="shared" si="4"/>
        <v>8.9000000000005741E-2</v>
      </c>
      <c r="I33" s="10">
        <f t="shared" si="4"/>
        <v>0.13600000000000279</v>
      </c>
      <c r="J33" s="10">
        <f t="shared" si="4"/>
        <v>-3.2999999999994145E-2</v>
      </c>
      <c r="K33" s="10">
        <f t="shared" si="4"/>
        <v>1.0000000000047748E-3</v>
      </c>
      <c r="L33" s="10">
        <f t="shared" si="4"/>
        <v>-6.8999999999995509E-2</v>
      </c>
      <c r="M33" s="10">
        <f t="shared" si="4"/>
        <v>-0.15199999999999392</v>
      </c>
    </row>
    <row r="34" spans="1:13" x14ac:dyDescent="0.2">
      <c r="A34" s="8" t="s">
        <v>17</v>
      </c>
      <c r="B34" s="13" t="s">
        <v>33</v>
      </c>
      <c r="C34" s="11">
        <f t="shared" ref="C34:M34" si="5">C9-$B9</f>
        <v>7.9999999999955662E-3</v>
      </c>
      <c r="D34" s="11">
        <f t="shared" si="5"/>
        <v>3.1999999999996476E-2</v>
      </c>
      <c r="E34" s="11">
        <f t="shared" si="5"/>
        <v>3.0000000000001137E-3</v>
      </c>
      <c r="F34" s="11">
        <f t="shared" si="5"/>
        <v>-4.5999999999992269E-2</v>
      </c>
      <c r="G34" s="11">
        <f t="shared" si="5"/>
        <v>7.9000000000007731E-2</v>
      </c>
      <c r="H34" s="11">
        <f t="shared" si="5"/>
        <v>9.0000000000003411E-3</v>
      </c>
      <c r="I34" s="11">
        <f t="shared" si="5"/>
        <v>1.5000000000000568E-2</v>
      </c>
      <c r="J34" s="11">
        <f t="shared" si="5"/>
        <v>-0.13899999999999579</v>
      </c>
      <c r="K34" s="11">
        <f t="shared" si="5"/>
        <v>-0.14100000000000534</v>
      </c>
      <c r="L34" s="11">
        <f t="shared" si="5"/>
        <v>-0.21800000000000352</v>
      </c>
      <c r="M34" s="11">
        <f t="shared" si="5"/>
        <v>-0.34999999999999432</v>
      </c>
    </row>
    <row r="35" spans="1:13" x14ac:dyDescent="0.2">
      <c r="A35" s="5" t="s">
        <v>18</v>
      </c>
      <c r="B35" s="12" t="s">
        <v>33</v>
      </c>
      <c r="C35" s="10">
        <f t="shared" ref="C35:M35" si="6">C10-$B10</f>
        <v>0</v>
      </c>
      <c r="D35" s="10">
        <f t="shared" si="6"/>
        <v>9.9999999999944578E-4</v>
      </c>
      <c r="E35" s="10">
        <f t="shared" si="6"/>
        <v>1.9999999999997797E-3</v>
      </c>
      <c r="F35" s="10">
        <f t="shared" si="6"/>
        <v>4.5999999999999375E-2</v>
      </c>
      <c r="G35" s="10">
        <f t="shared" si="6"/>
        <v>5.9999999999999609E-2</v>
      </c>
      <c r="H35" s="10">
        <f t="shared" si="6"/>
        <v>9.0999999999999304E-2</v>
      </c>
      <c r="I35" s="10">
        <f t="shared" si="6"/>
        <v>7.2000000000000064E-2</v>
      </c>
      <c r="J35" s="10">
        <f t="shared" si="6"/>
        <v>-4.1000000000000369E-2</v>
      </c>
      <c r="K35" s="10">
        <f t="shared" si="6"/>
        <v>-0.15700000000000003</v>
      </c>
      <c r="L35" s="10">
        <f t="shared" si="6"/>
        <v>-0.26100000000000012</v>
      </c>
      <c r="M35" s="10">
        <f t="shared" si="6"/>
        <v>-0.27500000000000036</v>
      </c>
    </row>
    <row r="36" spans="1:13" x14ac:dyDescent="0.2">
      <c r="A36" s="8" t="s">
        <v>19</v>
      </c>
      <c r="B36" s="13" t="s">
        <v>33</v>
      </c>
      <c r="C36" s="11">
        <f t="shared" ref="C36:M36" si="7">C11-$B11</f>
        <v>-8.9999999999967883E-3</v>
      </c>
      <c r="D36" s="11">
        <f t="shared" si="7"/>
        <v>-3.9999999999977831E-3</v>
      </c>
      <c r="E36" s="11">
        <f t="shared" si="7"/>
        <v>-2.4999999999998579E-2</v>
      </c>
      <c r="F36" s="11">
        <f t="shared" si="7"/>
        <v>7.0000000000000284E-2</v>
      </c>
      <c r="G36" s="11">
        <f t="shared" si="7"/>
        <v>2.8000000000002245E-2</v>
      </c>
      <c r="H36" s="11">
        <f t="shared" si="7"/>
        <v>0.18400000000000105</v>
      </c>
      <c r="I36" s="11">
        <f t="shared" si="7"/>
        <v>3.4000000000002473E-2</v>
      </c>
      <c r="J36" s="11">
        <f t="shared" si="7"/>
        <v>1.5000000000000568E-2</v>
      </c>
      <c r="K36" s="11">
        <f t="shared" si="7"/>
        <v>0.10700000000000287</v>
      </c>
      <c r="L36" s="11">
        <f t="shared" si="7"/>
        <v>0.13100000000000023</v>
      </c>
      <c r="M36" s="11">
        <f t="shared" si="7"/>
        <v>0.1390000000000029</v>
      </c>
    </row>
    <row r="37" spans="1:13" x14ac:dyDescent="0.2">
      <c r="A37" s="5" t="s">
        <v>20</v>
      </c>
      <c r="B37" s="12" t="s">
        <v>33</v>
      </c>
      <c r="C37" s="10">
        <f t="shared" ref="C37:M37" si="8">C12-$B12</f>
        <v>-2.8999999999996362E-2</v>
      </c>
      <c r="D37" s="10">
        <f t="shared" si="8"/>
        <v>-1.5999999999998238E-2</v>
      </c>
      <c r="E37" s="10">
        <f t="shared" si="8"/>
        <v>7.0000000000050022E-3</v>
      </c>
      <c r="F37" s="10">
        <f t="shared" si="8"/>
        <v>3.3000000000001251E-2</v>
      </c>
      <c r="G37" s="10">
        <f t="shared" si="8"/>
        <v>-5.5999999999997385E-2</v>
      </c>
      <c r="H37" s="10">
        <f t="shared" si="8"/>
        <v>4.1000000000003922E-2</v>
      </c>
      <c r="I37" s="10">
        <f t="shared" si="8"/>
        <v>0.16799999999999926</v>
      </c>
      <c r="J37" s="10">
        <f t="shared" si="8"/>
        <v>0.23100000000000165</v>
      </c>
      <c r="K37" s="10">
        <f t="shared" si="8"/>
        <v>0.45700000000000074</v>
      </c>
      <c r="L37" s="10">
        <f t="shared" si="8"/>
        <v>0.53000000000000114</v>
      </c>
      <c r="M37" s="10">
        <f t="shared" si="8"/>
        <v>0.48300000000000409</v>
      </c>
    </row>
    <row r="38" spans="1:13" x14ac:dyDescent="0.2">
      <c r="A38" s="8" t="s">
        <v>21</v>
      </c>
      <c r="B38" s="13" t="s">
        <v>33</v>
      </c>
      <c r="C38" s="11">
        <f t="shared" ref="C38:M38" si="9">C13-$B13</f>
        <v>1.4000000000000234E-2</v>
      </c>
      <c r="D38" s="11">
        <f t="shared" si="9"/>
        <v>8.0000000000000071E-3</v>
      </c>
      <c r="E38" s="11">
        <f t="shared" si="9"/>
        <v>-3.0000000000001137E-3</v>
      </c>
      <c r="F38" s="11">
        <f t="shared" si="9"/>
        <v>-3.3999999999999808E-2</v>
      </c>
      <c r="G38" s="11">
        <f t="shared" si="9"/>
        <v>-4.4999999999999929E-2</v>
      </c>
      <c r="H38" s="11">
        <f t="shared" si="9"/>
        <v>-8.0000000000000071E-2</v>
      </c>
      <c r="I38" s="11">
        <f t="shared" si="9"/>
        <v>-1.7999999999999794E-2</v>
      </c>
      <c r="J38" s="11">
        <f t="shared" si="9"/>
        <v>-3.6999999999999922E-2</v>
      </c>
      <c r="K38" s="11">
        <f t="shared" si="9"/>
        <v>-7.2000000000000064E-2</v>
      </c>
      <c r="L38" s="11">
        <f t="shared" si="9"/>
        <v>-8.1999999999999851E-2</v>
      </c>
      <c r="M38" s="11">
        <f t="shared" si="9"/>
        <v>-8.8000000000000078E-2</v>
      </c>
    </row>
    <row r="39" spans="1:13" x14ac:dyDescent="0.2">
      <c r="A39" s="5" t="s">
        <v>22</v>
      </c>
      <c r="B39" s="12" t="s">
        <v>33</v>
      </c>
      <c r="C39" s="10">
        <f t="shared" ref="C39:M39" si="10">C14-$B14</f>
        <v>2.5000000000002132E-2</v>
      </c>
      <c r="D39" s="10">
        <f t="shared" si="10"/>
        <v>4.5999999999999375E-2</v>
      </c>
      <c r="E39" s="10">
        <f t="shared" si="10"/>
        <v>-1.9999999999988916E-3</v>
      </c>
      <c r="F39" s="10">
        <f t="shared" si="10"/>
        <v>7.7999999999999403E-2</v>
      </c>
      <c r="G39" s="10">
        <f t="shared" si="10"/>
        <v>4.8000000000001819E-2</v>
      </c>
      <c r="H39" s="10">
        <f t="shared" si="10"/>
        <v>9.5000000000002416E-2</v>
      </c>
      <c r="I39" s="10">
        <f t="shared" si="10"/>
        <v>-3.399999999999892E-2</v>
      </c>
      <c r="J39" s="10">
        <f t="shared" si="10"/>
        <v>0.26399999999999935</v>
      </c>
      <c r="K39" s="10">
        <f t="shared" si="10"/>
        <v>0.40700000000000003</v>
      </c>
      <c r="L39" s="10">
        <f t="shared" si="10"/>
        <v>0.35200000000000031</v>
      </c>
      <c r="M39" s="10">
        <f t="shared" si="10"/>
        <v>0.34400000000000119</v>
      </c>
    </row>
    <row r="40" spans="1:13" x14ac:dyDescent="0.2">
      <c r="A40" s="8" t="s">
        <v>23</v>
      </c>
      <c r="B40" s="13" t="s">
        <v>33</v>
      </c>
      <c r="C40" s="11">
        <f t="shared" ref="C40:M40" si="11">C15-$B15</f>
        <v>1.8999999999998352E-2</v>
      </c>
      <c r="D40" s="11">
        <f t="shared" si="11"/>
        <v>4.0000000000048885E-3</v>
      </c>
      <c r="E40" s="11">
        <f t="shared" si="11"/>
        <v>-4.9999999999954525E-3</v>
      </c>
      <c r="F40" s="11">
        <f t="shared" si="11"/>
        <v>-5.1999999999999602E-2</v>
      </c>
      <c r="G40" s="11">
        <f t="shared" si="11"/>
        <v>-3.6000000000001364E-2</v>
      </c>
      <c r="H40" s="11">
        <f t="shared" si="11"/>
        <v>-3.9000000000001478E-2</v>
      </c>
      <c r="I40" s="11">
        <f t="shared" si="11"/>
        <v>-3.9999999999999147E-2</v>
      </c>
      <c r="J40" s="11">
        <f t="shared" si="11"/>
        <v>0.28800000000000381</v>
      </c>
      <c r="K40" s="11">
        <f t="shared" si="11"/>
        <v>0.66199999999999903</v>
      </c>
      <c r="L40" s="11">
        <f t="shared" si="11"/>
        <v>0.74800000000000466</v>
      </c>
      <c r="M40" s="11">
        <f t="shared" si="11"/>
        <v>0.74099999999999966</v>
      </c>
    </row>
    <row r="41" spans="1:13" x14ac:dyDescent="0.2">
      <c r="A41" s="5" t="s">
        <v>24</v>
      </c>
      <c r="B41" s="12" t="s">
        <v>33</v>
      </c>
      <c r="C41" s="10">
        <f t="shared" ref="C41:M41" si="12">C16-$B16</f>
        <v>9.0000000000003411E-3</v>
      </c>
      <c r="D41" s="10">
        <f t="shared" si="12"/>
        <v>1.9999999999988916E-3</v>
      </c>
      <c r="E41" s="10">
        <f t="shared" si="12"/>
        <v>7.9999999999991189E-3</v>
      </c>
      <c r="F41" s="10">
        <f t="shared" si="12"/>
        <v>0.1059999999999981</v>
      </c>
      <c r="G41" s="10">
        <f t="shared" si="12"/>
        <v>1.2000000000000455E-2</v>
      </c>
      <c r="H41" s="10">
        <f t="shared" si="12"/>
        <v>0.13400000000000034</v>
      </c>
      <c r="I41" s="10">
        <f t="shared" si="12"/>
        <v>-9.2999999999999972E-2</v>
      </c>
      <c r="J41" s="10">
        <f t="shared" si="12"/>
        <v>-6.2000000000001165E-2</v>
      </c>
      <c r="K41" s="10">
        <f t="shared" si="12"/>
        <v>-0.16400000000000148</v>
      </c>
      <c r="L41" s="10">
        <f t="shared" si="12"/>
        <v>-0.15800000000000125</v>
      </c>
      <c r="M41" s="10">
        <f t="shared" si="12"/>
        <v>-0.13100000000000023</v>
      </c>
    </row>
    <row r="42" spans="1:13" x14ac:dyDescent="0.2">
      <c r="A42" s="8" t="s">
        <v>25</v>
      </c>
      <c r="B42" s="13" t="s">
        <v>33</v>
      </c>
      <c r="C42" s="11">
        <f t="shared" ref="C42:M42" si="13">C17-$B17</f>
        <v>2.1999999999998465E-2</v>
      </c>
      <c r="D42" s="11">
        <f t="shared" si="13"/>
        <v>2.7000000000001023E-2</v>
      </c>
      <c r="E42" s="11">
        <f t="shared" si="13"/>
        <v>1.5999999999998238E-2</v>
      </c>
      <c r="F42" s="11">
        <f t="shared" si="13"/>
        <v>4.8000000000001819E-2</v>
      </c>
      <c r="G42" s="11">
        <f t="shared" si="13"/>
        <v>6.9999999999978968E-3</v>
      </c>
      <c r="H42" s="11">
        <f t="shared" si="13"/>
        <v>7.9000000000000625E-2</v>
      </c>
      <c r="I42" s="11">
        <f t="shared" si="13"/>
        <v>8.0999999999995964E-2</v>
      </c>
      <c r="J42" s="11">
        <f t="shared" si="13"/>
        <v>0.23199999999999932</v>
      </c>
      <c r="K42" s="11">
        <f t="shared" si="13"/>
        <v>0.38799999999999812</v>
      </c>
      <c r="L42" s="11">
        <f t="shared" si="13"/>
        <v>0.39300000000000068</v>
      </c>
      <c r="M42" s="11">
        <f t="shared" si="13"/>
        <v>0.37599999999999767</v>
      </c>
    </row>
    <row r="43" spans="1:13" x14ac:dyDescent="0.2">
      <c r="A43" s="5" t="s">
        <v>26</v>
      </c>
      <c r="B43" s="12" t="s">
        <v>33</v>
      </c>
      <c r="C43" s="10">
        <f t="shared" ref="C43:M43" si="14">C18-$B18</f>
        <v>-4.9999999999954525E-3</v>
      </c>
      <c r="D43" s="10">
        <f t="shared" si="14"/>
        <v>8.1999999999993634E-2</v>
      </c>
      <c r="E43" s="10">
        <f t="shared" si="14"/>
        <v>-3.9000000000001478E-2</v>
      </c>
      <c r="F43" s="10">
        <f t="shared" si="14"/>
        <v>0.27899999999999636</v>
      </c>
      <c r="G43" s="10">
        <f t="shared" si="14"/>
        <v>0.23799999999999955</v>
      </c>
      <c r="H43" s="10">
        <f t="shared" si="14"/>
        <v>0.55599999999999739</v>
      </c>
      <c r="I43" s="10">
        <f t="shared" si="14"/>
        <v>-4.0000000000048885E-3</v>
      </c>
      <c r="J43" s="10">
        <f t="shared" si="14"/>
        <v>-2.5999999999996248E-2</v>
      </c>
      <c r="K43" s="10">
        <f t="shared" si="14"/>
        <v>-4.0999999999996817E-2</v>
      </c>
      <c r="L43" s="10">
        <f t="shared" si="14"/>
        <v>0.1039999999999992</v>
      </c>
      <c r="M43" s="10">
        <f t="shared" si="14"/>
        <v>0.46899999999999409</v>
      </c>
    </row>
    <row r="44" spans="1:13" x14ac:dyDescent="0.2">
      <c r="A44" s="8" t="s">
        <v>27</v>
      </c>
      <c r="B44" s="13" t="s">
        <v>33</v>
      </c>
      <c r="C44" s="11">
        <f t="shared" ref="C44:M44" si="15">C19-$B19</f>
        <v>6.9999999999996732E-3</v>
      </c>
      <c r="D44" s="11">
        <f t="shared" si="15"/>
        <v>1.4000000000000234E-2</v>
      </c>
      <c r="E44" s="11">
        <f t="shared" si="15"/>
        <v>1.9000000000000128E-2</v>
      </c>
      <c r="F44" s="11">
        <f t="shared" si="15"/>
        <v>-3.8000000000000256E-2</v>
      </c>
      <c r="G44" s="11">
        <f t="shared" si="15"/>
        <v>-0.11099999999999977</v>
      </c>
      <c r="H44" s="11">
        <f t="shared" si="15"/>
        <v>-0.16699999999999982</v>
      </c>
      <c r="I44" s="11">
        <f t="shared" si="15"/>
        <v>-9.9999999999999645E-2</v>
      </c>
      <c r="J44" s="11">
        <f t="shared" si="15"/>
        <v>1.9999999999997797E-3</v>
      </c>
      <c r="K44" s="11">
        <f t="shared" si="15"/>
        <v>-1.000000000000334E-3</v>
      </c>
      <c r="L44" s="11">
        <f t="shared" si="15"/>
        <v>-1.4000000000000234E-2</v>
      </c>
      <c r="M44" s="11">
        <f t="shared" si="15"/>
        <v>-3.9999999999995595E-3</v>
      </c>
    </row>
    <row r="45" spans="1:13" x14ac:dyDescent="0.2">
      <c r="A45" s="5" t="s">
        <v>28</v>
      </c>
      <c r="B45" s="12" t="s">
        <v>33</v>
      </c>
      <c r="C45" s="10">
        <f t="shared" ref="C45:M45" si="16">C20-$B20</f>
        <v>-1.0000000000012221E-3</v>
      </c>
      <c r="D45" s="10">
        <f t="shared" si="16"/>
        <v>1.1999999999998678E-2</v>
      </c>
      <c r="E45" s="10">
        <f t="shared" si="16"/>
        <v>4.9999999999990052E-3</v>
      </c>
      <c r="F45" s="10">
        <f t="shared" si="16"/>
        <v>-1.8000000000000682E-2</v>
      </c>
      <c r="G45" s="10">
        <f t="shared" si="16"/>
        <v>-5.1000000000000156E-2</v>
      </c>
      <c r="H45" s="10">
        <f t="shared" si="16"/>
        <v>-9.9000000000000199E-2</v>
      </c>
      <c r="I45" s="10">
        <f t="shared" si="16"/>
        <v>-0.10700000000000109</v>
      </c>
      <c r="J45" s="10">
        <f t="shared" si="16"/>
        <v>-5.400000000000027E-2</v>
      </c>
      <c r="K45" s="10">
        <f t="shared" si="16"/>
        <v>-9.5000000000000639E-2</v>
      </c>
      <c r="L45" s="10">
        <f t="shared" si="16"/>
        <v>-6.4000000000000057E-2</v>
      </c>
      <c r="M45" s="10">
        <f t="shared" si="16"/>
        <v>-4.8000000000000043E-2</v>
      </c>
    </row>
    <row r="46" spans="1:13" x14ac:dyDescent="0.2">
      <c r="A46" s="8" t="s">
        <v>29</v>
      </c>
      <c r="B46" s="13" t="s">
        <v>33</v>
      </c>
      <c r="C46" s="11">
        <f t="shared" ref="C46:M46" si="17">C21-$B21</f>
        <v>6.0000000000002274E-3</v>
      </c>
      <c r="D46" s="11">
        <f t="shared" si="17"/>
        <v>2.4999999999998579E-2</v>
      </c>
      <c r="E46" s="11">
        <f t="shared" si="17"/>
        <v>-3.3000000000001251E-2</v>
      </c>
      <c r="F46" s="11">
        <f t="shared" si="17"/>
        <v>-0.15800000000000125</v>
      </c>
      <c r="G46" s="11">
        <f t="shared" si="17"/>
        <v>-0.10999999999999943</v>
      </c>
      <c r="H46" s="11">
        <f t="shared" si="17"/>
        <v>-0.22800000000000153</v>
      </c>
      <c r="I46" s="11">
        <f t="shared" si="17"/>
        <v>0.12100000000000222</v>
      </c>
      <c r="J46" s="11">
        <f t="shared" si="17"/>
        <v>3.0999999999998806E-2</v>
      </c>
      <c r="K46" s="11">
        <f t="shared" si="17"/>
        <v>-2.1999999999998465E-2</v>
      </c>
      <c r="L46" s="11">
        <f t="shared" si="17"/>
        <v>4.6999999999997044E-2</v>
      </c>
      <c r="M46" s="11">
        <f t="shared" si="17"/>
        <v>4.9999999999997158E-2</v>
      </c>
    </row>
    <row r="47" spans="1:13" x14ac:dyDescent="0.2">
      <c r="A47" s="5" t="s">
        <v>30</v>
      </c>
      <c r="B47" s="12" t="s">
        <v>33</v>
      </c>
      <c r="C47" s="10">
        <f t="shared" ref="C47:M47" si="18">C22-$B22</f>
        <v>-5.0000000000003375E-3</v>
      </c>
      <c r="D47" s="10">
        <f t="shared" si="18"/>
        <v>-1.0000000000000231E-2</v>
      </c>
      <c r="E47" s="10">
        <f t="shared" si="18"/>
        <v>-8.0000000000000071E-3</v>
      </c>
      <c r="F47" s="10">
        <f t="shared" si="18"/>
        <v>6.0999999999999943E-2</v>
      </c>
      <c r="G47" s="10">
        <f t="shared" si="18"/>
        <v>3.0999999999999694E-2</v>
      </c>
      <c r="H47" s="10">
        <f t="shared" si="18"/>
        <v>0.11299999999999999</v>
      </c>
      <c r="I47" s="10">
        <f t="shared" si="18"/>
        <v>0</v>
      </c>
      <c r="J47" s="10">
        <f t="shared" si="18"/>
        <v>-0.15000000000000036</v>
      </c>
      <c r="K47" s="10">
        <f t="shared" si="18"/>
        <v>-0.3230000000000004</v>
      </c>
      <c r="L47" s="10">
        <f t="shared" si="18"/>
        <v>-0.34100000000000019</v>
      </c>
      <c r="M47" s="10">
        <f t="shared" si="18"/>
        <v>-0.3360000000000003</v>
      </c>
    </row>
    <row r="48" spans="1:13" x14ac:dyDescent="0.2">
      <c r="A48" s="8" t="s">
        <v>31</v>
      </c>
      <c r="B48" s="13" t="s">
        <v>33</v>
      </c>
      <c r="C48" s="11">
        <f t="shared" ref="C48:M48" si="19">C23-$B23</f>
        <v>-4.9999999999990052E-3</v>
      </c>
      <c r="D48" s="11">
        <f t="shared" si="19"/>
        <v>-3.0000000000001137E-3</v>
      </c>
      <c r="E48" s="11">
        <f t="shared" si="19"/>
        <v>9.9999999999997868E-3</v>
      </c>
      <c r="F48" s="11">
        <f t="shared" si="19"/>
        <v>-7.8999999999998849E-2</v>
      </c>
      <c r="G48" s="11">
        <f t="shared" si="19"/>
        <v>-3.399999999999892E-2</v>
      </c>
      <c r="H48" s="11">
        <f t="shared" si="19"/>
        <v>-0.17499999999999893</v>
      </c>
      <c r="I48" s="11">
        <f t="shared" si="19"/>
        <v>-0.13299999999999912</v>
      </c>
      <c r="J48" s="11">
        <f t="shared" si="19"/>
        <v>4.0000000000013358E-3</v>
      </c>
      <c r="K48" s="11">
        <f t="shared" si="19"/>
        <v>-0.17900000000000027</v>
      </c>
      <c r="L48" s="11">
        <f t="shared" si="19"/>
        <v>-0.27099999999999902</v>
      </c>
      <c r="M48" s="11">
        <f t="shared" si="19"/>
        <v>-0.28399999999999892</v>
      </c>
    </row>
    <row r="49" spans="1:13" x14ac:dyDescent="0.2">
      <c r="A49" s="5" t="s">
        <v>32</v>
      </c>
      <c r="B49" s="12" t="s">
        <v>33</v>
      </c>
      <c r="C49" s="10">
        <f t="shared" ref="C49:M49" si="20">C24-$B24</f>
        <v>3.3000000000001251E-2</v>
      </c>
      <c r="D49" s="10">
        <f t="shared" si="20"/>
        <v>9.0000000000003411E-2</v>
      </c>
      <c r="E49" s="10">
        <f t="shared" si="20"/>
        <v>-6.9999999999978968E-3</v>
      </c>
      <c r="F49" s="10">
        <f t="shared" si="20"/>
        <v>-0.23299999999999699</v>
      </c>
      <c r="G49" s="10">
        <f t="shared" si="20"/>
        <v>-9.2999999999996419E-2</v>
      </c>
      <c r="H49" s="10">
        <f t="shared" si="20"/>
        <v>-0.33800000000000097</v>
      </c>
      <c r="I49" s="10">
        <f t="shared" si="20"/>
        <v>-1.2000000000000455E-2</v>
      </c>
      <c r="J49" s="10">
        <f t="shared" si="20"/>
        <v>9.3000000000003524E-2</v>
      </c>
      <c r="K49" s="10">
        <f t="shared" si="20"/>
        <v>0.3539999999999992</v>
      </c>
      <c r="L49" s="10">
        <f t="shared" si="20"/>
        <v>0.62199999999999989</v>
      </c>
      <c r="M49" s="10">
        <f t="shared" si="20"/>
        <v>0.69200000000000017</v>
      </c>
    </row>
    <row r="50" spans="1:13" x14ac:dyDescent="0.2">
      <c r="A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Sheet1!D_seats_table_6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2025-06-04T16:34:31Z</dcterms:created>
  <dcterms:modified xsi:type="dcterms:W3CDTF">2025-06-05T01:38:14Z</dcterms:modified>
</cp:coreProperties>
</file>