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2454\Desktop\"/>
    </mc:Choice>
  </mc:AlternateContent>
  <xr:revisionPtr revIDLastSave="0" documentId="8_{A4A5FF92-FE1B-49C4-9A74-3C4F766A7432}" xr6:coauthVersionLast="36" xr6:coauthVersionMax="36" xr10:uidLastSave="{00000000-0000-0000-0000-000000000000}"/>
  <bookViews>
    <workbookView xWindow="0" yWindow="0" windowWidth="28800" windowHeight="12810" xr2:uid="{51E1969C-4A2B-42C5-88CD-02131A8D27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F16" i="1"/>
  <c r="F14" i="1"/>
  <c r="F13" i="1"/>
  <c r="F15" i="1"/>
  <c r="G17" i="1"/>
  <c r="F17" i="1"/>
  <c r="G11" i="1"/>
  <c r="G10" i="1"/>
  <c r="G9" i="1"/>
  <c r="D17" i="1"/>
  <c r="D18" i="1" s="1"/>
  <c r="D19" i="1" s="1"/>
  <c r="D20" i="1" s="1"/>
  <c r="G8" i="1"/>
</calcChain>
</file>

<file path=xl/sharedStrings.xml><?xml version="1.0" encoding="utf-8"?>
<sst xmlns="http://schemas.openxmlformats.org/spreadsheetml/2006/main" count="23" uniqueCount="17">
  <si>
    <t>Circumference of Earth (mi)</t>
  </si>
  <si>
    <t>1 degree latitude (mi)</t>
  </si>
  <si>
    <t>Home Long</t>
  </si>
  <si>
    <t>Home Lat</t>
  </si>
  <si>
    <t>1 degree longitude at 33 N (mi)</t>
  </si>
  <si>
    <t>1 mile lat (degrees)</t>
  </si>
  <si>
    <t>1 mile lon (degrees)</t>
  </si>
  <si>
    <t>UL</t>
  </si>
  <si>
    <t>UR</t>
  </si>
  <si>
    <t>LL</t>
  </si>
  <si>
    <t>LR</t>
  </si>
  <si>
    <t>Home</t>
  </si>
  <si>
    <t>circle1</t>
  </si>
  <si>
    <t>square1</t>
  </si>
  <si>
    <t>green</t>
  </si>
  <si>
    <t>red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</si>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</sst>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7263-1184-4F45-8A48-E2A233BF3566}">
  <dimension ref="D4:K20"/>
  <sheetViews>
    <sheetView tabSelected="1" workbookViewId="0">
      <selection activeCell="H19" sqref="H19"/>
    </sheetView>
  </sheetViews>
  <sheetFormatPr defaultRowHeight="15" x14ac:dyDescent="0.25"/>
  <cols>
    <col min="5" max="6" width="10.5703125" bestFit="1" customWidth="1"/>
    <col min="7" max="7" width="12.28515625" bestFit="1" customWidth="1"/>
    <col min="8" max="8" width="26" bestFit="1" customWidth="1"/>
  </cols>
  <sheetData>
    <row r="4" spans="4:11" x14ac:dyDescent="0.25">
      <c r="G4">
        <v>5</v>
      </c>
      <c r="H4" t="s">
        <v>16</v>
      </c>
    </row>
    <row r="5" spans="4:11" x14ac:dyDescent="0.25">
      <c r="G5" s="1">
        <v>33.267429</v>
      </c>
      <c r="H5" t="s">
        <v>2</v>
      </c>
    </row>
    <row r="6" spans="4:11" x14ac:dyDescent="0.25">
      <c r="G6" s="1">
        <v>-111.730479</v>
      </c>
      <c r="H6" t="s">
        <v>3</v>
      </c>
    </row>
    <row r="7" spans="4:11" x14ac:dyDescent="0.25">
      <c r="G7">
        <v>24901</v>
      </c>
      <c r="H7" t="s">
        <v>0</v>
      </c>
    </row>
    <row r="8" spans="4:11" x14ac:dyDescent="0.25">
      <c r="G8">
        <f>G7/360</f>
        <v>69.169444444444451</v>
      </c>
      <c r="H8" t="s">
        <v>1</v>
      </c>
    </row>
    <row r="9" spans="4:11" x14ac:dyDescent="0.25">
      <c r="G9">
        <f>G7*COS(G5*2*PI()/360)/360</f>
        <v>57.833909542384923</v>
      </c>
      <c r="H9" t="s">
        <v>4</v>
      </c>
    </row>
    <row r="10" spans="4:11" x14ac:dyDescent="0.25">
      <c r="G10">
        <f>1/G8</f>
        <v>1.4457250712822776E-2</v>
      </c>
      <c r="H10" t="s">
        <v>5</v>
      </c>
    </row>
    <row r="11" spans="4:11" x14ac:dyDescent="0.25">
      <c r="G11">
        <f>1/G9</f>
        <v>1.7290894008594158E-2</v>
      </c>
      <c r="H11" t="s">
        <v>6</v>
      </c>
    </row>
    <row r="13" spans="4:11" x14ac:dyDescent="0.25">
      <c r="F13" s="2">
        <f>G5+G4*G10</f>
        <v>33.339715253564115</v>
      </c>
      <c r="G13" s="2">
        <f>G6-G4*G11</f>
        <v>-111.81693347004297</v>
      </c>
      <c r="H13" t="s">
        <v>13</v>
      </c>
      <c r="I13" t="s">
        <v>14</v>
      </c>
      <c r="K13" t="s">
        <v>7</v>
      </c>
    </row>
    <row r="14" spans="4:11" x14ac:dyDescent="0.25">
      <c r="F14" s="2">
        <f>G5+G4*G10</f>
        <v>33.339715253564115</v>
      </c>
      <c r="G14" s="2">
        <f>G6+G4*G11</f>
        <v>-111.64402452995704</v>
      </c>
      <c r="H14" t="s">
        <v>13</v>
      </c>
      <c r="I14" t="s">
        <v>14</v>
      </c>
      <c r="K14" t="s">
        <v>8</v>
      </c>
    </row>
    <row r="15" spans="4:11" x14ac:dyDescent="0.25">
      <c r="F15" s="2">
        <f>G5-G4*G10</f>
        <v>33.195142746435884</v>
      </c>
      <c r="G15" s="2">
        <f>G6-G4*G11</f>
        <v>-111.81693347004297</v>
      </c>
      <c r="H15" t="s">
        <v>13</v>
      </c>
      <c r="I15" t="s">
        <v>14</v>
      </c>
      <c r="K15" t="s">
        <v>9</v>
      </c>
    </row>
    <row r="16" spans="4:11" x14ac:dyDescent="0.25">
      <c r="D16" s="1">
        <v>33.267429</v>
      </c>
      <c r="F16" s="2">
        <f>G5-G4*G10</f>
        <v>33.195142746435884</v>
      </c>
      <c r="G16" s="2">
        <f>G6+G4*G11</f>
        <v>-111.64402452995704</v>
      </c>
      <c r="H16" t="s">
        <v>13</v>
      </c>
      <c r="I16" t="s">
        <v>14</v>
      </c>
      <c r="K16" t="s">
        <v>10</v>
      </c>
    </row>
    <row r="17" spans="4:11" x14ac:dyDescent="0.25">
      <c r="D17">
        <f>D16/360*2*PI()</f>
        <v>0.58062616972344472</v>
      </c>
      <c r="F17" s="2">
        <f>G5</f>
        <v>33.267429</v>
      </c>
      <c r="G17" s="2">
        <f>G6</f>
        <v>-111.730479</v>
      </c>
      <c r="H17" t="s">
        <v>12</v>
      </c>
      <c r="I17" t="s">
        <v>15</v>
      </c>
      <c r="K17" t="s">
        <v>11</v>
      </c>
    </row>
    <row r="18" spans="4:11" x14ac:dyDescent="0.25">
      <c r="D18">
        <f>COS(D17)</f>
        <v>0.83611932995697258</v>
      </c>
    </row>
    <row r="19" spans="4:11" x14ac:dyDescent="0.25">
      <c r="D19">
        <f>D18*G7</f>
        <v>20820.207435258573</v>
      </c>
    </row>
    <row r="20" spans="4:11" x14ac:dyDescent="0.25">
      <c r="D20">
        <f>D19/360</f>
        <v>57.833909542384923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Cottle, Rick (CS CoE)</dc:creator>
  <cp:lastModifiedBy>Cottle, Rick (CS CoE)</cp:lastModifiedBy>
  <dcterms:created xsi:type="dcterms:W3CDTF">2019-06-07T21:11:21Z</dcterms:created>
  <dcterms:modified xsi:type="dcterms:W3CDTF">2019-06-07T22:02:06Z</dcterms:modified>
</cp:coreProperties>
</file>