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pivotTables/pivotTable4.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santo\github\Tinker-R\"/>
    </mc:Choice>
  </mc:AlternateContent>
  <xr:revisionPtr revIDLastSave="0" documentId="8_{3B9C2877-6E08-4290-ABB6-96632A1FB10E}" xr6:coauthVersionLast="40" xr6:coauthVersionMax="40" xr10:uidLastSave="{00000000-0000-0000-0000-000000000000}"/>
  <bookViews>
    <workbookView xWindow="0" yWindow="0" windowWidth="20490" windowHeight="7485"/>
  </bookViews>
  <sheets>
    <sheet name="wine_R" sheetId="1" r:id="rId1"/>
    <sheet name="Sheet15" sheetId="16" r:id="rId2"/>
    <sheet name="Sheet13" sheetId="14" r:id="rId3"/>
    <sheet name="pie chart" sheetId="12" r:id="rId4"/>
    <sheet name="line chart" sheetId="10" r:id="rId5"/>
    <sheet name="boxplot" sheetId="5" r:id="rId6"/>
    <sheet name="all 6" sheetId="13" r:id="rId7"/>
    <sheet name="bar chart" sheetId="7" r:id="rId8"/>
    <sheet name="scatterplot" sheetId="2" r:id="rId9"/>
    <sheet name="histogram" sheetId="4" r:id="rId10"/>
  </sheets>
  <externalReferences>
    <externalReference r:id="rId11"/>
  </externalReferences>
  <definedNames>
    <definedName name="_xlchart.v1.0" hidden="1">wine_R!$D$2:$D$101</definedName>
    <definedName name="_xlchart.v1.1" hidden="1">[1]wine_output_data!$D$2:$D$101</definedName>
    <definedName name="_xlchart.v1.2" hidden="1">wine_R!$H$2:$H$101</definedName>
  </definedNames>
  <calcPr calcId="0"/>
  <pivotCaches>
    <pivotCache cacheId="49" r:id="rId12"/>
    <pivotCache cacheId="53" r:id="rId13"/>
    <pivotCache cacheId="63" r:id="rId14"/>
    <pivotCache cacheId="81" r:id="rId15"/>
  </pivotCaches>
</workbook>
</file>

<file path=xl/calcChain.xml><?xml version="1.0" encoding="utf-8"?>
<calcChain xmlns="http://schemas.openxmlformats.org/spreadsheetml/2006/main">
  <c r="D102" i="1" l="1"/>
</calcChain>
</file>

<file path=xl/sharedStrings.xml><?xml version="1.0" encoding="utf-8"?>
<sst xmlns="http://schemas.openxmlformats.org/spreadsheetml/2006/main" count="1534" uniqueCount="441">
  <si>
    <t>seqno</t>
  </si>
  <si>
    <t>country</t>
  </si>
  <si>
    <t>description</t>
  </si>
  <si>
    <t>designation</t>
  </si>
  <si>
    <t>points</t>
  </si>
  <si>
    <t>price</t>
  </si>
  <si>
    <t>province</t>
  </si>
  <si>
    <t>region_1</t>
  </si>
  <si>
    <t>region_2</t>
  </si>
  <si>
    <t>variety</t>
  </si>
  <si>
    <t>winery</t>
  </si>
  <si>
    <t>US</t>
  </si>
  <si>
    <t>This has been Riverbench's best Pinot and it still is. Shows the wonderful ability to be deliciously drinkable now, yet with the stuffing for the cellar. Dry and crisp and full-bodied, it shows berry, currants, mushroom, grilled meat and sandalwood flavors, dusted with Indian spices. Nowâ€“2015.</t>
  </si>
  <si>
    <t>Mesa</t>
  </si>
  <si>
    <t>California</t>
  </si>
  <si>
    <t>Santa Maria Valley</t>
  </si>
  <si>
    <t>Central Coast</t>
  </si>
  <si>
    <t>Pinot Noir</t>
  </si>
  <si>
    <t>Riverbench</t>
  </si>
  <si>
    <t>Tastes like a good, ripe Zinfandel, with red cherry, raspberry and licorice flavors as well as lots of pepper, cinnamon, anise and cloves. High alcohol gives it a hot feel. Drink now.</t>
  </si>
  <si>
    <t>Stolpman Vineyard</t>
  </si>
  <si>
    <t>Santa Ynez Valley</t>
  </si>
  <si>
    <t>Sangiovese</t>
  </si>
  <si>
    <t>Santa Barbara Winery</t>
  </si>
  <si>
    <t>Spain</t>
  </si>
  <si>
    <t>Our favorite among this winery's 2005s, Ambar offers tight, dry, precise aromas backed by driving flavors of melon, peach and orange-blossom honey. Very much on the spot; an AlbariÃ±o that you can't go wrong with.</t>
  </si>
  <si>
    <t>Ambar</t>
  </si>
  <si>
    <t>Galicia</t>
  </si>
  <si>
    <t>RÃ­as Baixas</t>
  </si>
  <si>
    <t>AlbariÃ±o</t>
  </si>
  <si>
    <t>GranbazÃ¡n</t>
  </si>
  <si>
    <t>Australia</t>
  </si>
  <si>
    <t>This wine's tobacco and cassis notes are textbook Cabernet, although it stands out for its velvety tannins and rich mouthfeel. The fruit is dark, verging on date-like or chocolaty, yet the wine retains a sense of structure throughout the long, textured finish. Fine to drink now, but it should last a few years if you decide to wait.</t>
  </si>
  <si>
    <t>Koonunga Hill</t>
  </si>
  <si>
    <t>South Australia</t>
  </si>
  <si>
    <t>Cabernet Sauvignon</t>
  </si>
  <si>
    <t>Penfolds</t>
  </si>
  <si>
    <t>South Africa</t>
  </si>
  <si>
    <t>Sumptuous blackberry, cassis and mocha aromas and flavors are delivered in a smooth, lush wave in this sexy Cabernet. Balanced, approachable and ending with a lively, spicy finish, the wine is versatile and will pair well with game, roast lamb.</t>
  </si>
  <si>
    <t>Manor House</t>
  </si>
  <si>
    <t>Western Cape</t>
  </si>
  <si>
    <t>Nederburg</t>
  </si>
  <si>
    <t>Italy</t>
  </si>
  <si>
    <t>Here's a balanced and sophisticated Barbera d'Asti Superiore with oak tones that seem to jive well with the natural intensity of the fruit flavors. The wine's texture is smooth and silky although there is that characteristic bite of acidity on the close.</t>
  </si>
  <si>
    <t>AcsÃ©</t>
  </si>
  <si>
    <t>Piedmont</t>
  </si>
  <si>
    <t>Barbera d'Asti Superiore</t>
  </si>
  <si>
    <t>Barbera</t>
  </si>
  <si>
    <t>Scrimaglio</t>
  </si>
  <si>
    <t>France</t>
  </si>
  <si>
    <t>A wine that is destined for good aging, with its mineral structure and toast flavors. It has weight and richness but equally it has intense pear and citrus fruits layered with acidity. Age for at least four years.</t>
  </si>
  <si>
    <t>Mont de Milieu Premier Cru</t>
  </si>
  <si>
    <t>Burgundy</t>
  </si>
  <si>
    <t>Chablis</t>
  </si>
  <si>
    <t>Chardonnay</t>
  </si>
  <si>
    <t>Domaine Vrignaud</t>
  </si>
  <si>
    <t>The nose is a pleasant harmony of dark, ripe fruit, espresso grinds and carefully charred French oak. Coffee and cigar box notes carry through the palate as well, marrying with fresher red-fruit flavors. There's quite a bit of tannin to grapple with still, but overall, it's a pleasant medium-bodied red.</t>
  </si>
  <si>
    <t>New Mexico</t>
  </si>
  <si>
    <t>Merlot</t>
  </si>
  <si>
    <t>VivÃ¡c Winery</t>
  </si>
  <si>
    <t>La Grola is an opulent and luscious blended wine from Verona and this particular expression offers extra aromas of cured beef, leather and earth over a generous base of black fruit and spice. It shows soft, fine tannins that would pair with smoked ham.</t>
  </si>
  <si>
    <t>La Grola</t>
  </si>
  <si>
    <t>Veneto</t>
  </si>
  <si>
    <t>Veronese</t>
  </si>
  <si>
    <t>Red Blend</t>
  </si>
  <si>
    <t>Allegrini</t>
  </si>
  <si>
    <t>Enormous tannins make this mountain wine astringent and hard, and emphasize the dryness. The end result is a Cab that's not very satisfying right now. But the black currant and cedar flavors are deep and pleasant. It's something of a gamble, but try cellaring until after 2011.</t>
  </si>
  <si>
    <t>Howell Mountain</t>
  </si>
  <si>
    <t>Napa</t>
  </si>
  <si>
    <t>Stephen &amp; Walker</t>
  </si>
  <si>
    <t>Apple and peach define the bouquet, but where's the pop? This cava seems a touch quiet and reticent. It's drying, with flavors of apple, white corn and soda cracker. But the bead is weak and the overall personality is shy. Has 15% Chardonnay in addition to the traditional cava three-pack of Macabeo, Parellada and Xarello.</t>
  </si>
  <si>
    <t>Gran Reserva Brut Nature</t>
  </si>
  <si>
    <t>Catalonia</t>
  </si>
  <si>
    <t>Cava</t>
  </si>
  <si>
    <t>Sparkling Blend</t>
  </si>
  <si>
    <t>Bohigas</t>
  </si>
  <si>
    <t>Chile</t>
  </si>
  <si>
    <t>This Spanish producer's Chilean label relies on Cabernet and CarmenÃ¨re for this blend, and it's a little vegetal and murky at first. Airing frees oak and creamy red-fruit flavors, while the chocolaty finish is of medium length.</t>
  </si>
  <si>
    <t>KÃ¼me</t>
  </si>
  <si>
    <t>Colchagua Valley</t>
  </si>
  <si>
    <t>Guelbenzu</t>
  </si>
  <si>
    <t>Dusty apple and a clean lightness define this basic, totally enjoyable white blend that is based on the pedestrian AirÃ©n grape but features 30% Macabeo. The palate is fresh and easy, with apple, citrus and white pepper flavors. Finishes crisp.</t>
  </si>
  <si>
    <t>Protocolo Blanco</t>
  </si>
  <si>
    <t>Central Spain</t>
  </si>
  <si>
    <t>Vino de la Tierra de Castilla</t>
  </si>
  <si>
    <t>White Blend</t>
  </si>
  <si>
    <t>Dominio de Eguren</t>
  </si>
  <si>
    <t>. There's a compact, traditional characteristic here that gives this wine smooth, sophisticated appeal. Aromas include white cherry, dried raspberry, tar, licorice and root beer. Twenty percent Malvasia Nera is added to the blend.</t>
  </si>
  <si>
    <t>Vigneto Bellavista</t>
  </si>
  <si>
    <t>Tuscany</t>
  </si>
  <si>
    <t>Chianti Classico</t>
  </si>
  <si>
    <t>Castello di Ama</t>
  </si>
  <si>
    <t>Basically dry but a little raisined, this has apricot jam and lemon candy flavors. Although the new oak is modest, it seems to dominate, with a woody, toothpicky heaviness.</t>
  </si>
  <si>
    <t>Monterey</t>
  </si>
  <si>
    <t>Maddalena</t>
  </si>
  <si>
    <t>Riserva Broglio Barolo from Schiavenza opens with generous tones of red berry fruit, spice, vanilla, polished mineral, licorice and cola. It is already showing some delicate tertiary aromas and, in the mouth, you can feel the fine texture of the tannins. Hold five more years.</t>
  </si>
  <si>
    <t>Broglio Riserva</t>
  </si>
  <si>
    <t>Barolo</t>
  </si>
  <si>
    <t>Nebbiolo</t>
  </si>
  <si>
    <t>Schiavenza</t>
  </si>
  <si>
    <t>New Zealand</t>
  </si>
  <si>
    <t>A broad, richly textured wine made in a dry style, this packs in the pear, nectarine and melon flavors, then wraps them up with touches of spice on a harmonious, long finish. Drink now.</t>
  </si>
  <si>
    <t>Vineyard Reserve</t>
  </si>
  <si>
    <t>Central Otago</t>
  </si>
  <si>
    <t>Pinot Gris</t>
  </si>
  <si>
    <t>Kawarau Estate</t>
  </si>
  <si>
    <t>A nice evocation of Santa Maria Valley Pinot Noir, showing rich raspberry, cherry, persimmon and crushed dark spice flavors, framed in a silky texture. Produced from the Solomon Hills and Sierra Madre vineyards. Nowâ€“2016.</t>
  </si>
  <si>
    <t>Rusack</t>
  </si>
  <si>
    <t>Herbal, peppery, tannic and slightly green, but very flavorful and interesting. Green coffee bean flavors are pure varietal; the tannins are tight and compact, with penetrating flavors. The fruit is dark, dense and very compact; the herbal flavors are there, but so is the ripeness, the smoke, the roasted earth and the chocolate.</t>
  </si>
  <si>
    <t>Washington</t>
  </si>
  <si>
    <t>Walla Walla Valley (WA)</t>
  </si>
  <si>
    <t>Columbia Valley</t>
  </si>
  <si>
    <t>Cabernet Franc</t>
  </si>
  <si>
    <t>GraEagle</t>
  </si>
  <si>
    <t>Chuck Reininger sources the fruit for this wine from what is arguably the best site in the Walla Walla Valley. The wine does not shy away from the herbal aspect for which CarmenÃ¨re is known, but the stemminess is mitigated thanks to the influence of new French oak. A cherry candy note consolidates the flavors on the medium-long finish.</t>
  </si>
  <si>
    <t>Seven Hills Vineyard</t>
  </si>
  <si>
    <t>CarmenÃ¨re</t>
  </si>
  <si>
    <t>Reininger</t>
  </si>
  <si>
    <t>Germany</t>
  </si>
  <si>
    <t>Plump, creamy and off dry, this is Riesling that's easy and approachable, with bright lime sherbet and green apple notes. Drink now.</t>
  </si>
  <si>
    <t>Mosel</t>
  </si>
  <si>
    <t>Riesling</t>
  </si>
  <si>
    <t>Starling Castle</t>
  </si>
  <si>
    <t>Argentina</t>
  </si>
  <si>
    <t>Fresh, tropical, and welcoming. Sweet and lush in the mouth with a full blast of mango and melon flavors. Medium-bodied with good acidity. Finishes correct and everything seems to be united and put together. Above-average value Chardonnay from Argentina.</t>
  </si>
  <si>
    <t>Mendoza Province</t>
  </si>
  <si>
    <t>Uco Valley</t>
  </si>
  <si>
    <t>Cabra Montes</t>
  </si>
  <si>
    <t>Sweet and oaky, with orange, pineapple and pear jam, buttered toast and vanilla flavors. Plays it safe down the middle by appealing to the popular taste.</t>
  </si>
  <si>
    <t>Russian River Valley</t>
  </si>
  <si>
    <t>Sonoma</t>
  </si>
  <si>
    <t>Hanna</t>
  </si>
  <si>
    <t>Ripe, juicy peaches and nectarines burst from the nose and palate of this semisweet Riesling. Sunny and pristine, with a soft, lacy sweetness, it's balanced by bristling acidity and a delicate minerality on the finish.</t>
  </si>
  <si>
    <t>Bernkasteler Badstube SpÃ¤tlese</t>
  </si>
  <si>
    <t>Dr. Heidemanns-Bergweiler</t>
  </si>
  <si>
    <t>Meaty, dense and rich aromas, with driving scents of prune, licorice, blackberry and cola. The palate is healthy and rich, and it keeps in step with flavors of blackberry, dark plum and savory spice. Finishes lightly roasted and dark, with a saucy aftertaste that separates it from the masses. A lusty Malbec to drink now.</t>
  </si>
  <si>
    <t>Reserva</t>
  </si>
  <si>
    <t>Mendoza</t>
  </si>
  <si>
    <t>Malbec</t>
  </si>
  <si>
    <t>Ruca Malen</t>
  </si>
  <si>
    <t>This is just now being released, unblended Yakima Valley Syrah, with tight, almost impenetrably hard red fruits. It's a little too volatile, with lifted scents that include touches of nail polish, and the tannins are tough and chewy. It's a wine that should be decanted for several hours if you want it to show its best.</t>
  </si>
  <si>
    <t>Yakima Valley</t>
  </si>
  <si>
    <t>Syrah</t>
  </si>
  <si>
    <t>Apex</t>
  </si>
  <si>
    <t>Red berry, rose and anise aromas mingle in the glass. The firm palate is still closed, but offers raw red berry, menthol, sage and anisette. It's still rather primary but has the structure to evolve and develop complexity. Drink after 2019.</t>
  </si>
  <si>
    <t>Le Coste di Monforte</t>
  </si>
  <si>
    <t>Amalia</t>
  </si>
  <si>
    <t>Rosso di Montepulciano (in this case Sangiovese is blended with 20% Merlot and aged in oak barrique) is a great wine to serve with pasta or easy meat dishes. The wine's natural acidity cuts through the fat in those dishes and leaves loads of wild berry on the fade.</t>
  </si>
  <si>
    <t>Rosso di Montepulciano</t>
  </si>
  <si>
    <t>Poliziano</t>
  </si>
  <si>
    <t>91-93 Barrel sample. A powerfully fruity wine, full of black fruits, soft tannins and new wood spice. Modern in style, this still retains firm tannins and freshness.</t>
  </si>
  <si>
    <t>Barrel sample</t>
  </si>
  <si>
    <t>Bordeaux</t>
  </si>
  <si>
    <t>Margaux</t>
  </si>
  <si>
    <t>Bordeaux-style Red Blend</t>
  </si>
  <si>
    <t>Chateau Dauzac</t>
  </si>
  <si>
    <t>Selected from the Ritchie Vineyard, this expressive white offers lychee and lemongrass, plus exotic back currents of spice that playfully interject themselves throughout the fruit. Refreshing in acidity the wine veers into tart grapefruit and lemon before settling on satisfying white peach.</t>
  </si>
  <si>
    <t>Russian River Selection</t>
  </si>
  <si>
    <t>Sauvignon Blanc</t>
  </si>
  <si>
    <t>Gary Farrell</t>
  </si>
  <si>
    <t>A little sweet and rustic, but rich in pineapple jam and buttered toast flavors. Brisk acidity helps to balance out the sugary taste.</t>
  </si>
  <si>
    <t>Reserve</t>
  </si>
  <si>
    <t>Sonoma County-Santa Barbara County</t>
  </si>
  <si>
    <t>California Other</t>
  </si>
  <si>
    <t>Angeline</t>
  </si>
  <si>
    <t>Gritty in tannins and rustic in the mouth, this Charbono also is deficient in acidity. With those reservations, it's dry and rich in cherry, cocoa and tobacco flavors.</t>
  </si>
  <si>
    <t>Napa Valley</t>
  </si>
  <si>
    <t>Charbono</t>
  </si>
  <si>
    <t>Tofanelli Family</t>
  </si>
  <si>
    <t>This structured, firm wine lives up to the fortifications at its namesake chÃ¢teau. It's a dark wine, not quite ripe with some green fruit flavors. Acidity and dry tannins are very present and need to soften. Let it wait and drink from 2017.</t>
  </si>
  <si>
    <t>MÃ©doc</t>
  </si>
  <si>
    <t>ChÃ¢teau Loirac</t>
  </si>
  <si>
    <t>Notes of unwelcome botrytis detract from an already uninspiring nose. The palate is an improvement, however, with attractive flavors of lanolin and gardenia. This medium-bodied wine finishes with a kick of acidity, making it a good partner for fresh shellfish.</t>
  </si>
  <si>
    <t>RÃ©serve</t>
  </si>
  <si>
    <t>Alsace</t>
  </si>
  <si>
    <t>Pinot Blanc</t>
  </si>
  <si>
    <t>Pierre Sparr</t>
  </si>
  <si>
    <t>Hard, rubbery blackberry and black-currant flavors are herbal but settle with airing. This feels round, fresh and fair. Flavors of spiced plum, blackberry, carob and generic spices finish dark and foresty, with good overall balance.</t>
  </si>
  <si>
    <t>Gran Reserva Sibaris</t>
  </si>
  <si>
    <t>Undurraga</t>
  </si>
  <si>
    <t>An earthy, rubbery Pinot that's not likely to sway the drinker of Burgundy any closer to Chile. This is tart, bulky stuff with size and zero subtlety.</t>
  </si>
  <si>
    <t>Central Valley</t>
  </si>
  <si>
    <t>Peteroa</t>
  </si>
  <si>
    <t>The sources of this Syrah are all very good, including top vineyards from Santa Barbara, Arroyo Seco, Alexander Valley and Lake County. An example of the art of blending, it's a lovely wine, rich, dry and balanced, with an earthy edge to the ripe cherry and blackberry flavors.</t>
  </si>
  <si>
    <t>Californa Cuvee</t>
  </si>
  <si>
    <t>JC Cellars</t>
  </si>
  <si>
    <t>Another dramatically layered Pinot Noir from this fine producer and vineyard, in the Central Coast. A remarkably consistent bottling over the years, and now the '09 is perhaps the ripest and purest yet, showing deep flavors of berries, licorice, sandalwood and tangy Indian spices. It's a big, powerful wine, yet never loses graceful subtlety and elegance. Should develop slowly over the next six years, at least.</t>
  </si>
  <si>
    <t>Double L Vineyard</t>
  </si>
  <si>
    <t>Santa Lucia Highlands</t>
  </si>
  <si>
    <t>Morgan</t>
  </si>
  <si>
    <t>An exquisite wine that combines delicacy and harmony with enormously fruity-spicy flavors that fill the mouth. The aromas suggest candied ginger, tropical fruits, vanilla and wildflowers. The flavors are effusively fruity and on the dry side, with refreshingly crisp acidity. Try it with Asian-Pacific fusion foods.</t>
  </si>
  <si>
    <t>Sonoma County</t>
  </si>
  <si>
    <t>GewÃ¼rztraminer</t>
  </si>
  <si>
    <t>Mark West</t>
  </si>
  <si>
    <t>Heavily reduced citrus on the nose, with more piercing citrus and mango on the palate. Finishes racy but scouring. Some nuttiness and charm lurks below the spiked acidity, but you have to work to find it.</t>
  </si>
  <si>
    <t>Loggia Della Serra</t>
  </si>
  <si>
    <t>Southern Italy</t>
  </si>
  <si>
    <t>Greco di Tufo</t>
  </si>
  <si>
    <t>Greco</t>
  </si>
  <si>
    <t>Terredora Di Paolo</t>
  </si>
  <si>
    <t>This unusual blend, based on Lagrein, is dry and robust, the kind of full-bodied wine you drink in front of a fireplace when you want something warming. It's a tannic wine with lots of earth and cherries.</t>
  </si>
  <si>
    <t>San Floriano</t>
  </si>
  <si>
    <t>San Luis Obispo</t>
  </si>
  <si>
    <t>Piedra Creek</t>
  </si>
  <si>
    <t>Nothing outrageous but this Garnacha, which now has a little age on it, is more than satisfying. The nose delivers cherry, plum and even a little cookie, while the savory palate features molasses, plum and spice. Subtle, composed and sort of old-school. Drink now.</t>
  </si>
  <si>
    <t>SelecciÃ³n Reserva</t>
  </si>
  <si>
    <t>Northern Spain</t>
  </si>
  <si>
    <t>Navarra</t>
  </si>
  <si>
    <t>Garnacha</t>
  </si>
  <si>
    <t>Bodegas Alconde</t>
  </si>
  <si>
    <t>This unoaked Chard is floral, feminine and a little soft, showing melon, citrus, talc powder and apple aromas and flavors. A good warm-weather choice for picnics or parties. Imported by Conquest Beverage Group.</t>
  </si>
  <si>
    <t>Western Australia</t>
  </si>
  <si>
    <t>Bush Bike</t>
  </si>
  <si>
    <t>Aromas of raspberry, black licorice, woodspice, toast and cherry are followed by abundant red- and black-fruit flavors. There's plenty of richness and a finish that won't quit.</t>
  </si>
  <si>
    <t>Northstar</t>
  </si>
  <si>
    <t>Crisply made, with a strong emphasis on green apples. This is a zesty, flinty white made for warm-weather drinking. Despite being 100% Godello it has a lot in common with Sauvignon Blanc.</t>
  </si>
  <si>
    <t>Montenovo</t>
  </si>
  <si>
    <t>Valdeorras</t>
  </si>
  <si>
    <t>Godello</t>
  </si>
  <si>
    <t>Bodegas Valderroa</t>
  </si>
  <si>
    <t>This is a rich, ripe wine that is full of black fruits and fine, dusty tannins. It's full-bodied, the fruitiness rounded out with some light wood aging. Juicy and fruity at the end, this could age for a year or two, so drink from 2016.</t>
  </si>
  <si>
    <t>CuvÃ©e Prestige</t>
  </si>
  <si>
    <t>ChÃ¢teau Belvue</t>
  </si>
  <si>
    <t>Out of the chute, the aromas are sweet and cloying, but settle to reveal cured meat and leather notes. Purple fruit on the palate has its share of stably, briary accents, on through the finish. It's not the deepest, broadest wine on the block, but its unusual profile merits it a look, particularly with food. Imported by Indigo Wine Group.</t>
  </si>
  <si>
    <t>Victoria</t>
  </si>
  <si>
    <t>King Valley</t>
  </si>
  <si>
    <t>Boggy Creek</t>
  </si>
  <si>
    <t>This is 100% varietal and, most unusually for Klipsun, finished at just 13.2% alcohol. Dusty and more concentrated than the Seven Hills vineyard Cab, it brings fruity sweetness on the palate, with sweet blueberry aromas as well. The tannins are astringent, with suggestions of earthy, licorice and iron notes.</t>
  </si>
  <si>
    <t>Klipsun Vineyard</t>
  </si>
  <si>
    <t>Red Mountain</t>
  </si>
  <si>
    <t>Seven Hills</t>
  </si>
  <si>
    <t>Austria</t>
  </si>
  <si>
    <t>The partner to Beck's Zweigelt, this is every bit as complex and structured. It has a solid, firm feel, with darkly tannic fruit, a broad texture and a hint of toast. This is for aging for at least a year. Screwcap.</t>
  </si>
  <si>
    <t>Burgenland</t>
  </si>
  <si>
    <t>BlaufrÃ¤nkisch</t>
  </si>
  <si>
    <t>Judith Beck</t>
  </si>
  <si>
    <t>This RhÃ´ne-style blend of Grenache, MourvÃ¨dre and Syrah has plenty of cherry and mocha deliciousness. It seems a bit sweet on the finish, so drink it with compatible foods, like bacon.</t>
  </si>
  <si>
    <t>el Pape</t>
  </si>
  <si>
    <t>RhÃ´ne-style Red Blend</t>
  </si>
  <si>
    <t>Hug</t>
  </si>
  <si>
    <t>Shows real Pinot character in the light silkiness, nice acidity, and flavors of cherries, cream and vanilla spice. If you're just starting to get into the variety, this is a good intro.</t>
  </si>
  <si>
    <t>Vintner's Reserve</t>
  </si>
  <si>
    <t>Kendall-Jackson</t>
  </si>
  <si>
    <t>From vines planted in 1984, this is the winery's reserve bottling. Aromas are inviting, varietal and complex, with layers of berry fruits, sassafras, cola and sandalwood. The wine catches the delicacy of the grape along with its unique ability to persist in the mouth despite its lightness. This looks to be ageworthy, elegant and special.</t>
  </si>
  <si>
    <t>Heritage</t>
  </si>
  <si>
    <t>Oregon</t>
  </si>
  <si>
    <t>Yamhill-Carlton District</t>
  </si>
  <si>
    <t>Willamette Valley</t>
  </si>
  <si>
    <t>Kramer</t>
  </si>
  <si>
    <t>Slovenia</t>
  </si>
  <si>
    <t>Aromas of honeysuckle, yellow canned peach and wet slate lead to flavors of grapefruit peel, citrus blossom and lemon zest in the mouth. The finish is crisp and zippy.</t>
  </si>
  <si>
    <t>Rebula</t>
  </si>
  <si>
    <t>Goriska Brda</t>
  </si>
  <si>
    <t>Ribolla Gialla</t>
  </si>
  <si>
    <t>Principiano Ferdinando</t>
  </si>
  <si>
    <t>Brothers Cesare and Giampaolo Vaona bring us a modern Amarone with a tonic, tight consistency and loads of exotic spiceâ€”from cardamom to cinnamonâ€”backed by cherry cola, cassis and dried prune. Those intense spice flavors are what set this wine, aged 24 months in barrique, apart.</t>
  </si>
  <si>
    <t>Corte Vaona</t>
  </si>
  <si>
    <t>Amarone della Valpolicella Classico</t>
  </si>
  <si>
    <t>Corvina, Rondinella, Molinara</t>
  </si>
  <si>
    <t>Novaia</t>
  </si>
  <si>
    <t>The Serra del Conte selection is a fragrant and fresh wine with a pristine, fruit-driven quality that hits the mark. The wine's feel is streamlined, easy and lean and it offers crisp acidity on the close.</t>
  </si>
  <si>
    <t>Serra del Conte</t>
  </si>
  <si>
    <t>Central Italy</t>
  </si>
  <si>
    <t>Verdicchio dei Castelli di Jesi Classico</t>
  </si>
  <si>
    <t>Verdicchio</t>
  </si>
  <si>
    <t>Garofoli</t>
  </si>
  <si>
    <t>Portugal</t>
  </si>
  <si>
    <t>With its toast and vanilla flavors, balanced with notes of green apple and plum, this is an attractive, ready-to-drink wine that rolls ripely around the mouth.</t>
  </si>
  <si>
    <t>Tejo</t>
  </si>
  <si>
    <t>Portuguese White</t>
  </si>
  <si>
    <t>Quinta da Alorna</t>
  </si>
  <si>
    <t>A tough wine to enjoy. The nose has a cheesy top layer, while the base aromas are of bell pepper and lettuce. It's very tangy and juicy in the mouth, with searing red-cherry flavors and green accents. Snappy and whispy to the max.</t>
  </si>
  <si>
    <t>Crianza</t>
  </si>
  <si>
    <t>Tempranillo Blend</t>
  </si>
  <si>
    <t>PrÃ­ncipe de Viana</t>
  </si>
  <si>
    <t>A lovely, complex and flavorful Cab, but also tannic, giving it a lockdown feeling. There's a rich core of blackberries, black currants, spices and herbs, while new oak gives it a savory smokiness. Better after 2010, and should glide through 2014.</t>
  </si>
  <si>
    <t>Alexander Valley</t>
  </si>
  <si>
    <t>Stonestreet</t>
  </si>
  <si>
    <t>A clear step down from Brancott's single-estate Chardonnay bottlings, this wine offers vanilla and spice notes, modest fruit and a menthol-tinged finish.</t>
  </si>
  <si>
    <t>Gisborne</t>
  </si>
  <si>
    <t>Brancott</t>
  </si>
  <si>
    <t>Awesome. A superior California Syrah, one of the finest of the vintage. Although it's dry, it's massive in blackberry and blueberry pie filling fruit, with interesting complexities of smoked meats, black pepper, minerals from the earth, cola and sandalwood. Just delicious now, and should hold in the bottle over the next six years.</t>
  </si>
  <si>
    <t>Kobler Family Vineyard</t>
  </si>
  <si>
    <t>Green Valley</t>
  </si>
  <si>
    <t>Pax</t>
  </si>
  <si>
    <t>There are lots of rich, attractive flavors of black currant, herb and dark chocolate in this Cabernet, plus a deft touch of smoky oak. It feels just fine in the mouth, and it's ready to drink now.</t>
  </si>
  <si>
    <t>Rodney Strong</t>
  </si>
  <si>
    <t>90-92 Barrel sample. Fresh, full in the mouth wine, the bright Sauvignon character, rounded and given a pear fruit character. Just touched by wood.</t>
  </si>
  <si>
    <t>Pessac-LÃ©ognan</t>
  </si>
  <si>
    <t>Bordeaux-style White Blend</t>
  </si>
  <si>
    <t>ChÃ¢teau la Garde</t>
  </si>
  <si>
    <t>From a vineyard site farmed by the Duttons called Matthew's Station, this is a gentle wine, medium in weight, with nuances of green apple and fresh-squeezed lemon. Balanced, it offers a twist of toffee and oak beneath its crisper notes, finishing warm in nutmeg and ginger spice.</t>
  </si>
  <si>
    <t>MacRostie</t>
  </si>
  <si>
    <t>Iron Horse joins the unoaked Chard bandwagon with this dry, complex wine. Their estate grapes are so good, the wine doesn't even need all that wood. It's elaborately tailored in pineapple, mango, ripe white peach and spicebox flavors. The vanilla and smoke, which have got to come from the grapes, add extra deliciousness.</t>
  </si>
  <si>
    <t>UnOaked</t>
  </si>
  <si>
    <t>Iron Horse</t>
  </si>
  <si>
    <t>A bright, floral fragrance invites one to further explore this softly structured wine. It's layered with ripe red fruit, leather and pepper flavors that are carried into the finish by tight, grippy tannins.</t>
  </si>
  <si>
    <t>Estate</t>
  </si>
  <si>
    <t>Petite Sirah</t>
  </si>
  <si>
    <t>Viszlay Vineyards</t>
  </si>
  <si>
    <t>Made from Carneros-grown grapes, this Syrah strikes the palate as rather candied in blackberries and cherries. It's smooth in the mouth, and the oak brings a pretty layer of smoky cedar.</t>
  </si>
  <si>
    <t>Cakebread</t>
  </si>
  <si>
    <t>A bit disappointing on the nose; pickle barrel and onion are supported by moderate spice. This is a dark, extracted wine with dusty tannins and a lean feel. Cherry/berry fruit flavors are shy as they compete with tomato, spice and onion before finishing metallic.</t>
  </si>
  <si>
    <t>New York</t>
  </si>
  <si>
    <t>The Hamptons, Long Island</t>
  </si>
  <si>
    <t>Long Island</t>
  </si>
  <si>
    <t>WÃ¶lffer</t>
  </si>
  <si>
    <t>Thick and concentrated, with brambly fruit and caramel from the American oak. The whole package is intense at first, but with air mellows into elegant flavors of red cherry and rich chocolate, and it would make a fine wine next to wintertime stews. Tasted two bottles with some bottle variation.</t>
  </si>
  <si>
    <t>Tazetta Vineyard</t>
  </si>
  <si>
    <t>Livermore Valley</t>
  </si>
  <si>
    <t>Page Mill Winery</t>
  </si>
  <si>
    <t>Despite a tough vintage, this is a lush, complete wine. Vanilla and cedar notes on the nose serve to accent the layers of intenseâ€”verging on syrupyâ€”blackberry fruit. It's easy enough to drink now, but rich enough that you may want to hold it another couple of years. Just don't expect this one to age more than a decade.</t>
  </si>
  <si>
    <t>Command</t>
  </si>
  <si>
    <t>Barossa</t>
  </si>
  <si>
    <t>Shiraz</t>
  </si>
  <si>
    <t>Elderton</t>
  </si>
  <si>
    <t>A lovely wine, that's gentle, feminine and dryâ€”just what Cabernet Franc is supposed to be. Kudos to Kenneth Volk for holding it back this long. It's still pretty tannic, but the cherry and currant flavors have a savory hint of green herbs that lend complexity and deliciousness. This may be the perfect steak wine.</t>
  </si>
  <si>
    <t>Paso Robles</t>
  </si>
  <si>
    <t>Kenneth Volk</t>
  </si>
  <si>
    <t>Dry and somewhat dull in dried herb and chalky tannins, this wine lacks fruit, instead taking on a tomato leaf edge.</t>
  </si>
  <si>
    <t>35th Anniversary</t>
  </si>
  <si>
    <t>Keenan</t>
  </si>
  <si>
    <t>This light- to medium-bodied Pinot features modest cherry-berry fruit and a touch of cinnamon spice. But there's also a slightly acrid tinge to the aromas and this otherwise well-made wine lacks intensity and character.</t>
  </si>
  <si>
    <t>Mornington Peninsula</t>
  </si>
  <si>
    <t>Cooralook</t>
  </si>
  <si>
    <t>Vintner Gianni Pignattai has crafted a gorgeous Rosso di Montalcino that is a small step away in intensity and complexity from its big brother Brunello. Careful oak aging adds layers of spice and tobacco, but there's also an abundance of bright berry fruit. The wine is lean and compact in the mouth with a fresh close.</t>
  </si>
  <si>
    <t>Rosso di Montalcino</t>
  </si>
  <si>
    <t>Sangiovese Grosso</t>
  </si>
  <si>
    <t>Pietroso</t>
  </si>
  <si>
    <t>The â€˜goldkap,' or â€˜gold capsule,' in this wine's designation indicates a riper cuvÃ©e than the producer's ordinary spÃ¤tlese. As expected, the fruit is exuberant and lush with hints of tinned apricots and peach jam. An underlying note of lemon zest enlivens the palate and carries over to the long, flowery finish. There's lots of sweetness here; consider serving on its own.</t>
  </si>
  <si>
    <t>Hallgartener Jongfer SpÃ¤tlese Goldkap</t>
  </si>
  <si>
    <t>Rheingau</t>
  </si>
  <si>
    <t>Prinz</t>
  </si>
  <si>
    <t>A blocky, toasty, chewy wine with a flavor mix of herb and earth and berries. The tannins are rough and leave a slightly bitter impression.</t>
  </si>
  <si>
    <t>Columbia Valley (WA)</t>
  </si>
  <si>
    <t>Mercer</t>
  </si>
  <si>
    <t>This fine-honed Chardonnay hews to the Eyrie house style. It may seem austere at first, but the green and yellow fruit flavors are ripe, not vegetal, and the firm acidity makes it a fine food match. Give it plenty of time to breathe before serving.</t>
  </si>
  <si>
    <t>Dundee Hills</t>
  </si>
  <si>
    <t>The Eyrie Vineyards</t>
  </si>
  <si>
    <t>MourvÃ¨dreâ€”often called Mataro in Australiaâ€”isn't often seen on its own, but this is a solid example. Toast, mint and vanilla notes mark the nose, while dark, plummy fruit comes through on the palate. The tannins are surprisingly soft for the variety, but the wine finishes with crisp acids.</t>
  </si>
  <si>
    <t>The Twentyeight Road</t>
  </si>
  <si>
    <t>McLaren Vale</t>
  </si>
  <si>
    <t>MourvÃ¨dre</t>
  </si>
  <si>
    <t>D'Arenberg</t>
  </si>
  <si>
    <t>From the Heideboden vineyard, this mineral, structured wine has serious, dark fruits and an initial austerity. Spice, firm tannins and a dark character offer the potential for aging over a good few yearsâ€“give it at least 4. Screwcap.</t>
  </si>
  <si>
    <t>Heideboden</t>
  </si>
  <si>
    <t>Zweigelt</t>
  </si>
  <si>
    <t>Nittnaus Hans und Christine</t>
  </si>
  <si>
    <t>Darkly colored and thick in tannins, it's a big wine, explosive in flavors of cherry, blackberry and grilled meat. The alcohol is high, and there are some pruny notes, but that's part of its charm.</t>
  </si>
  <si>
    <t>Piccetti Vineyard</t>
  </si>
  <si>
    <t>Dry Creek Valley</t>
  </si>
  <si>
    <t>Miro</t>
  </si>
  <si>
    <t>Here's a dense Shiraz from Lazio with aromas of mature blackberry, blueberry, cherry cola and root beer. The wine is soft and thick in the mouth with a chewy texture and offers loads of raw fruit flavors.</t>
  </si>
  <si>
    <t>Lazio</t>
  </si>
  <si>
    <t>Casale del Giglio</t>
  </si>
  <si>
    <t>French philosopher and writer Charles-Louis de Montesquieu once lived at the moated ChÃ¢teau de la BrÃ¨de, hence the name of this wine. It is a ripe, finely perfumed wine, with new wood and eucalyptus aromas, rich red fruits and a soft, open series of tannins. It is almost ready to drink, but the chocolate edge suggests it should be kept until 2017.</t>
  </si>
  <si>
    <t>CuvÃ©e Montesquieu</t>
  </si>
  <si>
    <t>Graves</t>
  </si>
  <si>
    <t>ChÃ¢teau de la BrÃ¨de</t>
  </si>
  <si>
    <t>A strange orange-pink color for a wine that is somewhere between fruity and sweet and acid and bitter. This one hasn't found a balance.</t>
  </si>
  <si>
    <t>Companhia das LezÃ­rias Herdade de Catapereiro</t>
  </si>
  <si>
    <t>RosÃ©</t>
  </si>
  <si>
    <t>Wines &amp; Winemakers</t>
  </si>
  <si>
    <t>Nice for a standard, no-frills type of Rioja. The cherry and raspberry aromas are sweet and clean, while the palate is juicy, fresh and tastes of ripe cherry, berry, vanilla and cream. Offers good clarity, power and depth given its price point.</t>
  </si>
  <si>
    <t>Rioja</t>
  </si>
  <si>
    <t>Tempranillo</t>
  </si>
  <si>
    <t>Rivarey</t>
  </si>
  <si>
    <t>A dark wine with purplish pigmentation, excellent concentration and inten sity. Has cherry, leather and loads of toasted notes that do not overwhelm. Smooth, silky and spicy in the mouth, this textbook Brunello is almost too much of a good thing. Imported by Verdoni Imports.</t>
  </si>
  <si>
    <t>Brunello di Montalcino</t>
  </si>
  <si>
    <t>Corte Pavone</t>
  </si>
  <si>
    <t>Compared to the estate's S. Caterina expression of Barolo, the Lazzairasco cru delivers higher intensity in terms of its spice and vanilla tones. The wine is young, well structured, lively and fresh with a very elegant mouthfeel.</t>
  </si>
  <si>
    <t>Vigna Lazzairasco</t>
  </si>
  <si>
    <t>Guido Porro</t>
  </si>
  <si>
    <t>A deliciously light, fresh, grassy GrÃ¼ner, crisp, with a great label, lively level of acidity and bright green plum flavors. There is just a touch of pepper to make this a friendly food wine. Imported by Frederick Wildman &amp; Sons, Ltd.</t>
  </si>
  <si>
    <t>Grooner</t>
  </si>
  <si>
    <t>NiederÃ¶sterreich</t>
  </si>
  <si>
    <t>GrÃ¼ner Veltliner</t>
  </si>
  <si>
    <t>Forstreiter</t>
  </si>
  <si>
    <t>Prototypical Provence rosÃ©, hinting at melon and peach but remaining very fresh and minerally at the same time, finishing dry and even a bit dusty, with strong overtones of citrus. Drink now.</t>
  </si>
  <si>
    <t>Provence</t>
  </si>
  <si>
    <t>CÃ´tes de Provence Sainte-Victoire</t>
  </si>
  <si>
    <t>ChÃ¢teau Coussin</t>
  </si>
  <si>
    <t>Lightly oaked, with a moderate nose of yellow fruit and spice. The palate is round, with a dusty feel and flavors of peach and vanilla. Finishes warm, with acidity.</t>
  </si>
  <si>
    <t>Boschendal</t>
  </si>
  <si>
    <t>A stunning squeeze of fresh tangerine enlivens both the aroma and palate of this crisp wine that's high in acidity and dancing in refreshing tangents of lemongrass, kiwi and pineapple. Enjoy poolside or on a patio.</t>
  </si>
  <si>
    <t>Charlotte's Home</t>
  </si>
  <si>
    <t>Northern Sonoma</t>
  </si>
  <si>
    <t>Bold, rubbery, lively Cabernet, with plenty of color, tannin and body. The palate is a bit angular and sheering, with snappy red-fruit flavors that rank as good but generic. The mouthfeel pops courtesy of blazing acidity, while the finish has some scour to it. Fresh, forward but not super generous.</t>
  </si>
  <si>
    <t>Los Vascos</t>
  </si>
  <si>
    <t>Domaines Barons de Rothschild (Lafite)</t>
  </si>
  <si>
    <t>A gloriously rich rosÃ© that is full of ripe raspberries that burst in the mouth. It has a tight texture, balanced by a rounded feel. It is still young, of course, and the sweet finish needs time to integrate. Even so, relish the wine now, or wait 3â€“4 years.</t>
  </si>
  <si>
    <t>Comtes de Champagne RosÃ© Brut</t>
  </si>
  <si>
    <t>Champagne</t>
  </si>
  <si>
    <t>Champagne Blend</t>
  </si>
  <si>
    <t>Taittinger</t>
  </si>
  <si>
    <t>Quite rich and full-bodied, this dry young Pinot is loaded with oodles of red currants, cherries, mocha and cola. It's a little hard and angular in tannins, suggesting midterm ageability. Best now, with decanting, and through 2011 or so.</t>
  </si>
  <si>
    <t>Fort Ross Vineyard</t>
  </si>
  <si>
    <t>Sonoma Coast</t>
  </si>
  <si>
    <t>Fort Ross</t>
  </si>
  <si>
    <t>If this seems soft at first, that's the year. Soon enough, the hallmark Gosset acidity and minerality show through, with the addition of spicy pear and some toast. They give a tightness to the wine, a coiled spring effect, that shows through all that rich fruit right to the aftertaste.</t>
  </si>
  <si>
    <t>Grand MillÃ©sime Brut</t>
  </si>
  <si>
    <t>Gosset</t>
  </si>
  <si>
    <t>This is a blend of almost every white grape that grows in the county. Riesling brings a floral note to the citrus zest, apricot, tangerine and sweet herb flavors. The wine is unoaked, but very rich.</t>
  </si>
  <si>
    <t>Ecclestone</t>
  </si>
  <si>
    <t>San Luis Obispo County</t>
  </si>
  <si>
    <t>Tangent</t>
  </si>
  <si>
    <t>A firmly dry wine, driven by the dark tannins, only opening slowly to give ripe berry fruits. The soft side of the wine does bring out the lighter nature of the Baga in the blend, which has been tamed by wood aging. There is a final flourish of fresh black plum juice.</t>
  </si>
  <si>
    <t>Quinta das Baceladas</t>
  </si>
  <si>
    <t>Bairrada</t>
  </si>
  <si>
    <t>Portuguese Red</t>
  </si>
  <si>
    <t>Caves AlianÃ§a</t>
  </si>
  <si>
    <t>This blend of 66% Shiraz and 34% Cabernet Sauvignon has an appealing green pepper edge that provides a lift to the intense berry and toast notes that float on a soft carpet of tannins. Solid length and definition. Drink now or hold a few years for more complexity.</t>
  </si>
  <si>
    <t>Red Bucket</t>
  </si>
  <si>
    <t>Shiraz-Cabernet Sauvignon</t>
  </si>
  <si>
    <t>Longview</t>
  </si>
  <si>
    <t>Here's a fresh and easy blend of Trebbiano, Chardonnay and Sauvignon (at an attractive low price) that offers clean, but not very intense, aromas of cut grass, field flowers and lemon. The wine renders a sweet, chewy sensation in the mouth with soft texture and a creamy finish.</t>
  </si>
  <si>
    <t>Moma</t>
  </si>
  <si>
    <t>Rubicone</t>
  </si>
  <si>
    <t>Umberto Cesari</t>
  </si>
  <si>
    <t>Even in a less-than-ripe vintage such as this, the Leland stands out in the Erath lineup. Tight and herbal, this has an array of Pinot-specific fruits that are of medium concentration. Its balanced use of barrel aging brings a chocolate flavor to the finish.</t>
  </si>
  <si>
    <t>Leland</t>
  </si>
  <si>
    <t>Erath</t>
  </si>
  <si>
    <t>Broad and rubbery, with ripe black fruit and citrus peel on the nose. Good on the tongue, with a solid mouthfeel. And the finish is   attractively marinated, offering hints of soy sauce, molasses and sea salt. Fresh enough, and definitely forward in thrust.</t>
  </si>
  <si>
    <t>Valenciso</t>
  </si>
  <si>
    <t>Sharp and disagreeable, with a cut of acidity that's intrusive to the palate. Overripe, too, with a taste of raisins and prunes.</t>
  </si>
  <si>
    <t>Quixotic</t>
  </si>
  <si>
    <t>Oso Libre</t>
  </si>
  <si>
    <t>(blank)</t>
  </si>
  <si>
    <t>Row Labels</t>
  </si>
  <si>
    <t>Grand Total</t>
  </si>
  <si>
    <t>Average of price</t>
  </si>
  <si>
    <t>pseudo_date</t>
  </si>
  <si>
    <t>Jan</t>
  </si>
  <si>
    <t>Feb</t>
  </si>
  <si>
    <t>Mar</t>
  </si>
  <si>
    <t>Apr</t>
  </si>
  <si>
    <t>Column Labels</t>
  </si>
  <si>
    <t>Count of variety</t>
  </si>
  <si>
    <t>Variety</t>
  </si>
  <si>
    <t>Count</t>
  </si>
  <si>
    <t>Other Varieties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</si>
</sst>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44" fontId="0" fillId="0" borderId="0" xfId="1" applyFont="1"/>
    <xf numFmtId="14" fontId="0" fillId="0" borderId="0" xfId="0" applyNumberFormat="1"/>
    <xf numFmtId="0" fontId="0" fillId="33"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[wine_R.xlsx]Sheet15!PivotTable37</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stacked"/>
        <c:varyColors val="0"/>
        <c:ser>
          <c:idx val="0"/>
          <c:order val="0"/>
          <c:tx>
            <c:strRef>
              <c:f>Sheet15!$B$3</c:f>
              <c:strCache>
                <c:ptCount val="1"/>
                <c:pt idx="0">
                  <c:v>Average of price</c:v>
                </c:pt>
              </c:strCache>
            </c:strRef>
          </c:tx>
          <c:spPr>
            <a:solidFill>
              <a:schemeClr val="accent1"/>
            </a:solidFill>
            <a:ln>
              <a:noFill/>
            </a:ln>
            <a:effectLst/>
          </c:spPr>
          <c:invertIfNegative val="0"/>
          <c:cat>
            <c:strRef>
              <c:f>Sheet15!$A$4:$A$48</c:f>
              <c:strCache>
                <c:ptCount val="44"/>
                <c:pt idx="0">
                  <c:v>AlbariÃ±o</c:v>
                </c:pt>
                <c:pt idx="1">
                  <c:v>Barbera</c:v>
                </c:pt>
                <c:pt idx="2">
                  <c:v>BlaufrÃ¤nkisch</c:v>
                </c:pt>
                <c:pt idx="3">
                  <c:v>Bordeaux-style Red Blend</c:v>
                </c:pt>
                <c:pt idx="4">
                  <c:v>Bordeaux-style White Blend</c:v>
                </c:pt>
                <c:pt idx="5">
                  <c:v>Cabernet Franc</c:v>
                </c:pt>
                <c:pt idx="6">
                  <c:v>Cabernet Sauvignon</c:v>
                </c:pt>
                <c:pt idx="7">
                  <c:v>CarmenÃ¨re</c:v>
                </c:pt>
                <c:pt idx="8">
                  <c:v>Champagne Blend</c:v>
                </c:pt>
                <c:pt idx="9">
                  <c:v>Charbono</c:v>
                </c:pt>
                <c:pt idx="10">
                  <c:v>Chardonnay</c:v>
                </c:pt>
                <c:pt idx="11">
                  <c:v>Corvina, Rondinella, Molinara</c:v>
                </c:pt>
                <c:pt idx="12">
                  <c:v>Garnacha</c:v>
                </c:pt>
                <c:pt idx="13">
                  <c:v>GewÃ¼rztraminer</c:v>
                </c:pt>
                <c:pt idx="14">
                  <c:v>Godello</c:v>
                </c:pt>
                <c:pt idx="15">
                  <c:v>GrÃ¼ner Veltliner</c:v>
                </c:pt>
                <c:pt idx="16">
                  <c:v>Greco</c:v>
                </c:pt>
                <c:pt idx="17">
                  <c:v>Malbec</c:v>
                </c:pt>
                <c:pt idx="18">
                  <c:v>Merlot</c:v>
                </c:pt>
                <c:pt idx="19">
                  <c:v>MourvÃ¨dre</c:v>
                </c:pt>
                <c:pt idx="20">
                  <c:v>Nebbiolo</c:v>
                </c:pt>
                <c:pt idx="21">
                  <c:v>Petite Sirah</c:v>
                </c:pt>
                <c:pt idx="22">
                  <c:v>Pinot Blanc</c:v>
                </c:pt>
                <c:pt idx="23">
                  <c:v>Pinot Gris</c:v>
                </c:pt>
                <c:pt idx="24">
                  <c:v>Pinot Noir</c:v>
                </c:pt>
                <c:pt idx="25">
                  <c:v>Portuguese Red</c:v>
                </c:pt>
                <c:pt idx="26">
                  <c:v>Portuguese White</c:v>
                </c:pt>
                <c:pt idx="27">
                  <c:v>Red Blend</c:v>
                </c:pt>
                <c:pt idx="28">
                  <c:v>RhÃ´ne-style Red Blend</c:v>
                </c:pt>
                <c:pt idx="29">
                  <c:v>Ribolla Gialla</c:v>
                </c:pt>
                <c:pt idx="30">
                  <c:v>Riesling</c:v>
                </c:pt>
                <c:pt idx="31">
                  <c:v>RosÃ©</c:v>
                </c:pt>
                <c:pt idx="32">
                  <c:v>Sangiovese</c:v>
                </c:pt>
                <c:pt idx="33">
                  <c:v>Sangiovese Grosso</c:v>
                </c:pt>
                <c:pt idx="34">
                  <c:v>Sauvignon Blanc</c:v>
                </c:pt>
                <c:pt idx="35">
                  <c:v>Shiraz</c:v>
                </c:pt>
                <c:pt idx="36">
                  <c:v>Shiraz-Cabernet Sauvignon</c:v>
                </c:pt>
                <c:pt idx="37">
                  <c:v>Sparkling Blend</c:v>
                </c:pt>
                <c:pt idx="38">
                  <c:v>Syrah</c:v>
                </c:pt>
                <c:pt idx="39">
                  <c:v>Tempranillo</c:v>
                </c:pt>
                <c:pt idx="40">
                  <c:v>Tempranillo Blend</c:v>
                </c:pt>
                <c:pt idx="41">
                  <c:v>Verdicchio</c:v>
                </c:pt>
                <c:pt idx="42">
                  <c:v>White Blend</c:v>
                </c:pt>
                <c:pt idx="43">
                  <c:v>Zweigelt</c:v>
                </c:pt>
              </c:strCache>
            </c:strRef>
          </c:cat>
          <c:val>
            <c:numRef>
              <c:f>Sheet15!$B$4:$B$48</c:f>
              <c:numCache>
                <c:formatCode>_("$"* #,##0.00_);_("$"* \(#,##0.00\);_("$"* "-"??_);_(@_)</c:formatCode>
                <c:ptCount val="44"/>
                <c:pt idx="0">
                  <c:v>19</c:v>
                </c:pt>
                <c:pt idx="1">
                  <c:v>24.5</c:v>
                </c:pt>
                <c:pt idx="2">
                  <c:v>20</c:v>
                </c:pt>
                <c:pt idx="3">
                  <c:v>30.25</c:v>
                </c:pt>
                <c:pt idx="4">
                  <c:v>24.5</c:v>
                </c:pt>
                <c:pt idx="5">
                  <c:v>33</c:v>
                </c:pt>
                <c:pt idx="6">
                  <c:v>32</c:v>
                </c:pt>
                <c:pt idx="7">
                  <c:v>32</c:v>
                </c:pt>
                <c:pt idx="8">
                  <c:v>24.5</c:v>
                </c:pt>
                <c:pt idx="9">
                  <c:v>33</c:v>
                </c:pt>
                <c:pt idx="10">
                  <c:v>22.818181818181817</c:v>
                </c:pt>
                <c:pt idx="11">
                  <c:v>42</c:v>
                </c:pt>
                <c:pt idx="12">
                  <c:v>18</c:v>
                </c:pt>
                <c:pt idx="13">
                  <c:v>12</c:v>
                </c:pt>
                <c:pt idx="14">
                  <c:v>10</c:v>
                </c:pt>
                <c:pt idx="15">
                  <c:v>15</c:v>
                </c:pt>
                <c:pt idx="16">
                  <c:v>21</c:v>
                </c:pt>
                <c:pt idx="17">
                  <c:v>18</c:v>
                </c:pt>
                <c:pt idx="18">
                  <c:v>20.333333333333332</c:v>
                </c:pt>
                <c:pt idx="19">
                  <c:v>35</c:v>
                </c:pt>
                <c:pt idx="20">
                  <c:v>37.833333333333336</c:v>
                </c:pt>
                <c:pt idx="21">
                  <c:v>35</c:v>
                </c:pt>
                <c:pt idx="22">
                  <c:v>20</c:v>
                </c:pt>
                <c:pt idx="23">
                  <c:v>18</c:v>
                </c:pt>
                <c:pt idx="24">
                  <c:v>34.222222222222221</c:v>
                </c:pt>
                <c:pt idx="25">
                  <c:v>26</c:v>
                </c:pt>
                <c:pt idx="26">
                  <c:v>24.5</c:v>
                </c:pt>
                <c:pt idx="27">
                  <c:v>28.75</c:v>
                </c:pt>
                <c:pt idx="28">
                  <c:v>30</c:v>
                </c:pt>
                <c:pt idx="29">
                  <c:v>22</c:v>
                </c:pt>
                <c:pt idx="30">
                  <c:v>26</c:v>
                </c:pt>
                <c:pt idx="31">
                  <c:v>18.25</c:v>
                </c:pt>
                <c:pt idx="32">
                  <c:v>29.333333333333332</c:v>
                </c:pt>
                <c:pt idx="33">
                  <c:v>30</c:v>
                </c:pt>
                <c:pt idx="34">
                  <c:v>21</c:v>
                </c:pt>
                <c:pt idx="35">
                  <c:v>10</c:v>
                </c:pt>
                <c:pt idx="36">
                  <c:v>15</c:v>
                </c:pt>
                <c:pt idx="37">
                  <c:v>18</c:v>
                </c:pt>
                <c:pt idx="38">
                  <c:v>37</c:v>
                </c:pt>
                <c:pt idx="39">
                  <c:v>21</c:v>
                </c:pt>
                <c:pt idx="40">
                  <c:v>9</c:v>
                </c:pt>
                <c:pt idx="41">
                  <c:v>10</c:v>
                </c:pt>
                <c:pt idx="42">
                  <c:v>12.666666666666666</c:v>
                </c:pt>
                <c:pt idx="43">
                  <c:v>17</c:v>
                </c:pt>
              </c:numCache>
            </c:numRef>
          </c:val>
          <c:extLst>
            <c:ext xmlns:c16="http://schemas.microsoft.com/office/drawing/2014/chart" uri="{C3380CC4-5D6E-409C-BE32-E72D297353CC}">
              <c16:uniqueId val="{00000000-51EE-4B6C-B19D-35FEB1ADA9BA}"/>
            </c:ext>
          </c:extLst>
        </c:ser>
        <c:ser>
          <c:idx val="1"/>
          <c:order val="1"/>
          <c:tx>
            <c:strRef>
              <c:f>Sheet15!$C$3</c:f>
              <c:strCache>
                <c:ptCount val="1"/>
                <c:pt idx="0">
                  <c:v>Count of variety</c:v>
                </c:pt>
              </c:strCache>
            </c:strRef>
          </c:tx>
          <c:spPr>
            <a:solidFill>
              <a:schemeClr val="accent2"/>
            </a:solidFill>
            <a:ln>
              <a:noFill/>
            </a:ln>
            <a:effectLst/>
          </c:spPr>
          <c:invertIfNegative val="0"/>
          <c:cat>
            <c:strRef>
              <c:f>Sheet15!$A$4:$A$48</c:f>
              <c:strCache>
                <c:ptCount val="44"/>
                <c:pt idx="0">
                  <c:v>AlbariÃ±o</c:v>
                </c:pt>
                <c:pt idx="1">
                  <c:v>Barbera</c:v>
                </c:pt>
                <c:pt idx="2">
                  <c:v>BlaufrÃ¤nkisch</c:v>
                </c:pt>
                <c:pt idx="3">
                  <c:v>Bordeaux-style Red Blend</c:v>
                </c:pt>
                <c:pt idx="4">
                  <c:v>Bordeaux-style White Blend</c:v>
                </c:pt>
                <c:pt idx="5">
                  <c:v>Cabernet Franc</c:v>
                </c:pt>
                <c:pt idx="6">
                  <c:v>Cabernet Sauvignon</c:v>
                </c:pt>
                <c:pt idx="7">
                  <c:v>CarmenÃ¨re</c:v>
                </c:pt>
                <c:pt idx="8">
                  <c:v>Champagne Blend</c:v>
                </c:pt>
                <c:pt idx="9">
                  <c:v>Charbono</c:v>
                </c:pt>
                <c:pt idx="10">
                  <c:v>Chardonnay</c:v>
                </c:pt>
                <c:pt idx="11">
                  <c:v>Corvina, Rondinella, Molinara</c:v>
                </c:pt>
                <c:pt idx="12">
                  <c:v>Garnacha</c:v>
                </c:pt>
                <c:pt idx="13">
                  <c:v>GewÃ¼rztraminer</c:v>
                </c:pt>
                <c:pt idx="14">
                  <c:v>Godello</c:v>
                </c:pt>
                <c:pt idx="15">
                  <c:v>GrÃ¼ner Veltliner</c:v>
                </c:pt>
                <c:pt idx="16">
                  <c:v>Greco</c:v>
                </c:pt>
                <c:pt idx="17">
                  <c:v>Malbec</c:v>
                </c:pt>
                <c:pt idx="18">
                  <c:v>Merlot</c:v>
                </c:pt>
                <c:pt idx="19">
                  <c:v>MourvÃ¨dre</c:v>
                </c:pt>
                <c:pt idx="20">
                  <c:v>Nebbiolo</c:v>
                </c:pt>
                <c:pt idx="21">
                  <c:v>Petite Sirah</c:v>
                </c:pt>
                <c:pt idx="22">
                  <c:v>Pinot Blanc</c:v>
                </c:pt>
                <c:pt idx="23">
                  <c:v>Pinot Gris</c:v>
                </c:pt>
                <c:pt idx="24">
                  <c:v>Pinot Noir</c:v>
                </c:pt>
                <c:pt idx="25">
                  <c:v>Portuguese Red</c:v>
                </c:pt>
                <c:pt idx="26">
                  <c:v>Portuguese White</c:v>
                </c:pt>
                <c:pt idx="27">
                  <c:v>Red Blend</c:v>
                </c:pt>
                <c:pt idx="28">
                  <c:v>RhÃ´ne-style Red Blend</c:v>
                </c:pt>
                <c:pt idx="29">
                  <c:v>Ribolla Gialla</c:v>
                </c:pt>
                <c:pt idx="30">
                  <c:v>Riesling</c:v>
                </c:pt>
                <c:pt idx="31">
                  <c:v>RosÃ©</c:v>
                </c:pt>
                <c:pt idx="32">
                  <c:v>Sangiovese</c:v>
                </c:pt>
                <c:pt idx="33">
                  <c:v>Sangiovese Grosso</c:v>
                </c:pt>
                <c:pt idx="34">
                  <c:v>Sauvignon Blanc</c:v>
                </c:pt>
                <c:pt idx="35">
                  <c:v>Shiraz</c:v>
                </c:pt>
                <c:pt idx="36">
                  <c:v>Shiraz-Cabernet Sauvignon</c:v>
                </c:pt>
                <c:pt idx="37">
                  <c:v>Sparkling Blend</c:v>
                </c:pt>
                <c:pt idx="38">
                  <c:v>Syrah</c:v>
                </c:pt>
                <c:pt idx="39">
                  <c:v>Tempranillo</c:v>
                </c:pt>
                <c:pt idx="40">
                  <c:v>Tempranillo Blend</c:v>
                </c:pt>
                <c:pt idx="41">
                  <c:v>Verdicchio</c:v>
                </c:pt>
                <c:pt idx="42">
                  <c:v>White Blend</c:v>
                </c:pt>
                <c:pt idx="43">
                  <c:v>Zweigelt</c:v>
                </c:pt>
              </c:strCache>
            </c:strRef>
          </c:cat>
          <c:val>
            <c:numRef>
              <c:f>Sheet15!$C$4:$C$48</c:f>
              <c:numCache>
                <c:formatCode>General</c:formatCode>
                <c:ptCount val="44"/>
                <c:pt idx="0">
                  <c:v>1</c:v>
                </c:pt>
                <c:pt idx="1">
                  <c:v>1</c:v>
                </c:pt>
                <c:pt idx="2">
                  <c:v>1</c:v>
                </c:pt>
                <c:pt idx="3">
                  <c:v>4</c:v>
                </c:pt>
                <c:pt idx="4">
                  <c:v>1</c:v>
                </c:pt>
                <c:pt idx="5">
                  <c:v>2</c:v>
                </c:pt>
                <c:pt idx="6">
                  <c:v>10</c:v>
                </c:pt>
                <c:pt idx="7">
                  <c:v>2</c:v>
                </c:pt>
                <c:pt idx="8">
                  <c:v>1</c:v>
                </c:pt>
                <c:pt idx="9">
                  <c:v>1</c:v>
                </c:pt>
                <c:pt idx="10">
                  <c:v>11</c:v>
                </c:pt>
                <c:pt idx="11">
                  <c:v>1</c:v>
                </c:pt>
                <c:pt idx="12">
                  <c:v>1</c:v>
                </c:pt>
                <c:pt idx="13">
                  <c:v>1</c:v>
                </c:pt>
                <c:pt idx="14">
                  <c:v>1</c:v>
                </c:pt>
                <c:pt idx="15">
                  <c:v>1</c:v>
                </c:pt>
                <c:pt idx="16">
                  <c:v>1</c:v>
                </c:pt>
                <c:pt idx="17">
                  <c:v>1</c:v>
                </c:pt>
                <c:pt idx="18">
                  <c:v>3</c:v>
                </c:pt>
                <c:pt idx="19">
                  <c:v>1</c:v>
                </c:pt>
                <c:pt idx="20">
                  <c:v>3</c:v>
                </c:pt>
                <c:pt idx="21">
                  <c:v>2</c:v>
                </c:pt>
                <c:pt idx="22">
                  <c:v>1</c:v>
                </c:pt>
                <c:pt idx="23">
                  <c:v>1</c:v>
                </c:pt>
                <c:pt idx="24">
                  <c:v>9</c:v>
                </c:pt>
                <c:pt idx="25">
                  <c:v>1</c:v>
                </c:pt>
                <c:pt idx="26">
                  <c:v>1</c:v>
                </c:pt>
                <c:pt idx="27">
                  <c:v>4</c:v>
                </c:pt>
                <c:pt idx="28">
                  <c:v>1</c:v>
                </c:pt>
                <c:pt idx="29">
                  <c:v>1</c:v>
                </c:pt>
                <c:pt idx="30">
                  <c:v>3</c:v>
                </c:pt>
                <c:pt idx="31">
                  <c:v>2</c:v>
                </c:pt>
                <c:pt idx="32">
                  <c:v>3</c:v>
                </c:pt>
                <c:pt idx="33">
                  <c:v>1</c:v>
                </c:pt>
                <c:pt idx="34">
                  <c:v>2</c:v>
                </c:pt>
                <c:pt idx="35">
                  <c:v>1</c:v>
                </c:pt>
                <c:pt idx="36">
                  <c:v>1</c:v>
                </c:pt>
                <c:pt idx="37">
                  <c:v>1</c:v>
                </c:pt>
                <c:pt idx="38">
                  <c:v>5</c:v>
                </c:pt>
                <c:pt idx="39">
                  <c:v>2</c:v>
                </c:pt>
                <c:pt idx="40">
                  <c:v>1</c:v>
                </c:pt>
                <c:pt idx="41">
                  <c:v>1</c:v>
                </c:pt>
                <c:pt idx="42">
                  <c:v>3</c:v>
                </c:pt>
                <c:pt idx="43">
                  <c:v>1</c:v>
                </c:pt>
              </c:numCache>
            </c:numRef>
          </c:val>
          <c:extLst>
            <c:ext xmlns:c16="http://schemas.microsoft.com/office/drawing/2014/chart" uri="{C3380CC4-5D6E-409C-BE32-E72D297353CC}">
              <c16:uniqueId val="{00000001-51EE-4B6C-B19D-35FEB1ADA9BA}"/>
            </c:ext>
          </c:extLst>
        </c:ser>
        <c:dLbls>
          <c:showLegendKey val="0"/>
          <c:showVal val="0"/>
          <c:showCatName val="0"/>
          <c:showSerName val="0"/>
          <c:showPercent val="0"/>
          <c:showBubbleSize val="0"/>
        </c:dLbls>
        <c:gapWidth val="150"/>
        <c:overlap val="100"/>
        <c:axId val="1065284952"/>
        <c:axId val="1065285608"/>
      </c:barChart>
      <c:catAx>
        <c:axId val="1065284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285608"/>
        <c:crosses val="autoZero"/>
        <c:auto val="1"/>
        <c:lblAlgn val="ctr"/>
        <c:lblOffset val="100"/>
        <c:tickLblSkip val="1"/>
        <c:noMultiLvlLbl val="0"/>
      </c:catAx>
      <c:valAx>
        <c:axId val="106528560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284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Points vs. Price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Sheet13!$E$1</c:f>
              <c:strCache>
                <c:ptCount val="1"/>
                <c:pt idx="0">
                  <c:v>price</c:v>
                </c:pt>
              </c:strCache>
            </c:strRef>
          </c:tx>
          <c:spPr>
            <a:ln w="25400" cap="flat" cmpd="sng" algn="ctr">
              <a:noFill/>
              <a:prstDash val="sysDot"/>
              <a:round/>
            </a:ln>
            <a:effectLst/>
          </c:spPr>
          <c:marker>
            <c:symbol val="circle"/>
            <c:size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xVal>
            <c:numRef>
              <c:f>Sheet13!$D$2:$D$101</c:f>
              <c:numCache>
                <c:formatCode>General</c:formatCode>
                <c:ptCount val="100"/>
                <c:pt idx="0">
                  <c:v>86</c:v>
                </c:pt>
                <c:pt idx="1">
                  <c:v>87</c:v>
                </c:pt>
                <c:pt idx="2">
                  <c:v>82</c:v>
                </c:pt>
                <c:pt idx="3">
                  <c:v>86</c:v>
                </c:pt>
                <c:pt idx="4">
                  <c:v>85</c:v>
                </c:pt>
                <c:pt idx="5">
                  <c:v>85</c:v>
                </c:pt>
                <c:pt idx="6">
                  <c:v>84</c:v>
                </c:pt>
                <c:pt idx="7">
                  <c:v>87</c:v>
                </c:pt>
                <c:pt idx="8">
                  <c:v>84</c:v>
                </c:pt>
                <c:pt idx="9">
                  <c:v>87</c:v>
                </c:pt>
                <c:pt idx="10">
                  <c:v>82</c:v>
                </c:pt>
                <c:pt idx="11">
                  <c:v>80</c:v>
                </c:pt>
                <c:pt idx="12">
                  <c:v>87</c:v>
                </c:pt>
                <c:pt idx="13">
                  <c:v>88</c:v>
                </c:pt>
                <c:pt idx="14">
                  <c:v>83</c:v>
                </c:pt>
                <c:pt idx="15">
                  <c:v>83</c:v>
                </c:pt>
                <c:pt idx="16">
                  <c:v>86</c:v>
                </c:pt>
                <c:pt idx="17">
                  <c:v>86</c:v>
                </c:pt>
                <c:pt idx="18">
                  <c:v>84</c:v>
                </c:pt>
                <c:pt idx="19">
                  <c:v>87</c:v>
                </c:pt>
                <c:pt idx="20">
                  <c:v>84</c:v>
                </c:pt>
                <c:pt idx="21">
                  <c:v>85</c:v>
                </c:pt>
                <c:pt idx="22">
                  <c:v>85</c:v>
                </c:pt>
                <c:pt idx="23">
                  <c:v>87</c:v>
                </c:pt>
                <c:pt idx="24">
                  <c:v>85</c:v>
                </c:pt>
                <c:pt idx="25">
                  <c:v>88</c:v>
                </c:pt>
                <c:pt idx="26">
                  <c:v>88</c:v>
                </c:pt>
                <c:pt idx="27">
                  <c:v>88</c:v>
                </c:pt>
                <c:pt idx="28">
                  <c:v>86</c:v>
                </c:pt>
                <c:pt idx="29">
                  <c:v>89</c:v>
                </c:pt>
                <c:pt idx="30">
                  <c:v>90</c:v>
                </c:pt>
                <c:pt idx="31">
                  <c:v>87</c:v>
                </c:pt>
                <c:pt idx="32">
                  <c:v>84</c:v>
                </c:pt>
                <c:pt idx="33">
                  <c:v>87</c:v>
                </c:pt>
                <c:pt idx="34">
                  <c:v>83</c:v>
                </c:pt>
                <c:pt idx="35">
                  <c:v>90</c:v>
                </c:pt>
                <c:pt idx="36">
                  <c:v>86</c:v>
                </c:pt>
                <c:pt idx="37">
                  <c:v>87</c:v>
                </c:pt>
                <c:pt idx="38">
                  <c:v>90</c:v>
                </c:pt>
                <c:pt idx="39">
                  <c:v>82</c:v>
                </c:pt>
                <c:pt idx="40">
                  <c:v>83</c:v>
                </c:pt>
                <c:pt idx="41">
                  <c:v>89</c:v>
                </c:pt>
                <c:pt idx="42">
                  <c:v>85</c:v>
                </c:pt>
                <c:pt idx="43">
                  <c:v>85</c:v>
                </c:pt>
                <c:pt idx="44">
                  <c:v>83</c:v>
                </c:pt>
                <c:pt idx="45">
                  <c:v>86</c:v>
                </c:pt>
                <c:pt idx="46">
                  <c:v>85</c:v>
                </c:pt>
                <c:pt idx="47">
                  <c:v>87</c:v>
                </c:pt>
                <c:pt idx="48">
                  <c:v>90</c:v>
                </c:pt>
                <c:pt idx="49">
                  <c:v>94</c:v>
                </c:pt>
                <c:pt idx="50">
                  <c:v>92</c:v>
                </c:pt>
                <c:pt idx="51">
                  <c:v>87</c:v>
                </c:pt>
                <c:pt idx="52">
                  <c:v>91</c:v>
                </c:pt>
                <c:pt idx="53">
                  <c:v>92</c:v>
                </c:pt>
                <c:pt idx="54">
                  <c:v>91</c:v>
                </c:pt>
                <c:pt idx="55">
                  <c:v>88</c:v>
                </c:pt>
                <c:pt idx="56">
                  <c:v>87</c:v>
                </c:pt>
                <c:pt idx="57">
                  <c:v>91</c:v>
                </c:pt>
                <c:pt idx="58">
                  <c:v>90</c:v>
                </c:pt>
                <c:pt idx="59">
                  <c:v>86</c:v>
                </c:pt>
                <c:pt idx="60">
                  <c:v>88</c:v>
                </c:pt>
                <c:pt idx="61">
                  <c:v>89</c:v>
                </c:pt>
                <c:pt idx="62">
                  <c:v>90</c:v>
                </c:pt>
                <c:pt idx="63">
                  <c:v>88</c:v>
                </c:pt>
                <c:pt idx="64">
                  <c:v>85</c:v>
                </c:pt>
                <c:pt idx="65">
                  <c:v>88</c:v>
                </c:pt>
                <c:pt idx="66">
                  <c:v>90</c:v>
                </c:pt>
                <c:pt idx="67">
                  <c:v>87</c:v>
                </c:pt>
                <c:pt idx="68">
                  <c:v>91</c:v>
                </c:pt>
                <c:pt idx="69">
                  <c:v>90</c:v>
                </c:pt>
                <c:pt idx="70">
                  <c:v>89</c:v>
                </c:pt>
                <c:pt idx="71">
                  <c:v>85</c:v>
                </c:pt>
                <c:pt idx="72">
                  <c:v>87</c:v>
                </c:pt>
                <c:pt idx="73">
                  <c:v>87</c:v>
                </c:pt>
                <c:pt idx="74">
                  <c:v>90</c:v>
                </c:pt>
                <c:pt idx="75">
                  <c:v>92</c:v>
                </c:pt>
                <c:pt idx="76">
                  <c:v>92</c:v>
                </c:pt>
                <c:pt idx="77">
                  <c:v>90</c:v>
                </c:pt>
                <c:pt idx="78">
                  <c:v>90</c:v>
                </c:pt>
                <c:pt idx="79">
                  <c:v>90</c:v>
                </c:pt>
                <c:pt idx="80">
                  <c:v>90</c:v>
                </c:pt>
                <c:pt idx="81">
                  <c:v>92</c:v>
                </c:pt>
                <c:pt idx="82">
                  <c:v>82</c:v>
                </c:pt>
                <c:pt idx="83">
                  <c:v>91</c:v>
                </c:pt>
                <c:pt idx="84">
                  <c:v>94</c:v>
                </c:pt>
                <c:pt idx="85">
                  <c:v>92</c:v>
                </c:pt>
                <c:pt idx="86">
                  <c:v>88</c:v>
                </c:pt>
                <c:pt idx="87">
                  <c:v>92</c:v>
                </c:pt>
                <c:pt idx="88">
                  <c:v>85</c:v>
                </c:pt>
                <c:pt idx="89">
                  <c:v>91</c:v>
                </c:pt>
                <c:pt idx="90">
                  <c:v>91</c:v>
                </c:pt>
                <c:pt idx="91">
                  <c:v>94</c:v>
                </c:pt>
                <c:pt idx="92">
                  <c:v>88</c:v>
                </c:pt>
                <c:pt idx="93">
                  <c:v>89</c:v>
                </c:pt>
                <c:pt idx="94">
                  <c:v>92</c:v>
                </c:pt>
                <c:pt idx="95">
                  <c:v>90</c:v>
                </c:pt>
                <c:pt idx="96">
                  <c:v>87</c:v>
                </c:pt>
              </c:numCache>
            </c:numRef>
          </c:xVal>
          <c:yVal>
            <c:numRef>
              <c:f>Sheet13!$E$2:$E$101</c:f>
              <c:numCache>
                <c:formatCode>General</c:formatCode>
                <c:ptCount val="100"/>
                <c:pt idx="0">
                  <c:v>7</c:v>
                </c:pt>
                <c:pt idx="1">
                  <c:v>8</c:v>
                </c:pt>
                <c:pt idx="2">
                  <c:v>9</c:v>
                </c:pt>
                <c:pt idx="3">
                  <c:v>9</c:v>
                </c:pt>
                <c:pt idx="4">
                  <c:v>10</c:v>
                </c:pt>
                <c:pt idx="5">
                  <c:v>10</c:v>
                </c:pt>
                <c:pt idx="6">
                  <c:v>10</c:v>
                </c:pt>
                <c:pt idx="7">
                  <c:v>10</c:v>
                </c:pt>
                <c:pt idx="8">
                  <c:v>11</c:v>
                </c:pt>
                <c:pt idx="9">
                  <c:v>12</c:v>
                </c:pt>
                <c:pt idx="10">
                  <c:v>12</c:v>
                </c:pt>
                <c:pt idx="11">
                  <c:v>12</c:v>
                </c:pt>
                <c:pt idx="12">
                  <c:v>12</c:v>
                </c:pt>
                <c:pt idx="13">
                  <c:v>12</c:v>
                </c:pt>
                <c:pt idx="14">
                  <c:v>13</c:v>
                </c:pt>
                <c:pt idx="15">
                  <c:v>14</c:v>
                </c:pt>
                <c:pt idx="16">
                  <c:v>14</c:v>
                </c:pt>
                <c:pt idx="17">
                  <c:v>14</c:v>
                </c:pt>
                <c:pt idx="18">
                  <c:v>14</c:v>
                </c:pt>
                <c:pt idx="19">
                  <c:v>15</c:v>
                </c:pt>
                <c:pt idx="20">
                  <c:v>15</c:v>
                </c:pt>
                <c:pt idx="21">
                  <c:v>15</c:v>
                </c:pt>
                <c:pt idx="22">
                  <c:v>15</c:v>
                </c:pt>
                <c:pt idx="23">
                  <c:v>15</c:v>
                </c:pt>
                <c:pt idx="24">
                  <c:v>16</c:v>
                </c:pt>
                <c:pt idx="25">
                  <c:v>17</c:v>
                </c:pt>
                <c:pt idx="26">
                  <c:v>17</c:v>
                </c:pt>
                <c:pt idx="27">
                  <c:v>17</c:v>
                </c:pt>
                <c:pt idx="28">
                  <c:v>17</c:v>
                </c:pt>
                <c:pt idx="29">
                  <c:v>18</c:v>
                </c:pt>
                <c:pt idx="30">
                  <c:v>18</c:v>
                </c:pt>
                <c:pt idx="31">
                  <c:v>18</c:v>
                </c:pt>
                <c:pt idx="32">
                  <c:v>18</c:v>
                </c:pt>
                <c:pt idx="33">
                  <c:v>19</c:v>
                </c:pt>
                <c:pt idx="34">
                  <c:v>19</c:v>
                </c:pt>
                <c:pt idx="35">
                  <c:v>19</c:v>
                </c:pt>
                <c:pt idx="36">
                  <c:v>20</c:v>
                </c:pt>
                <c:pt idx="37">
                  <c:v>20</c:v>
                </c:pt>
                <c:pt idx="38">
                  <c:v>20</c:v>
                </c:pt>
                <c:pt idx="39">
                  <c:v>20</c:v>
                </c:pt>
                <c:pt idx="40">
                  <c:v>21</c:v>
                </c:pt>
                <c:pt idx="41">
                  <c:v>22</c:v>
                </c:pt>
                <c:pt idx="42">
                  <c:v>22</c:v>
                </c:pt>
                <c:pt idx="43">
                  <c:v>22</c:v>
                </c:pt>
                <c:pt idx="44">
                  <c:v>22</c:v>
                </c:pt>
                <c:pt idx="45">
                  <c:v>24</c:v>
                </c:pt>
                <c:pt idx="46">
                  <c:v>24.5</c:v>
                </c:pt>
                <c:pt idx="47">
                  <c:v>24.5</c:v>
                </c:pt>
                <c:pt idx="48">
                  <c:v>24.5</c:v>
                </c:pt>
                <c:pt idx="49">
                  <c:v>24.5</c:v>
                </c:pt>
                <c:pt idx="50">
                  <c:v>24.5</c:v>
                </c:pt>
                <c:pt idx="51">
                  <c:v>24.5</c:v>
                </c:pt>
                <c:pt idx="52">
                  <c:v>24.5</c:v>
                </c:pt>
                <c:pt idx="53">
                  <c:v>24.5</c:v>
                </c:pt>
                <c:pt idx="54">
                  <c:v>25</c:v>
                </c:pt>
                <c:pt idx="55">
                  <c:v>25</c:v>
                </c:pt>
                <c:pt idx="56">
                  <c:v>25</c:v>
                </c:pt>
                <c:pt idx="57">
                  <c:v>25</c:v>
                </c:pt>
                <c:pt idx="58">
                  <c:v>26</c:v>
                </c:pt>
                <c:pt idx="59">
                  <c:v>26</c:v>
                </c:pt>
                <c:pt idx="60">
                  <c:v>27</c:v>
                </c:pt>
                <c:pt idx="61">
                  <c:v>28</c:v>
                </c:pt>
                <c:pt idx="62">
                  <c:v>28</c:v>
                </c:pt>
                <c:pt idx="63">
                  <c:v>28</c:v>
                </c:pt>
                <c:pt idx="64">
                  <c:v>30</c:v>
                </c:pt>
                <c:pt idx="65">
                  <c:v>30</c:v>
                </c:pt>
                <c:pt idx="66">
                  <c:v>30</c:v>
                </c:pt>
                <c:pt idx="67">
                  <c:v>30</c:v>
                </c:pt>
                <c:pt idx="68">
                  <c:v>30</c:v>
                </c:pt>
                <c:pt idx="69">
                  <c:v>32</c:v>
                </c:pt>
                <c:pt idx="70">
                  <c:v>32</c:v>
                </c:pt>
                <c:pt idx="71">
                  <c:v>33</c:v>
                </c:pt>
                <c:pt idx="72">
                  <c:v>34</c:v>
                </c:pt>
                <c:pt idx="73">
                  <c:v>35</c:v>
                </c:pt>
                <c:pt idx="74">
                  <c:v>36</c:v>
                </c:pt>
                <c:pt idx="75">
                  <c:v>36</c:v>
                </c:pt>
                <c:pt idx="76">
                  <c:v>39</c:v>
                </c:pt>
                <c:pt idx="77">
                  <c:v>39</c:v>
                </c:pt>
                <c:pt idx="78">
                  <c:v>40</c:v>
                </c:pt>
                <c:pt idx="79">
                  <c:v>42</c:v>
                </c:pt>
                <c:pt idx="80">
                  <c:v>42</c:v>
                </c:pt>
                <c:pt idx="81">
                  <c:v>42</c:v>
                </c:pt>
                <c:pt idx="82">
                  <c:v>42</c:v>
                </c:pt>
                <c:pt idx="83">
                  <c:v>43</c:v>
                </c:pt>
                <c:pt idx="84">
                  <c:v>45</c:v>
                </c:pt>
                <c:pt idx="85">
                  <c:v>45</c:v>
                </c:pt>
                <c:pt idx="86">
                  <c:v>47</c:v>
                </c:pt>
                <c:pt idx="87">
                  <c:v>48</c:v>
                </c:pt>
                <c:pt idx="88">
                  <c:v>50</c:v>
                </c:pt>
                <c:pt idx="89">
                  <c:v>50</c:v>
                </c:pt>
                <c:pt idx="90">
                  <c:v>50</c:v>
                </c:pt>
                <c:pt idx="91">
                  <c:v>50</c:v>
                </c:pt>
                <c:pt idx="92">
                  <c:v>50</c:v>
                </c:pt>
                <c:pt idx="93">
                  <c:v>55</c:v>
                </c:pt>
                <c:pt idx="94">
                  <c:v>60</c:v>
                </c:pt>
                <c:pt idx="95">
                  <c:v>60</c:v>
                </c:pt>
                <c:pt idx="96">
                  <c:v>65</c:v>
                </c:pt>
              </c:numCache>
            </c:numRef>
          </c:yVal>
          <c:smooth val="0"/>
          <c:extLst>
            <c:ext xmlns:c16="http://schemas.microsoft.com/office/drawing/2014/chart" uri="{C3380CC4-5D6E-409C-BE32-E72D297353CC}">
              <c16:uniqueId val="{00000000-8A09-4AA0-B191-3DA981CEE969}"/>
            </c:ext>
          </c:extLst>
        </c:ser>
        <c:dLbls>
          <c:showLegendKey val="0"/>
          <c:showVal val="0"/>
          <c:showCatName val="0"/>
          <c:showSerName val="0"/>
          <c:showPercent val="0"/>
          <c:showBubbleSize val="0"/>
        </c:dLbls>
        <c:axId val="1779991304"/>
        <c:axId val="1779989992"/>
      </c:scatterChart>
      <c:valAx>
        <c:axId val="1779991304"/>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Points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79989992"/>
        <c:crosses val="autoZero"/>
        <c:crossBetween val="midCat"/>
      </c:valAx>
      <c:valAx>
        <c:axId val="177998999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779991304"/>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Wines By Variety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20-4BF5-BA3C-8119D93EA715}"/>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cat>
            <c:strRef>
              <c:f>'pie chart'!$D$4:$D$23</c:f>
              <c:strCache>
                <c:ptCount val="20"/>
                <c:pt idx="0">
                  <c:v>Chardonnay</c:v>
                </c:pt>
                <c:pt idx="1">
                  <c:v>Cabernet Sauvignon</c:v>
                </c:pt>
                <c:pt idx="2">
                  <c:v>Pinot Noir</c:v>
                </c:pt>
                <c:pt idx="3">
                  <c:v>Syrah</c:v>
                </c:pt>
                <c:pt idx="4">
                  <c:v>Bordeaux-style Red Blend</c:v>
                </c:pt>
                <c:pt idx="5">
                  <c:v>Red Blend</c:v>
                </c:pt>
                <c:pt idx="6">
                  <c:v>Sangiovese</c:v>
                </c:pt>
                <c:pt idx="7">
                  <c:v>Merlot</c:v>
                </c:pt>
                <c:pt idx="8">
                  <c:v>Nebbiolo</c:v>
                </c:pt>
                <c:pt idx="9">
                  <c:v>Riesling</c:v>
                </c:pt>
                <c:pt idx="10">
                  <c:v>White Blend</c:v>
                </c:pt>
                <c:pt idx="11">
                  <c:v>Cabernet Franc</c:v>
                </c:pt>
                <c:pt idx="12">
                  <c:v>CarmenÃ¨re</c:v>
                </c:pt>
                <c:pt idx="13">
                  <c:v>Champagne Blend</c:v>
                </c:pt>
                <c:pt idx="14">
                  <c:v>Petite Sirah</c:v>
                </c:pt>
                <c:pt idx="15">
                  <c:v>RosÃ©</c:v>
                </c:pt>
                <c:pt idx="16">
                  <c:v>Sauvignon Blanc</c:v>
                </c:pt>
                <c:pt idx="17">
                  <c:v>Shiraz</c:v>
                </c:pt>
                <c:pt idx="18">
                  <c:v>Tempranillo</c:v>
                </c:pt>
                <c:pt idx="19">
                  <c:v>Other Varieties</c:v>
                </c:pt>
              </c:strCache>
            </c:strRef>
          </c:cat>
          <c:val>
            <c:numRef>
              <c:f>'pie chart'!$E$4:$E$23</c:f>
              <c:numCache>
                <c:formatCode>General</c:formatCode>
                <c:ptCount val="20"/>
                <c:pt idx="0">
                  <c:v>11</c:v>
                </c:pt>
                <c:pt idx="1">
                  <c:v>10</c:v>
                </c:pt>
                <c:pt idx="2">
                  <c:v>9</c:v>
                </c:pt>
                <c:pt idx="3">
                  <c:v>5</c:v>
                </c:pt>
                <c:pt idx="4">
                  <c:v>4</c:v>
                </c:pt>
                <c:pt idx="5">
                  <c:v>4</c:v>
                </c:pt>
                <c:pt idx="6">
                  <c:v>4</c:v>
                </c:pt>
                <c:pt idx="7">
                  <c:v>3</c:v>
                </c:pt>
                <c:pt idx="8">
                  <c:v>3</c:v>
                </c:pt>
                <c:pt idx="9">
                  <c:v>3</c:v>
                </c:pt>
                <c:pt idx="10">
                  <c:v>3</c:v>
                </c:pt>
                <c:pt idx="11">
                  <c:v>2</c:v>
                </c:pt>
                <c:pt idx="12">
                  <c:v>2</c:v>
                </c:pt>
                <c:pt idx="13">
                  <c:v>2</c:v>
                </c:pt>
                <c:pt idx="14">
                  <c:v>2</c:v>
                </c:pt>
                <c:pt idx="15">
                  <c:v>2</c:v>
                </c:pt>
                <c:pt idx="16">
                  <c:v>2</c:v>
                </c:pt>
                <c:pt idx="17">
                  <c:v>2</c:v>
                </c:pt>
                <c:pt idx="18">
                  <c:v>2</c:v>
                </c:pt>
                <c:pt idx="19">
                  <c:v>25</c:v>
                </c:pt>
              </c:numCache>
            </c:numRef>
          </c:val>
          <c:extLst>
            <c:ext xmlns:c16="http://schemas.microsoft.com/office/drawing/2014/chart" uri="{C3380CC4-5D6E-409C-BE32-E72D297353CC}">
              <c16:uniqueId val="{00000000-8F20-4BF5-BA3C-8119D93EA71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7835564304461937"/>
          <c:y val="6.3284120734908147E-2"/>
          <c:w val="0.30497769028871391"/>
          <c:h val="0.910885097696121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[wine_R.xlsx]line chart!PivotTable25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Wine Price</a:t>
            </a:r>
            <a:r>
              <a:rPr lang="en-US" baseline="0"/>
              <a:t> Over Time (selected varieties)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pivotFmt>
      <c:pivotFmt>
        <c:idx val="1"/>
        <c:spPr>
          <a:ln w="28575" cap="rnd">
            <a:solidFill>
              <a:schemeClr val="accent6"/>
            </a:solidFill>
            <a:round/>
          </a:ln>
          <a:effectLst/>
        </c:spPr>
        <c:marker>
          <c:symbol val="none"/>
        </c:marker>
      </c:pivotFmt>
    </c:pivotFmts>
    <c:plotArea>
      <c:layout/>
      <c:lineChart>
        <c:grouping val="standard"/>
        <c:varyColors val="0"/>
        <c:ser>
          <c:idx val="0"/>
          <c:order val="0"/>
          <c:tx>
            <c:strRef>
              <c:f>'line chart'!$B$4:$B$5</c:f>
              <c:strCache>
                <c:ptCount val="1"/>
                <c:pt idx="0">
                  <c:v>Cabernet Sauvignon</c:v>
                </c:pt>
              </c:strCache>
            </c:strRef>
          </c:tx>
          <c:spPr>
            <a:ln w="28575" cap="rnd">
              <a:solidFill>
                <a:schemeClr val="accent6"/>
              </a:solidFill>
              <a:round/>
            </a:ln>
            <a:effectLst/>
          </c:spPr>
          <c:marker>
            <c:symbol val="none"/>
          </c:marker>
          <c:cat>
            <c:strRef>
              <c:f>'line chart'!$A$6:$A$10</c:f>
              <c:strCache>
                <c:ptCount val="4"/>
                <c:pt idx="0">
                  <c:v>Jan</c:v>
                </c:pt>
                <c:pt idx="1">
                  <c:v>Feb</c:v>
                </c:pt>
                <c:pt idx="2">
                  <c:v>Mar</c:v>
                </c:pt>
                <c:pt idx="3">
                  <c:v>Apr</c:v>
                </c:pt>
              </c:strCache>
            </c:strRef>
          </c:cat>
          <c:val>
            <c:numRef>
              <c:f>'line chart'!$B$6:$B$10</c:f>
              <c:numCache>
                <c:formatCode>General</c:formatCode>
                <c:ptCount val="4"/>
                <c:pt idx="0">
                  <c:v>35</c:v>
                </c:pt>
                <c:pt idx="1">
                  <c:v>28</c:v>
                </c:pt>
                <c:pt idx="2">
                  <c:v>34.5</c:v>
                </c:pt>
                <c:pt idx="3">
                  <c:v>15</c:v>
                </c:pt>
              </c:numCache>
            </c:numRef>
          </c:val>
          <c:smooth val="0"/>
          <c:extLst>
            <c:ext xmlns:c16="http://schemas.microsoft.com/office/drawing/2014/chart" uri="{C3380CC4-5D6E-409C-BE32-E72D297353CC}">
              <c16:uniqueId val="{00000000-9FD9-499B-B108-BC5E69BD199E}"/>
            </c:ext>
          </c:extLst>
        </c:ser>
        <c:ser>
          <c:idx val="1"/>
          <c:order val="1"/>
          <c:tx>
            <c:strRef>
              <c:f>'line chart'!$C$4:$C$5</c:f>
              <c:strCache>
                <c:ptCount val="1"/>
                <c:pt idx="0">
                  <c:v>Chardonnay</c:v>
                </c:pt>
              </c:strCache>
            </c:strRef>
          </c:tx>
          <c:spPr>
            <a:ln w="28575" cap="rnd">
              <a:solidFill>
                <a:schemeClr val="accent5"/>
              </a:solidFill>
              <a:round/>
            </a:ln>
            <a:effectLst/>
          </c:spPr>
          <c:marker>
            <c:symbol val="none"/>
          </c:marker>
          <c:cat>
            <c:strRef>
              <c:f>'line chart'!$A$6:$A$10</c:f>
              <c:strCache>
                <c:ptCount val="4"/>
                <c:pt idx="0">
                  <c:v>Jan</c:v>
                </c:pt>
                <c:pt idx="1">
                  <c:v>Feb</c:v>
                </c:pt>
                <c:pt idx="2">
                  <c:v>Mar</c:v>
                </c:pt>
                <c:pt idx="3">
                  <c:v>Apr</c:v>
                </c:pt>
              </c:strCache>
            </c:strRef>
          </c:cat>
          <c:val>
            <c:numRef>
              <c:f>'line chart'!$C$6:$C$10</c:f>
              <c:numCache>
                <c:formatCode>General</c:formatCode>
                <c:ptCount val="4"/>
                <c:pt idx="0">
                  <c:v>33.25</c:v>
                </c:pt>
                <c:pt idx="1">
                  <c:v>18.333333333333332</c:v>
                </c:pt>
                <c:pt idx="2">
                  <c:v>13</c:v>
                </c:pt>
                <c:pt idx="3">
                  <c:v>16.666666666666668</c:v>
                </c:pt>
              </c:numCache>
            </c:numRef>
          </c:val>
          <c:smooth val="0"/>
          <c:extLst>
            <c:ext xmlns:c16="http://schemas.microsoft.com/office/drawing/2014/chart" uri="{C3380CC4-5D6E-409C-BE32-E72D297353CC}">
              <c16:uniqueId val="{00000001-9FD9-499B-B108-BC5E69BD199E}"/>
            </c:ext>
          </c:extLst>
        </c:ser>
        <c:dLbls>
          <c:showLegendKey val="0"/>
          <c:showVal val="0"/>
          <c:showCatName val="0"/>
          <c:showSerName val="0"/>
          <c:showPercent val="0"/>
          <c:showBubbleSize val="0"/>
        </c:dLbls>
        <c:smooth val="0"/>
        <c:axId val="1186469880"/>
        <c:axId val="1186467584"/>
      </c:lineChart>
      <c:catAx>
        <c:axId val="1186469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467584"/>
        <c:crosses val="autoZero"/>
        <c:auto val="1"/>
        <c:lblAlgn val="ctr"/>
        <c:lblOffset val="100"/>
        <c:noMultiLvlLbl val="0"/>
      </c:catAx>
      <c:valAx>
        <c:axId val="1186467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469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[wine_R.xlsx]bar chart!PivotTable22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Price</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s>
    <c:plotArea>
      <c:layout/>
      <c:barChart>
        <c:barDir val="bar"/>
        <c:grouping val="clustered"/>
        <c:varyColors val="0"/>
        <c:ser>
          <c:idx val="0"/>
          <c:order val="0"/>
          <c:tx>
            <c:strRef>
              <c:f>'bar chart'!$B$3</c:f>
              <c:strCache>
                <c:ptCount val="1"/>
                <c:pt idx="0">
                  <c:v>Total</c:v>
                </c:pt>
              </c:strCache>
            </c:strRef>
          </c:tx>
          <c:spPr>
            <a:solidFill>
              <a:schemeClr val="accent6"/>
            </a:solidFill>
            <a:ln>
              <a:noFill/>
            </a:ln>
            <a:effectLst/>
          </c:spPr>
          <c:invertIfNegative val="0"/>
          <c:cat>
            <c:strRef>
              <c:f>'bar chart'!$A$4:$A$17</c:f>
              <c:strCache>
                <c:ptCount val="13"/>
                <c:pt idx="0">
                  <c:v>Argentina</c:v>
                </c:pt>
                <c:pt idx="1">
                  <c:v>Australia</c:v>
                </c:pt>
                <c:pt idx="2">
                  <c:v>Austria</c:v>
                </c:pt>
                <c:pt idx="3">
                  <c:v>Chile</c:v>
                </c:pt>
                <c:pt idx="4">
                  <c:v>France</c:v>
                </c:pt>
                <c:pt idx="5">
                  <c:v>Germany</c:v>
                </c:pt>
                <c:pt idx="6">
                  <c:v>Italy</c:v>
                </c:pt>
                <c:pt idx="7">
                  <c:v>New Zealand</c:v>
                </c:pt>
                <c:pt idx="8">
                  <c:v>Portugal</c:v>
                </c:pt>
                <c:pt idx="9">
                  <c:v>Slovenia</c:v>
                </c:pt>
                <c:pt idx="10">
                  <c:v>South Africa</c:v>
                </c:pt>
                <c:pt idx="11">
                  <c:v>Spain</c:v>
                </c:pt>
                <c:pt idx="12">
                  <c:v>US</c:v>
                </c:pt>
              </c:strCache>
            </c:strRef>
          </c:cat>
          <c:val>
            <c:numRef>
              <c:f>'bar chart'!$B$4:$B$17</c:f>
              <c:numCache>
                <c:formatCode>_("$"* #,##0.00_);_("$"* \(#,##0.00\);_("$"* "-"??_);_(@_)</c:formatCode>
                <c:ptCount val="13"/>
                <c:pt idx="0">
                  <c:v>13.5</c:v>
                </c:pt>
                <c:pt idx="1">
                  <c:v>27.571428571428573</c:v>
                </c:pt>
                <c:pt idx="2">
                  <c:v>17.333333333333332</c:v>
                </c:pt>
                <c:pt idx="3">
                  <c:v>14.5</c:v>
                </c:pt>
                <c:pt idx="4">
                  <c:v>56.45</c:v>
                </c:pt>
                <c:pt idx="5">
                  <c:v>26</c:v>
                </c:pt>
                <c:pt idx="6">
                  <c:v>37.357142857142854</c:v>
                </c:pt>
                <c:pt idx="7">
                  <c:v>16.5</c:v>
                </c:pt>
                <c:pt idx="8">
                  <c:v>20.833333333333332</c:v>
                </c:pt>
                <c:pt idx="9">
                  <c:v>22</c:v>
                </c:pt>
                <c:pt idx="10">
                  <c:v>18</c:v>
                </c:pt>
                <c:pt idx="11">
                  <c:v>15.375</c:v>
                </c:pt>
                <c:pt idx="12">
                  <c:v>32.560975609756099</c:v>
                </c:pt>
              </c:numCache>
            </c:numRef>
          </c:val>
          <c:extLst>
            <c:ext xmlns:c16="http://schemas.microsoft.com/office/drawing/2014/chart" uri="{C3380CC4-5D6E-409C-BE32-E72D297353CC}">
              <c16:uniqueId val="{00000000-35DA-4698-A58F-9E0D6CFF4766}"/>
            </c:ext>
          </c:extLst>
        </c:ser>
        <c:dLbls>
          <c:showLegendKey val="0"/>
          <c:showVal val="0"/>
          <c:showCatName val="0"/>
          <c:showSerName val="0"/>
          <c:showPercent val="0"/>
          <c:showBubbleSize val="0"/>
        </c:dLbls>
        <c:gapWidth val="182"/>
        <c:axId val="947472760"/>
        <c:axId val="947473088"/>
      </c:barChart>
      <c:catAx>
        <c:axId val="947472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473088"/>
        <c:crosses val="autoZero"/>
        <c:auto val="1"/>
        <c:lblAlgn val="ctr"/>
        <c:lblOffset val="100"/>
        <c:tickLblSkip val="1"/>
        <c:noMultiLvlLbl val="0"/>
      </c:catAx>
      <c:valAx>
        <c:axId val="94747308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472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Wine Price  vs. Points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wine_R!$D$1</c:f>
              <c:strCache>
                <c:ptCount val="1"/>
                <c:pt idx="0">
                  <c:v>price</c:v>
                </c:pt>
              </c:strCache>
            </c:strRef>
          </c:tx>
          <c:spPr>
            <a:ln w="25400" cap="flat" cmpd="sng" algn="ctr">
              <a:noFill/>
              <a:prstDash val="sysDot"/>
              <a:round/>
            </a:ln>
            <a:effectLst/>
          </c:spPr>
          <c:marker>
            <c:symbol val="circle"/>
            <c:size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xVal>
            <c:numRef>
              <c:f>wine_R!$H$2:$H$101</c:f>
              <c:numCache>
                <c:formatCode>General</c:formatCode>
                <c:ptCount val="100"/>
                <c:pt idx="0">
                  <c:v>91</c:v>
                </c:pt>
                <c:pt idx="1">
                  <c:v>89</c:v>
                </c:pt>
                <c:pt idx="2">
                  <c:v>85</c:v>
                </c:pt>
                <c:pt idx="3">
                  <c:v>88</c:v>
                </c:pt>
                <c:pt idx="4">
                  <c:v>87</c:v>
                </c:pt>
                <c:pt idx="5">
                  <c:v>90</c:v>
                </c:pt>
                <c:pt idx="6">
                  <c:v>85</c:v>
                </c:pt>
                <c:pt idx="7">
                  <c:v>88</c:v>
                </c:pt>
                <c:pt idx="8">
                  <c:v>88</c:v>
                </c:pt>
                <c:pt idx="9">
                  <c:v>85</c:v>
                </c:pt>
                <c:pt idx="10">
                  <c:v>87</c:v>
                </c:pt>
                <c:pt idx="11">
                  <c:v>83</c:v>
                </c:pt>
                <c:pt idx="12">
                  <c:v>90</c:v>
                </c:pt>
                <c:pt idx="13">
                  <c:v>89</c:v>
                </c:pt>
                <c:pt idx="14">
                  <c:v>89</c:v>
                </c:pt>
                <c:pt idx="15">
                  <c:v>92</c:v>
                </c:pt>
                <c:pt idx="16">
                  <c:v>88</c:v>
                </c:pt>
                <c:pt idx="17">
                  <c:v>92</c:v>
                </c:pt>
                <c:pt idx="18">
                  <c:v>91</c:v>
                </c:pt>
                <c:pt idx="19">
                  <c:v>92</c:v>
                </c:pt>
                <c:pt idx="20">
                  <c:v>82</c:v>
                </c:pt>
                <c:pt idx="21">
                  <c:v>88</c:v>
                </c:pt>
                <c:pt idx="22">
                  <c:v>88</c:v>
                </c:pt>
                <c:pt idx="23">
                  <c:v>87</c:v>
                </c:pt>
                <c:pt idx="24">
                  <c:v>91</c:v>
                </c:pt>
                <c:pt idx="25">
                  <c:v>87</c:v>
                </c:pt>
                <c:pt idx="26">
                  <c:v>86</c:v>
                </c:pt>
                <c:pt idx="27">
                  <c:v>90</c:v>
                </c:pt>
                <c:pt idx="28">
                  <c:v>85</c:v>
                </c:pt>
                <c:pt idx="29">
                  <c:v>90</c:v>
                </c:pt>
                <c:pt idx="30">
                  <c:v>87</c:v>
                </c:pt>
                <c:pt idx="31">
                  <c:v>94</c:v>
                </c:pt>
                <c:pt idx="32">
                  <c:v>94</c:v>
                </c:pt>
                <c:pt idx="33">
                  <c:v>89</c:v>
                </c:pt>
                <c:pt idx="34">
                  <c:v>88</c:v>
                </c:pt>
                <c:pt idx="35">
                  <c:v>94</c:v>
                </c:pt>
                <c:pt idx="36">
                  <c:v>93</c:v>
                </c:pt>
                <c:pt idx="37">
                  <c:v>92</c:v>
                </c:pt>
                <c:pt idx="38">
                  <c:v>80</c:v>
                </c:pt>
                <c:pt idx="39">
                  <c:v>93</c:v>
                </c:pt>
                <c:pt idx="40">
                  <c:v>90</c:v>
                </c:pt>
                <c:pt idx="41">
                  <c:v>87</c:v>
                </c:pt>
                <c:pt idx="42">
                  <c:v>86</c:v>
                </c:pt>
                <c:pt idx="43">
                  <c:v>87</c:v>
                </c:pt>
                <c:pt idx="44">
                  <c:v>92</c:v>
                </c:pt>
                <c:pt idx="45">
                  <c:v>85</c:v>
                </c:pt>
                <c:pt idx="46">
                  <c:v>90</c:v>
                </c:pt>
                <c:pt idx="47">
                  <c:v>90</c:v>
                </c:pt>
                <c:pt idx="48">
                  <c:v>87</c:v>
                </c:pt>
                <c:pt idx="49">
                  <c:v>84</c:v>
                </c:pt>
                <c:pt idx="50">
                  <c:v>82</c:v>
                </c:pt>
                <c:pt idx="51">
                  <c:v>91</c:v>
                </c:pt>
                <c:pt idx="52">
                  <c:v>85</c:v>
                </c:pt>
                <c:pt idx="53">
                  <c:v>90</c:v>
                </c:pt>
                <c:pt idx="54">
                  <c:v>87</c:v>
                </c:pt>
                <c:pt idx="55">
                  <c:v>90</c:v>
                </c:pt>
                <c:pt idx="56">
                  <c:v>86</c:v>
                </c:pt>
                <c:pt idx="57">
                  <c:v>87</c:v>
                </c:pt>
                <c:pt idx="58">
                  <c:v>85</c:v>
                </c:pt>
                <c:pt idx="59">
                  <c:v>88</c:v>
                </c:pt>
                <c:pt idx="60">
                  <c:v>88</c:v>
                </c:pt>
                <c:pt idx="61">
                  <c:v>90</c:v>
                </c:pt>
                <c:pt idx="62">
                  <c:v>90</c:v>
                </c:pt>
                <c:pt idx="63">
                  <c:v>87</c:v>
                </c:pt>
                <c:pt idx="64">
                  <c:v>86</c:v>
                </c:pt>
                <c:pt idx="65">
                  <c:v>88</c:v>
                </c:pt>
                <c:pt idx="66">
                  <c:v>90</c:v>
                </c:pt>
                <c:pt idx="67">
                  <c:v>87</c:v>
                </c:pt>
                <c:pt idx="68">
                  <c:v>82</c:v>
                </c:pt>
                <c:pt idx="69">
                  <c:v>90</c:v>
                </c:pt>
                <c:pt idx="70">
                  <c:v>85</c:v>
                </c:pt>
                <c:pt idx="71">
                  <c:v>85</c:v>
                </c:pt>
                <c:pt idx="72">
                  <c:v>90</c:v>
                </c:pt>
                <c:pt idx="73">
                  <c:v>83</c:v>
                </c:pt>
                <c:pt idx="74">
                  <c:v>89</c:v>
                </c:pt>
                <c:pt idx="75">
                  <c:v>86</c:v>
                </c:pt>
                <c:pt idx="76">
                  <c:v>86</c:v>
                </c:pt>
                <c:pt idx="77">
                  <c:v>91</c:v>
                </c:pt>
                <c:pt idx="78">
                  <c:v>92</c:v>
                </c:pt>
                <c:pt idx="79">
                  <c:v>85</c:v>
                </c:pt>
                <c:pt idx="80">
                  <c:v>83</c:v>
                </c:pt>
                <c:pt idx="81">
                  <c:v>84</c:v>
                </c:pt>
                <c:pt idx="82">
                  <c:v>83</c:v>
                </c:pt>
                <c:pt idx="83">
                  <c:v>82</c:v>
                </c:pt>
                <c:pt idx="84">
                  <c:v>87</c:v>
                </c:pt>
                <c:pt idx="85">
                  <c:v>84</c:v>
                </c:pt>
                <c:pt idx="86">
                  <c:v>87</c:v>
                </c:pt>
                <c:pt idx="87">
                  <c:v>86</c:v>
                </c:pt>
                <c:pt idx="88">
                  <c:v>84</c:v>
                </c:pt>
                <c:pt idx="89">
                  <c:v>91</c:v>
                </c:pt>
                <c:pt idx="90">
                  <c:v>84</c:v>
                </c:pt>
                <c:pt idx="91">
                  <c:v>92</c:v>
                </c:pt>
                <c:pt idx="92">
                  <c:v>92</c:v>
                </c:pt>
                <c:pt idx="93">
                  <c:v>91</c:v>
                </c:pt>
                <c:pt idx="94">
                  <c:v>90</c:v>
                </c:pt>
                <c:pt idx="95">
                  <c:v>87</c:v>
                </c:pt>
                <c:pt idx="96">
                  <c:v>85</c:v>
                </c:pt>
                <c:pt idx="97">
                  <c:v>87</c:v>
                </c:pt>
                <c:pt idx="98">
                  <c:v>83</c:v>
                </c:pt>
                <c:pt idx="99">
                  <c:v>86</c:v>
                </c:pt>
              </c:numCache>
            </c:numRef>
          </c:xVal>
          <c:yVal>
            <c:numRef>
              <c:f>wine_R!$D$2:$D$101</c:f>
              <c:numCache>
                <c:formatCode>General</c:formatCode>
                <c:ptCount val="100"/>
                <c:pt idx="0">
                  <c:v>25</c:v>
                </c:pt>
                <c:pt idx="1">
                  <c:v>22</c:v>
                </c:pt>
                <c:pt idx="2">
                  <c:v>24.5</c:v>
                </c:pt>
                <c:pt idx="3">
                  <c:v>17</c:v>
                </c:pt>
                <c:pt idx="4">
                  <c:v>12</c:v>
                </c:pt>
                <c:pt idx="5">
                  <c:v>42</c:v>
                </c:pt>
                <c:pt idx="6">
                  <c:v>50</c:v>
                </c:pt>
                <c:pt idx="7">
                  <c:v>25</c:v>
                </c:pt>
                <c:pt idx="8">
                  <c:v>17</c:v>
                </c:pt>
                <c:pt idx="9">
                  <c:v>30</c:v>
                </c:pt>
                <c:pt idx="10">
                  <c:v>24.5</c:v>
                </c:pt>
                <c:pt idx="11">
                  <c:v>14</c:v>
                </c:pt>
                <c:pt idx="12">
                  <c:v>36</c:v>
                </c:pt>
                <c:pt idx="13">
                  <c:v>55</c:v>
                </c:pt>
                <c:pt idx="14">
                  <c:v>18</c:v>
                </c:pt>
                <c:pt idx="15">
                  <c:v>60</c:v>
                </c:pt>
                <c:pt idx="16">
                  <c:v>30</c:v>
                </c:pt>
                <c:pt idx="17">
                  <c:v>48</c:v>
                </c:pt>
                <c:pt idx="18">
                  <c:v>50</c:v>
                </c:pt>
                <c:pt idx="19">
                  <c:v>36</c:v>
                </c:pt>
                <c:pt idx="20">
                  <c:v>12</c:v>
                </c:pt>
                <c:pt idx="21">
                  <c:v>27</c:v>
                </c:pt>
                <c:pt idx="22">
                  <c:v>17</c:v>
                </c:pt>
                <c:pt idx="23">
                  <c:v>8</c:v>
                </c:pt>
                <c:pt idx="24">
                  <c:v>50</c:v>
                </c:pt>
                <c:pt idx="25">
                  <c:v>15</c:v>
                </c:pt>
                <c:pt idx="26">
                  <c:v>20</c:v>
                </c:pt>
                <c:pt idx="27">
                  <c:v>32</c:v>
                </c:pt>
                <c:pt idx="28">
                  <c:v>33</c:v>
                </c:pt>
                <c:pt idx="29">
                  <c:v>24.5</c:v>
                </c:pt>
                <c:pt idx="30">
                  <c:v>19</c:v>
                </c:pt>
                <c:pt idx="31">
                  <c:v>45</c:v>
                </c:pt>
                <c:pt idx="32">
                  <c:v>50</c:v>
                </c:pt>
                <c:pt idx="33">
                  <c:v>28</c:v>
                </c:pt>
                <c:pt idx="34">
                  <c:v>50</c:v>
                </c:pt>
                <c:pt idx="35">
                  <c:v>24.5</c:v>
                </c:pt>
                <c:pt idx="36">
                  <c:v>290</c:v>
                </c:pt>
                <c:pt idx="37">
                  <c:v>39</c:v>
                </c:pt>
                <c:pt idx="38">
                  <c:v>12</c:v>
                </c:pt>
                <c:pt idx="39">
                  <c:v>83</c:v>
                </c:pt>
                <c:pt idx="40">
                  <c:v>30</c:v>
                </c:pt>
                <c:pt idx="41">
                  <c:v>20</c:v>
                </c:pt>
                <c:pt idx="42">
                  <c:v>14</c:v>
                </c:pt>
                <c:pt idx="43">
                  <c:v>34</c:v>
                </c:pt>
                <c:pt idx="44">
                  <c:v>24.5</c:v>
                </c:pt>
                <c:pt idx="45">
                  <c:v>10</c:v>
                </c:pt>
                <c:pt idx="46">
                  <c:v>26</c:v>
                </c:pt>
                <c:pt idx="47">
                  <c:v>42</c:v>
                </c:pt>
                <c:pt idx="48">
                  <c:v>12</c:v>
                </c:pt>
                <c:pt idx="49">
                  <c:v>15</c:v>
                </c:pt>
                <c:pt idx="50">
                  <c:v>9</c:v>
                </c:pt>
                <c:pt idx="51">
                  <c:v>43</c:v>
                </c:pt>
                <c:pt idx="52">
                  <c:v>15</c:v>
                </c:pt>
                <c:pt idx="53">
                  <c:v>18</c:v>
                </c:pt>
                <c:pt idx="54">
                  <c:v>25</c:v>
                </c:pt>
                <c:pt idx="55">
                  <c:v>60</c:v>
                </c:pt>
                <c:pt idx="56">
                  <c:v>26</c:v>
                </c:pt>
                <c:pt idx="57">
                  <c:v>30</c:v>
                </c:pt>
                <c:pt idx="58">
                  <c:v>10</c:v>
                </c:pt>
                <c:pt idx="59">
                  <c:v>12</c:v>
                </c:pt>
                <c:pt idx="60">
                  <c:v>47</c:v>
                </c:pt>
                <c:pt idx="61">
                  <c:v>28</c:v>
                </c:pt>
                <c:pt idx="62">
                  <c:v>40</c:v>
                </c:pt>
                <c:pt idx="63">
                  <c:v>35</c:v>
                </c:pt>
                <c:pt idx="64">
                  <c:v>24</c:v>
                </c:pt>
                <c:pt idx="65">
                  <c:v>28</c:v>
                </c:pt>
                <c:pt idx="66">
                  <c:v>20</c:v>
                </c:pt>
                <c:pt idx="67">
                  <c:v>65</c:v>
                </c:pt>
                <c:pt idx="68">
                  <c:v>20</c:v>
                </c:pt>
                <c:pt idx="69">
                  <c:v>39</c:v>
                </c:pt>
                <c:pt idx="70">
                  <c:v>15</c:v>
                </c:pt>
                <c:pt idx="71">
                  <c:v>22</c:v>
                </c:pt>
                <c:pt idx="72">
                  <c:v>169</c:v>
                </c:pt>
                <c:pt idx="73">
                  <c:v>13</c:v>
                </c:pt>
                <c:pt idx="74">
                  <c:v>32</c:v>
                </c:pt>
                <c:pt idx="75">
                  <c:v>7</c:v>
                </c:pt>
                <c:pt idx="76">
                  <c:v>14</c:v>
                </c:pt>
                <c:pt idx="77">
                  <c:v>30</c:v>
                </c:pt>
                <c:pt idx="78">
                  <c:v>42</c:v>
                </c:pt>
                <c:pt idx="79">
                  <c:v>22</c:v>
                </c:pt>
                <c:pt idx="80">
                  <c:v>19</c:v>
                </c:pt>
                <c:pt idx="81">
                  <c:v>14</c:v>
                </c:pt>
                <c:pt idx="82">
                  <c:v>22</c:v>
                </c:pt>
                <c:pt idx="83">
                  <c:v>42</c:v>
                </c:pt>
                <c:pt idx="84">
                  <c:v>18</c:v>
                </c:pt>
                <c:pt idx="85">
                  <c:v>10</c:v>
                </c:pt>
                <c:pt idx="86">
                  <c:v>24.5</c:v>
                </c:pt>
                <c:pt idx="87">
                  <c:v>17</c:v>
                </c:pt>
                <c:pt idx="88">
                  <c:v>11</c:v>
                </c:pt>
                <c:pt idx="89">
                  <c:v>24.5</c:v>
                </c:pt>
                <c:pt idx="90">
                  <c:v>18</c:v>
                </c:pt>
                <c:pt idx="91">
                  <c:v>45</c:v>
                </c:pt>
                <c:pt idx="92">
                  <c:v>24.5</c:v>
                </c:pt>
                <c:pt idx="93">
                  <c:v>25</c:v>
                </c:pt>
                <c:pt idx="94">
                  <c:v>19</c:v>
                </c:pt>
                <c:pt idx="95">
                  <c:v>10</c:v>
                </c:pt>
                <c:pt idx="96">
                  <c:v>16</c:v>
                </c:pt>
                <c:pt idx="97">
                  <c:v>15</c:v>
                </c:pt>
                <c:pt idx="98">
                  <c:v>21</c:v>
                </c:pt>
                <c:pt idx="99">
                  <c:v>9</c:v>
                </c:pt>
              </c:numCache>
            </c:numRef>
          </c:yVal>
          <c:smooth val="0"/>
          <c:extLst>
            <c:ext xmlns:c16="http://schemas.microsoft.com/office/drawing/2014/chart" uri="{C3380CC4-5D6E-409C-BE32-E72D297353CC}">
              <c16:uniqueId val="{00000000-467C-4BF7-A3C4-7382BFDFDD45}"/>
            </c:ext>
          </c:extLst>
        </c:ser>
        <c:dLbls>
          <c:showLegendKey val="0"/>
          <c:showVal val="0"/>
          <c:showCatName val="0"/>
          <c:showSerName val="0"/>
          <c:showPercent val="0"/>
          <c:showBubbleSize val="0"/>
        </c:dLbls>
        <c:axId val="485673632"/>
        <c:axId val="485673960"/>
      </c:scatterChart>
      <c:valAx>
        <c:axId val="485673632"/>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Points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485673960"/>
        <c:crosses val="autoZero"/>
        <c:crossBetween val="midCat"/>
      </c:valAx>
      <c:valAx>
        <c:axId val="48567396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485673632"/>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Boxplot of Price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Boxplot of Price</a:t>
          </a:r>
        </a:p>
      </cx:txPr>
    </cx:title>
    <cx:plotArea>
      <cx:plotAreaRegion>
        <cx:series layoutId="boxWhisker" uniqueId="{0D125863-2353-416F-8978-AF5D1B6C6A2B}">
          <cx:data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layoutPr>
            <cx:visibility meanLine="0" meanMarker="1" nonoutliers="0" outliers="1"/>
            <cx:statistics quartileMethod="exclusive"/>
          </cx:layoutPr>
        </cx:series>
      </cx:plotAreaRegion>
      <cx:axis id="0" hidden="1">
        <cx:catScaling gapWidth="1"/>
        <cx:tickLabels/>
      </cx:axis>
      <cx:axis id="1">
        <cx:valScaling/>
        <cx:title>
          <cx:tx>
            <cx:txData>
              <cx:v>Price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Price</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Frequency by Points Range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Frequency by Points Range</a:t>
          </a:r>
        </a:p>
      </cx:txPr>
    </cx:title>
    <cx:plotArea>
      <cx:plotAreaRegion>
        <cx:series layoutId="clusteredColumn" uniqueId="{E58A9268-3575-4DC1-AF1C-586935583C49}">
          <cx:dataId val="0"/>
          <cx:layoutPr>
            <cx:binning intervalClosed="r">
              <cx:binSize val="2"/>
            </cx:binning>
          </cx:layoutPr>
        </cx:series>
      </cx:plotAreaRegion>
      <cx:axis id="0">
        <cx:catScaling gapWidth="0"/>
        <cx:title>
          <cx:tx>
            <cx:txData>
              <cx:v>Points Range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Points Range</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tickLabels/>
      </cx:axis>
    </cx:plotArea>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1390649</xdr:colOff>
      <xdr:row>30</xdr:row>
      <xdr:rowOff>14286</xdr:rowOff>
    </xdr:from>
    <xdr:to>
      <xdr:col>10</xdr:col>
      <xdr:colOff>66674</xdr:colOff>
      <xdr:row>60</xdr:row>
      <xdr:rowOff>152400</xdr:rowOff>
    </xdr:to>
    <xdr:graphicFrame macro="">
      <xdr:nvGraphicFramePr>
        <xdr:cNvPr id="2" name="Chart 1">
          <a:extLst>
            <a:ext uri="{FF2B5EF4-FFF2-40B4-BE49-F238E27FC236}">
              <a16:creationId xmlns:a16="http://schemas.microsoft.com/office/drawing/2014/main" id="{71B1CDF1-725B-4229-A114-932D14834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61912</xdr:colOff>
      <xdr:row>0</xdr:row>
      <xdr:rowOff>0</xdr:rowOff>
    </xdr:from>
    <xdr:to>
      <xdr:col>20</xdr:col>
      <xdr:colOff>366712</xdr:colOff>
      <xdr:row>14</xdr:row>
      <xdr:rowOff>76200</xdr:rowOff>
    </xdr:to>
    <xdr:graphicFrame macro="">
      <xdr:nvGraphicFramePr>
        <xdr:cNvPr id="3" name="Chart 2">
          <a:extLst>
            <a:ext uri="{FF2B5EF4-FFF2-40B4-BE49-F238E27FC236}">
              <a16:creationId xmlns:a16="http://schemas.microsoft.com/office/drawing/2014/main" id="{7C7AAF80-A905-474C-85F2-B0B5B16789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109537</xdr:colOff>
      <xdr:row>3</xdr:row>
      <xdr:rowOff>23812</xdr:rowOff>
    </xdr:from>
    <xdr:to>
      <xdr:col>12</xdr:col>
      <xdr:colOff>414337</xdr:colOff>
      <xdr:row>17</xdr:row>
      <xdr:rowOff>100012</xdr:rowOff>
    </xdr:to>
    <xdr:graphicFrame macro="">
      <xdr:nvGraphicFramePr>
        <xdr:cNvPr id="3" name="Chart 2">
          <a:extLst>
            <a:ext uri="{FF2B5EF4-FFF2-40B4-BE49-F238E27FC236}">
              <a16:creationId xmlns:a16="http://schemas.microsoft.com/office/drawing/2014/main" id="{48BA0FBF-D124-4D0D-A96E-CB212DA748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180975</xdr:colOff>
      <xdr:row>2</xdr:row>
      <xdr:rowOff>185737</xdr:rowOff>
    </xdr:from>
    <xdr:to>
      <xdr:col>9</xdr:col>
      <xdr:colOff>133350</xdr:colOff>
      <xdr:row>17</xdr:row>
      <xdr:rowOff>71437</xdr:rowOff>
    </xdr:to>
    <xdr:graphicFrame macro="">
      <xdr:nvGraphicFramePr>
        <xdr:cNvPr id="2" name="Chart 1">
          <a:extLst>
            <a:ext uri="{FF2B5EF4-FFF2-40B4-BE49-F238E27FC236}">
              <a16:creationId xmlns:a16="http://schemas.microsoft.com/office/drawing/2014/main" id="{BB2918AC-B566-423B-B4C6-EB62EADC81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295275</xdr:colOff>
      <xdr:row>1</xdr:row>
      <xdr:rowOff>0</xdr:rowOff>
    </xdr:from>
    <xdr:to>
      <xdr:col>9</xdr:col>
      <xdr:colOff>604838</xdr:colOff>
      <xdr:row>18</xdr:row>
      <xdr:rowOff>180975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89C4B30-B294-460A-8D04-54C20EBA5D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5275" y="190500"/>
              <a:ext cx="5795963" cy="34194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xdr:colOff>
      <xdr:row>1</xdr:row>
      <xdr:rowOff>1</xdr:rowOff>
    </xdr:from>
    <xdr:to>
      <xdr:col>5</xdr:col>
      <xdr:colOff>334807</xdr:colOff>
      <xdr:row>9</xdr:row>
      <xdr:rowOff>142875</xdr:rowOff>
    </xdr:to>
    <xdr:pic>
      <xdr:nvPicPr>
        <xdr:cNvPr id="4" name="Picture 3">
          <a:extLst>
            <a:ext uri="{FF2B5EF4-FFF2-40B4-BE49-F238E27FC236}">
              <a16:creationId xmlns:a16="http://schemas.microsoft.com/office/drawing/2014/main" id="{34DD21B2-1E64-4681-A0CF-F41AB07BB292}"/>
            </a:ext>
          </a:extLst>
        </xdr:cNvPr>
        <xdr:cNvPicPr>
          <a:picLocks noChangeAspect="1"/>
        </xdr:cNvPicPr>
      </xdr:nvPicPr>
      <xdr:blipFill>
        <a:blip xmlns:r="http://schemas.openxmlformats.org/officeDocument/2006/relationships" r:embed="rId1"/>
        <a:stretch>
          <a:fillRect/>
        </a:stretch>
      </xdr:blipFill>
      <xdr:spPr>
        <a:xfrm>
          <a:off x="609601" y="190501"/>
          <a:ext cx="2773206" cy="1666874"/>
        </a:xfrm>
        <a:prstGeom prst="rect">
          <a:avLst/>
        </a:prstGeom>
      </xdr:spPr>
    </xdr:pic>
    <xdr:clientData/>
  </xdr:twoCellAnchor>
  <xdr:twoCellAnchor editAs="oneCell">
    <xdr:from>
      <xdr:col>5</xdr:col>
      <xdr:colOff>428624</xdr:colOff>
      <xdr:row>1</xdr:row>
      <xdr:rowOff>9525</xdr:rowOff>
    </xdr:from>
    <xdr:to>
      <xdr:col>10</xdr:col>
      <xdr:colOff>123825</xdr:colOff>
      <xdr:row>9</xdr:row>
      <xdr:rowOff>134364</xdr:rowOff>
    </xdr:to>
    <xdr:pic>
      <xdr:nvPicPr>
        <xdr:cNvPr id="5" name="Picture 4">
          <a:extLst>
            <a:ext uri="{FF2B5EF4-FFF2-40B4-BE49-F238E27FC236}">
              <a16:creationId xmlns:a16="http://schemas.microsoft.com/office/drawing/2014/main" id="{27BA9F4B-CE14-49CC-9299-2336A4772213}"/>
            </a:ext>
          </a:extLst>
        </xdr:cNvPr>
        <xdr:cNvPicPr>
          <a:picLocks noChangeAspect="1"/>
        </xdr:cNvPicPr>
      </xdr:nvPicPr>
      <xdr:blipFill>
        <a:blip xmlns:r="http://schemas.openxmlformats.org/officeDocument/2006/relationships" r:embed="rId2"/>
        <a:stretch>
          <a:fillRect/>
        </a:stretch>
      </xdr:blipFill>
      <xdr:spPr>
        <a:xfrm>
          <a:off x="3476624" y="200025"/>
          <a:ext cx="2743201" cy="1648839"/>
        </a:xfrm>
        <a:prstGeom prst="rect">
          <a:avLst/>
        </a:prstGeom>
      </xdr:spPr>
    </xdr:pic>
    <xdr:clientData/>
  </xdr:twoCellAnchor>
  <xdr:twoCellAnchor editAs="oneCell">
    <xdr:from>
      <xdr:col>10</xdr:col>
      <xdr:colOff>209549</xdr:colOff>
      <xdr:row>1</xdr:row>
      <xdr:rowOff>9526</xdr:rowOff>
    </xdr:from>
    <xdr:to>
      <xdr:col>14</xdr:col>
      <xdr:colOff>578616</xdr:colOff>
      <xdr:row>9</xdr:row>
      <xdr:rowOff>142875</xdr:rowOff>
    </xdr:to>
    <xdr:pic>
      <xdr:nvPicPr>
        <xdr:cNvPr id="7" name="Picture 6">
          <a:extLst>
            <a:ext uri="{FF2B5EF4-FFF2-40B4-BE49-F238E27FC236}">
              <a16:creationId xmlns:a16="http://schemas.microsoft.com/office/drawing/2014/main" id="{27650098-75F7-4A9D-B2E3-BC43A7DD7495}"/>
            </a:ext>
          </a:extLst>
        </xdr:cNvPr>
        <xdr:cNvPicPr>
          <a:picLocks noChangeAspect="1"/>
        </xdr:cNvPicPr>
      </xdr:nvPicPr>
      <xdr:blipFill>
        <a:blip xmlns:r="http://schemas.openxmlformats.org/officeDocument/2006/relationships" r:embed="rId3"/>
        <a:stretch>
          <a:fillRect/>
        </a:stretch>
      </xdr:blipFill>
      <xdr:spPr>
        <a:xfrm>
          <a:off x="6305549" y="200026"/>
          <a:ext cx="2807467" cy="1657349"/>
        </a:xfrm>
        <a:prstGeom prst="rect">
          <a:avLst/>
        </a:prstGeom>
      </xdr:spPr>
    </xdr:pic>
    <xdr:clientData/>
  </xdr:twoCellAnchor>
  <xdr:twoCellAnchor editAs="oneCell">
    <xdr:from>
      <xdr:col>1</xdr:col>
      <xdr:colOff>9525</xdr:colOff>
      <xdr:row>10</xdr:row>
      <xdr:rowOff>110466</xdr:rowOff>
    </xdr:from>
    <xdr:to>
      <xdr:col>5</xdr:col>
      <xdr:colOff>323850</xdr:colOff>
      <xdr:row>19</xdr:row>
      <xdr:rowOff>50530</xdr:rowOff>
    </xdr:to>
    <xdr:pic>
      <xdr:nvPicPr>
        <xdr:cNvPr id="8" name="Picture 7">
          <a:extLst>
            <a:ext uri="{FF2B5EF4-FFF2-40B4-BE49-F238E27FC236}">
              <a16:creationId xmlns:a16="http://schemas.microsoft.com/office/drawing/2014/main" id="{7014068E-3E9C-4544-BC81-555F7BF7D392}"/>
            </a:ext>
          </a:extLst>
        </xdr:cNvPr>
        <xdr:cNvPicPr>
          <a:picLocks noChangeAspect="1"/>
        </xdr:cNvPicPr>
      </xdr:nvPicPr>
      <xdr:blipFill>
        <a:blip xmlns:r="http://schemas.openxmlformats.org/officeDocument/2006/relationships" r:embed="rId4"/>
        <a:stretch>
          <a:fillRect/>
        </a:stretch>
      </xdr:blipFill>
      <xdr:spPr>
        <a:xfrm>
          <a:off x="619125" y="2015466"/>
          <a:ext cx="2752725" cy="1654564"/>
        </a:xfrm>
        <a:prstGeom prst="rect">
          <a:avLst/>
        </a:prstGeom>
      </xdr:spPr>
    </xdr:pic>
    <xdr:clientData/>
  </xdr:twoCellAnchor>
  <xdr:twoCellAnchor editAs="oneCell">
    <xdr:from>
      <xdr:col>5</xdr:col>
      <xdr:colOff>409576</xdr:colOff>
      <xdr:row>10</xdr:row>
      <xdr:rowOff>123825</xdr:rowOff>
    </xdr:from>
    <xdr:to>
      <xdr:col>10</xdr:col>
      <xdr:colOff>107925</xdr:colOff>
      <xdr:row>19</xdr:row>
      <xdr:rowOff>60056</xdr:rowOff>
    </xdr:to>
    <xdr:pic>
      <xdr:nvPicPr>
        <xdr:cNvPr id="9" name="Picture 8">
          <a:extLst>
            <a:ext uri="{FF2B5EF4-FFF2-40B4-BE49-F238E27FC236}">
              <a16:creationId xmlns:a16="http://schemas.microsoft.com/office/drawing/2014/main" id="{7FB52D6C-0559-4163-952D-52622868306C}"/>
            </a:ext>
          </a:extLst>
        </xdr:cNvPr>
        <xdr:cNvPicPr>
          <a:picLocks noChangeAspect="1"/>
        </xdr:cNvPicPr>
      </xdr:nvPicPr>
      <xdr:blipFill>
        <a:blip xmlns:r="http://schemas.openxmlformats.org/officeDocument/2006/relationships" r:embed="rId5"/>
        <a:stretch>
          <a:fillRect/>
        </a:stretch>
      </xdr:blipFill>
      <xdr:spPr>
        <a:xfrm>
          <a:off x="3457576" y="2028825"/>
          <a:ext cx="2746349" cy="1650731"/>
        </a:xfrm>
        <a:prstGeom prst="rect">
          <a:avLst/>
        </a:prstGeom>
      </xdr:spPr>
    </xdr:pic>
    <xdr:clientData/>
  </xdr:twoCellAnchor>
  <xdr:twoCellAnchor editAs="oneCell">
    <xdr:from>
      <xdr:col>10</xdr:col>
      <xdr:colOff>195781</xdr:colOff>
      <xdr:row>10</xdr:row>
      <xdr:rowOff>114300</xdr:rowOff>
    </xdr:from>
    <xdr:to>
      <xdr:col>15</xdr:col>
      <xdr:colOff>2747</xdr:colOff>
      <xdr:row>19</xdr:row>
      <xdr:rowOff>114300</xdr:rowOff>
    </xdr:to>
    <xdr:pic>
      <xdr:nvPicPr>
        <xdr:cNvPr id="10" name="Picture 9">
          <a:extLst>
            <a:ext uri="{FF2B5EF4-FFF2-40B4-BE49-F238E27FC236}">
              <a16:creationId xmlns:a16="http://schemas.microsoft.com/office/drawing/2014/main" id="{492B1163-4689-42DB-BD8C-EC5BACA04345}"/>
            </a:ext>
          </a:extLst>
        </xdr:cNvPr>
        <xdr:cNvPicPr>
          <a:picLocks noChangeAspect="1"/>
        </xdr:cNvPicPr>
      </xdr:nvPicPr>
      <xdr:blipFill>
        <a:blip xmlns:r="http://schemas.openxmlformats.org/officeDocument/2006/relationships" r:embed="rId6"/>
        <a:stretch>
          <a:fillRect/>
        </a:stretch>
      </xdr:blipFill>
      <xdr:spPr>
        <a:xfrm>
          <a:off x="6291781" y="2019300"/>
          <a:ext cx="2854966" cy="1714500"/>
        </a:xfrm>
        <a:prstGeom prst="rect">
          <a:avLst/>
        </a:prstGeom>
      </xdr:spPr>
    </xdr:pic>
    <xdr:clientData/>
  </xdr:twoCellAnchor>
  <xdr:twoCellAnchor editAs="oneCell">
    <xdr:from>
      <xdr:col>3</xdr:col>
      <xdr:colOff>0</xdr:colOff>
      <xdr:row>24</xdr:row>
      <xdr:rowOff>171450</xdr:rowOff>
    </xdr:from>
    <xdr:to>
      <xdr:col>12</xdr:col>
      <xdr:colOff>285708</xdr:colOff>
      <xdr:row>50</xdr:row>
      <xdr:rowOff>149859</xdr:rowOff>
    </xdr:to>
    <xdr:pic>
      <xdr:nvPicPr>
        <xdr:cNvPr id="13" name="Picture 12">
          <a:extLst>
            <a:ext uri="{FF2B5EF4-FFF2-40B4-BE49-F238E27FC236}">
              <a16:creationId xmlns:a16="http://schemas.microsoft.com/office/drawing/2014/main" id="{81F94CF9-EC03-48BB-A666-2117FD09DA8E}"/>
            </a:ext>
          </a:extLst>
        </xdr:cNvPr>
        <xdr:cNvPicPr>
          <a:picLocks noChangeAspect="1"/>
        </xdr:cNvPicPr>
      </xdr:nvPicPr>
      <xdr:blipFill>
        <a:blip xmlns:r="http://schemas.openxmlformats.org/officeDocument/2006/relationships" r:embed="rId7"/>
        <a:stretch>
          <a:fillRect/>
        </a:stretch>
      </xdr:blipFill>
      <xdr:spPr>
        <a:xfrm>
          <a:off x="1828800" y="4743450"/>
          <a:ext cx="5772108" cy="493140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219075</xdr:colOff>
      <xdr:row>2</xdr:row>
      <xdr:rowOff>4762</xdr:rowOff>
    </xdr:from>
    <xdr:to>
      <xdr:col>9</xdr:col>
      <xdr:colOff>523875</xdr:colOff>
      <xdr:row>16</xdr:row>
      <xdr:rowOff>80962</xdr:rowOff>
    </xdr:to>
    <xdr:graphicFrame macro="">
      <xdr:nvGraphicFramePr>
        <xdr:cNvPr id="2" name="Chart 1">
          <a:extLst>
            <a:ext uri="{FF2B5EF4-FFF2-40B4-BE49-F238E27FC236}">
              <a16:creationId xmlns:a16="http://schemas.microsoft.com/office/drawing/2014/main" id="{B54741C2-1155-48E9-8E75-415BB8C97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304800</xdr:colOff>
      <xdr:row>0</xdr:row>
      <xdr:rowOff>152400</xdr:rowOff>
    </xdr:from>
    <xdr:to>
      <xdr:col>8</xdr:col>
      <xdr:colOff>0</xdr:colOff>
      <xdr:row>15</xdr:row>
      <xdr:rowOff>38100</xdr:rowOff>
    </xdr:to>
    <xdr:graphicFrame macro="">
      <xdr:nvGraphicFramePr>
        <xdr:cNvPr id="2" name="Chart 1">
          <a:extLst>
            <a:ext uri="{FF2B5EF4-FFF2-40B4-BE49-F238E27FC236}">
              <a16:creationId xmlns:a16="http://schemas.microsoft.com/office/drawing/2014/main" id="{D1FB10A1-DA7E-4667-B353-E1B780DDE2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219075</xdr:colOff>
      <xdr:row>0</xdr:row>
      <xdr:rowOff>171450</xdr:rowOff>
    </xdr:from>
    <xdr:to>
      <xdr:col>7</xdr:col>
      <xdr:colOff>523875</xdr:colOff>
      <xdr:row>15</xdr:row>
      <xdr:rowOff>57150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7B0CDC6-ABD1-400C-9136-F1D06A4B2A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9075" y="1714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ine_output_dat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ine_output_data"/>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ine_R.csv"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wine_R.csv"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wine_R.csv"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santo" refreshedDate="43492.659054166666" createdVersion="6" refreshedVersion="6" minRefreshableVersion="3" recordCount="100">
  <cacheSource type="worksheet">
    <worksheetSource ref="A1:L101" sheet="wine_R" r:id="rId2"/>
  </cacheSource>
  <cacheFields count="11">
    <cacheField name="seqno" numFmtId="0">
      <sharedItems containsSemiMixedTypes="0" containsString="0" containsNumber="1" containsInteger="1" minValue="619" maxValue="149267"/>
    </cacheField>
    <cacheField name="country" numFmtId="0">
      <sharedItems count="13">
        <s v="Argentina"/>
        <s v="Australia"/>
        <s v="Austria"/>
        <s v="Chile"/>
        <s v="France"/>
        <s v="Germany"/>
        <s v="Italy"/>
        <s v="New Zealand"/>
        <s v="Portugal"/>
        <s v="Slovenia"/>
        <s v="South Africa"/>
        <s v="Spain"/>
        <s v="US"/>
      </sharedItems>
    </cacheField>
    <cacheField name="description" numFmtId="0">
      <sharedItems longText="1"/>
    </cacheField>
    <cacheField name="designation" numFmtId="0">
      <sharedItems containsBlank="1"/>
    </cacheField>
    <cacheField name="points" numFmtId="0">
      <sharedItems containsSemiMixedTypes="0" containsString="0" containsNumber="1" containsInteger="1" minValue="80" maxValue="94"/>
    </cacheField>
    <cacheField name="price" numFmtId="0">
      <sharedItems containsSemiMixedTypes="0" containsString="0" containsNumber="1" minValue="7" maxValue="290"/>
    </cacheField>
    <cacheField name="province" numFmtId="0">
      <sharedItems/>
    </cacheField>
    <cacheField name="region_1" numFmtId="0">
      <sharedItems containsBlank="1"/>
    </cacheField>
    <cacheField name="region_2" numFmtId="0">
      <sharedItems containsBlank="1"/>
    </cacheField>
    <cacheField name="variety" numFmtId="0">
      <sharedItems count="44">
        <s v="Chardonnay"/>
        <s v="Malbec"/>
        <s v="Cabernet Sauvignon"/>
        <s v="Shiraz-Cabernet Sauvignon"/>
        <s v="Pinot Noir"/>
        <s v="MourvÃ¨dre"/>
        <s v="Shiraz"/>
        <s v="GrÃ¼ner Veltliner"/>
        <s v="Zweigelt"/>
        <s v="BlaufrÃ¤nkisch"/>
        <s v="Red Blend"/>
        <s v="CarmenÃ¨re"/>
        <s v="Bordeaux-style Red Blend"/>
        <s v="Pinot Blanc"/>
        <s v="Champagne Blend"/>
        <s v="Bordeaux-style White Blend"/>
        <s v="RosÃ©"/>
        <s v="Riesling"/>
        <s v="Verdicchio"/>
        <s v="White Blend"/>
        <s v="Sangiovese"/>
        <s v="Greco"/>
        <s v="Sangiovese Grosso"/>
        <s v="Nebbiolo"/>
        <s v="Corvina, Rondinella, Molinara"/>
        <s v="Barbera"/>
        <s v="Pinot Gris"/>
        <s v="Portuguese Red"/>
        <s v="Portuguese White"/>
        <s v="Ribolla Gialla"/>
        <s v="Tempranillo"/>
        <s v="Tempranillo Blend"/>
        <s v="Godello"/>
        <s v="Garnacha"/>
        <s v="Sparkling Blend"/>
        <s v="AlbariÃ±o"/>
        <s v="GewÃ¼rztraminer"/>
        <s v="Merlot"/>
        <s v="Sauvignon Blanc"/>
        <s v="Syrah"/>
        <s v="Petite Sirah"/>
        <s v="Cabernet Franc"/>
        <s v="RhÃ´ne-style Red Blend"/>
        <s v="Charbono"/>
      </sharedItems>
    </cacheField>
    <cacheField name="wine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anto" refreshedDate="43492.672257638886" createdVersion="6" refreshedVersion="6" minRefreshableVersion="3" recordCount="100">
  <cacheSource type="worksheet">
    <worksheetSource ref="B1:D101" sheet="wine_R" r:id="rId2"/>
  </cacheSource>
  <cacheFields count="4">
    <cacheField name="pseudo_date" numFmtId="14">
      <sharedItems containsSemiMixedTypes="0" containsNonDate="0" containsDate="1" containsString="0" minDate="2018-01-01T00:00:00" maxDate="2018-04-11T00:00:00" count="1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sharedItems>
      <fieldGroup par="3" base="0">
        <rangePr groupBy="days" startDate="2018-01-01T00:00:00" endDate="2018-04-11T00:00:00"/>
        <groupItems count="368">
          <s v="&lt;1/1/2018"/>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1/2018"/>
        </groupItems>
      </fieldGroup>
    </cacheField>
    <cacheField name="variety" numFmtId="0">
      <sharedItems count="44">
        <s v="Riesling"/>
        <s v="Ribolla Gialla"/>
        <s v="Bordeaux-style Red Blend"/>
        <s v="CarmenÃ¨re"/>
        <s v="Petite Sirah"/>
        <s v="Cabernet Sauvignon"/>
        <s v="Sauvignon Blanc"/>
        <s v="Syrah"/>
        <s v="Portuguese White"/>
        <s v="Chardonnay"/>
        <s v="Pinot Noir"/>
        <s v="Malbec"/>
        <s v="Nebbiolo"/>
        <s v="Cabernet Franc"/>
        <s v="RosÃ©"/>
        <s v="Zweigelt"/>
        <s v="Tempranillo"/>
        <s v="Red Blend"/>
        <s v="Shiraz-Cabernet Sauvignon"/>
        <s v="Charbono"/>
        <s v="Barbera"/>
        <s v="Sangiovese"/>
        <s v="Champagne Blend"/>
        <s v="Shiraz"/>
        <s v="Sangiovese Grosso"/>
        <s v="White Blend"/>
        <s v="Portuguese Red"/>
        <s v="Corvina, Rondinella, Molinara"/>
        <s v="GewÃ¼rztraminer"/>
        <s v="Tempranillo Blend"/>
        <s v="Pinot Gris"/>
        <s v="RhÃ´ne-style Red Blend"/>
        <s v="MourvÃ¨dre"/>
        <s v="BlaufrÃ¤nkisch"/>
        <s v="Pinot Blanc"/>
        <s v="GrÃ¼ner Veltliner"/>
        <s v="Merlot"/>
        <s v="Garnacha"/>
        <s v="Verdicchio"/>
        <s v="Bordeaux-style White Blend"/>
        <s v="Sparkling Blend"/>
        <s v="AlbariÃ±o"/>
        <s v="Godello"/>
        <s v="Greco"/>
      </sharedItems>
    </cacheField>
    <cacheField name="price" numFmtId="0">
      <sharedItems containsSemiMixedTypes="0" containsString="0" containsNumber="1" minValue="7" maxValue="290"/>
    </cacheField>
    <cacheField name="Months" numFmtId="0" databaseField="0">
      <fieldGroup base="0">
        <rangePr groupBy="months" startDate="2018-01-01T00:00:00" endDate="2018-04-11T00:00:00"/>
        <groupItems count="14">
          <s v="&lt;1/1/2018"/>
          <s v="Jan"/>
          <s v="Feb"/>
          <s v="Mar"/>
          <s v="Apr"/>
          <s v="May"/>
          <s v="Jun"/>
          <s v="Jul"/>
          <s v="Aug"/>
          <s v="Sep"/>
          <s v="Oct"/>
          <s v="Nov"/>
          <s v="Dec"/>
          <s v="&gt;4/11/2018"/>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anto" refreshedDate="43492.679689930555" createdVersion="6" refreshedVersion="6" minRefreshableVersion="3" recordCount="104">
  <cacheSource type="worksheet">
    <worksheetSource ref="C1:C1048576" sheet="wine_R" r:id="rId2"/>
  </cacheSource>
  <cacheFields count="1">
    <cacheField name="variety" numFmtId="0">
      <sharedItems containsBlank="1" count="45">
        <s v="Riesling"/>
        <s v="Ribolla Gialla"/>
        <s v="Bordeaux-style Red Blend"/>
        <s v="CarmenÃ¨re"/>
        <s v="Petite Sirah"/>
        <s v="Cabernet Sauvignon"/>
        <s v="Sauvignon Blanc"/>
        <s v="Syrah"/>
        <s v="Portuguese White"/>
        <s v="Chardonnay"/>
        <s v="Pinot Noir"/>
        <s v="Malbec"/>
        <s v="Nebbiolo"/>
        <s v="Cabernet Franc"/>
        <s v="RosÃ©"/>
        <s v="Zweigelt"/>
        <s v="Tempranillo"/>
        <s v="Red Blend"/>
        <s v="Shiraz-Cabernet Sauvignon"/>
        <s v="Charbono"/>
        <s v="Barbera"/>
        <s v="Sangiovese"/>
        <s v="Champagne Blend"/>
        <s v="Shiraz"/>
        <s v="Sangiovese Grosso"/>
        <s v="White Blend"/>
        <s v="Portuguese Red"/>
        <s v="Corvina, Rondinella, Molinara"/>
        <s v="GewÃ¼rztraminer"/>
        <s v="Tempranillo Blend"/>
        <s v="Pinot Gris"/>
        <s v="RhÃ´ne-style Red Blend"/>
        <s v="MourvÃ¨dre"/>
        <s v="BlaufrÃ¤nkisch"/>
        <s v="Pinot Blanc"/>
        <s v="GrÃ¼ner Veltliner"/>
        <s v="Merlot"/>
        <s v="Garnacha"/>
        <s v="Verdicchio"/>
        <s v="Bordeaux-style White Blend"/>
        <s v="Sparkling Blend"/>
        <s v="AlbariÃ±o"/>
        <s v="Godello"/>
        <s v="Greco"/>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anto" refreshedDate="43492.885642592591" createdVersion="6" refreshedVersion="6" minRefreshableVersion="3" recordCount="97">
  <cacheSource type="worksheet">
    <worksheetSource ref="A1:L98" sheet="Sheet13"/>
  </cacheSource>
  <cacheFields count="12">
    <cacheField name="seqno" numFmtId="0">
      <sharedItems containsSemiMixedTypes="0" containsString="0" containsNumber="1" containsInteger="1" minValue="619" maxValue="149267"/>
    </cacheField>
    <cacheField name="pseudo_date" numFmtId="14">
      <sharedItems containsSemiMixedTypes="0" containsNonDate="0" containsDate="1" containsString="0" minDate="2018-01-01T00:00:00" maxDate="2018-04-11T00:00:00"/>
    </cacheField>
    <cacheField name="variety" numFmtId="0">
      <sharedItems count="44">
        <s v="White Blend"/>
        <s v="Tempranillo"/>
        <s v="Tempranillo Blend"/>
        <s v="Chardonnay"/>
        <s v="Shiraz"/>
        <s v="Riesling"/>
        <s v="Verdicchio"/>
        <s v="Godello"/>
        <s v="Bordeaux-style Red Blend"/>
        <s v="RosÃ©"/>
        <s v="Pinot Noir"/>
        <s v="GewÃ¼rztraminer"/>
        <s v="Cabernet Sauvignon"/>
        <s v="Shiraz-Cabernet Sauvignon"/>
        <s v="Red Blend"/>
        <s v="GrÃ¼ner Veltliner"/>
        <s v="CarmenÃ¨re"/>
        <s v="Sauvignon Blanc"/>
        <s v="Zweigelt"/>
        <s v="Merlot"/>
        <s v="Malbec"/>
        <s v="Pinot Gris"/>
        <s v="Garnacha"/>
        <s v="Sparkling Blend"/>
        <s v="Sangiovese"/>
        <s v="AlbariÃ±o"/>
        <s v="BlaufrÃ¤nkisch"/>
        <s v="Pinot Blanc"/>
        <s v="Greco"/>
        <s v="Ribolla Gialla"/>
        <s v="Portuguese White"/>
        <s v="Barbera"/>
        <s v="Nebbiolo"/>
        <s v="Champagne Blend"/>
        <s v="Bordeaux-style White Blend"/>
        <s v="Syrah"/>
        <s v="Portuguese Red"/>
        <s v="Petite Sirah"/>
        <s v="Sangiovese Grosso"/>
        <s v="RhÃ´ne-style Red Blend"/>
        <s v="Cabernet Franc"/>
        <s v="Charbono"/>
        <s v="MourvÃ¨dre"/>
        <s v="Corvina, Rondinella, Molinara"/>
      </sharedItems>
    </cacheField>
    <cacheField name="points" numFmtId="0">
      <sharedItems containsSemiMixedTypes="0" containsString="0" containsNumber="1" containsInteger="1" minValue="80" maxValue="94"/>
    </cacheField>
    <cacheField name="price" numFmtId="0">
      <sharedItems containsSemiMixedTypes="0" containsString="0" containsNumber="1" minValue="7" maxValue="65"/>
    </cacheField>
    <cacheField name="country" numFmtId="0">
      <sharedItems/>
    </cacheField>
    <cacheField name="description" numFmtId="0">
      <sharedItems longText="1"/>
    </cacheField>
    <cacheField name="designation" numFmtId="0">
      <sharedItems containsBlank="1"/>
    </cacheField>
    <cacheField name="province" numFmtId="0">
      <sharedItems/>
    </cacheField>
    <cacheField name="region_1" numFmtId="0">
      <sharedItems containsBlank="1"/>
    </cacheField>
    <cacheField name="region_2" numFmtId="0">
      <sharedItems containsBlank="1"/>
    </cacheField>
    <cacheField name="wine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
  <r>
    <n v="149267"/>
    <x v="0"/>
    <s v="Fresh, tropical, and welcoming. Sweet and lush in the mouth with a full blast of mango and melon flavors. Medium-bodied with good acidity. Finishes correct and everything seems to be united and put together. Above-average value Chardonnay from Argentina."/>
    <m/>
    <n v="86"/>
    <n v="9"/>
    <s v="Mendoza Province"/>
    <s v="Uco Valley"/>
    <m/>
    <x v="0"/>
    <s v="Cabra Montes"/>
  </r>
  <r>
    <n v="23022"/>
    <x v="0"/>
    <s v="Meaty, dense and rich aromas, with driving scents of prune, licorice, blackberry and cola. The palate is healthy and rich, and it keeps in step with flavors of blackberry, dark plum and savory spice. Finishes lightly roasted and dark, with a saucy aftertaste that separates it from the masses. A lusty Malbec to drink now."/>
    <s v="Reserva"/>
    <n v="89"/>
    <n v="18"/>
    <s v="Mendoza Province"/>
    <s v="Mendoza"/>
    <m/>
    <x v="1"/>
    <s v="Ruca Malen"/>
  </r>
  <r>
    <n v="81573"/>
    <x v="1"/>
    <s v="This wine's tobacco and cassis notes are textbook Cabernet, although it stands out for its velvety tannins and rich mouthfeel. The fruit is dark, verging on date-like or chocolaty, yet the wine retains a sense of structure throughout the long, textured finish. Fine to drink now, but it should last a few years if you decide to wait."/>
    <s v="Koonunga Hill"/>
    <n v="88"/>
    <n v="12"/>
    <s v="South Australia"/>
    <s v="South Australia"/>
    <m/>
    <x v="2"/>
    <s v="Penfolds"/>
  </r>
  <r>
    <n v="61115"/>
    <x v="1"/>
    <s v="This unoaked Chard is floral, feminine and a little soft, showing melon, citrus, talc powder and apple aromas and flavors. A good warm-weather choice for picnics or parties. Imported by Conquest Beverage Group."/>
    <m/>
    <n v="86"/>
    <n v="14"/>
    <s v="Western Australia"/>
    <s v="Western Australia"/>
    <m/>
    <x v="0"/>
    <s v="Bush Bike"/>
  </r>
  <r>
    <n v="147993"/>
    <x v="1"/>
    <s v="Out of the chute, the aromas are sweet and cloying, but settle to reveal cured meat and leather notes. Purple fruit on the palate has its share of stably, briary accents, on through the finish. It's not the deepest, broadest wine on the block, but its unusual profile merits it a look, particularly with food. Imported by Indigo Wine Group."/>
    <m/>
    <n v="87"/>
    <n v="15"/>
    <s v="Victoria"/>
    <s v="King Valley"/>
    <m/>
    <x v="2"/>
    <s v="Boggy Creek"/>
  </r>
  <r>
    <n v="42201"/>
    <x v="1"/>
    <s v="This blend of 66% Shiraz and 34% Cabernet Sauvignon has an appealing green pepper edge that provides a lift to the intense berry and toast notes that float on a soft carpet of tannins. Solid length and definition. Drink now or hold a few years for more complexity."/>
    <s v="Red Bucket"/>
    <n v="87"/>
    <n v="15"/>
    <s v="South Australia"/>
    <s v="South Australia"/>
    <m/>
    <x v="3"/>
    <s v="Longview"/>
  </r>
  <r>
    <n v="112596"/>
    <x v="1"/>
    <s v="This light- to medium-bodied Pinot features modest cherry-berry fruit and a touch of cinnamon spice. But there's also a slightly acrid tinge to the aromas and this otherwise well-made wine lacks intensity and character."/>
    <m/>
    <n v="83"/>
    <n v="19"/>
    <s v="Victoria"/>
    <s v="Mornington Peninsula"/>
    <m/>
    <x v="4"/>
    <s v="Cooralook"/>
  </r>
  <r>
    <n v="87879"/>
    <x v="1"/>
    <s v="MourvÃ¨dreâ€”often called Mataro in Australiaâ€”isn't often seen on its own, but this is a solid example. Toast, mint and vanilla notes mark the nose, while dark, plummy fruit comes through on the palate. The tannins are surprisingly soft for the variety, but the wine finishes with crisp acids."/>
    <s v="The Twentyeight Road"/>
    <n v="87"/>
    <n v="35"/>
    <s v="South Australia"/>
    <s v="McLaren Vale"/>
    <m/>
    <x v="5"/>
    <s v="D'Arenberg"/>
  </r>
  <r>
    <n v="57427"/>
    <x v="1"/>
    <s v="Despite a tough vintage, this is a lush, complete wine. Vanilla and cedar notes on the nose serve to accent the layers of intenseâ€”verging on syrupyâ€”blackberry fruit. It's easy enough to drink now, but rich enough that you may want to hold it another couple of years. Just don't expect this one to age more than a decade."/>
    <s v="Command"/>
    <n v="93"/>
    <n v="83"/>
    <s v="South Australia"/>
    <s v="Barossa"/>
    <m/>
    <x v="6"/>
    <s v="Elderton"/>
  </r>
  <r>
    <n v="96078"/>
    <x v="2"/>
    <s v="A deliciously light, fresh, grassy GrÃ¼ner, crisp, with a great label, lively level of acidity and bright green plum flavors. There is just a touch of pepper to make this a friendly food wine. Imported by Frederick Wildman &amp; Sons, Ltd."/>
    <s v="Grooner"/>
    <n v="85"/>
    <n v="15"/>
    <s v="NiederÃ¶sterreich"/>
    <m/>
    <m/>
    <x v="7"/>
    <s v="Forstreiter"/>
  </r>
  <r>
    <n v="38994"/>
    <x v="2"/>
    <s v="From the Heideboden vineyard, this mineral, structured wine has serious, dark fruits and an initial austerity. Spice, firm tannins and a dark character offer the potential for aging over a good few yearsâ€“give it at least 4. Screwcap."/>
    <s v="Heideboden"/>
    <n v="88"/>
    <n v="17"/>
    <s v="Burgenland"/>
    <m/>
    <m/>
    <x v="8"/>
    <s v="Nittnaus Hans und Christine"/>
  </r>
  <r>
    <n v="88582"/>
    <x v="2"/>
    <s v="The partner to Beck's Zweigelt, this is every bit as complex and structured. It has a solid, firm feel, with darkly tannic fruit, a broad texture and a hint of toast. This is for aging for at least a year. Screwcap."/>
    <m/>
    <n v="90"/>
    <n v="20"/>
    <s v="Burgenland"/>
    <m/>
    <m/>
    <x v="9"/>
    <s v="Judith Beck"/>
  </r>
  <r>
    <n v="56831"/>
    <x v="3"/>
    <s v="An earthy, rubbery Pinot that's not likely to sway the drinker of Burgundy any closer to Chile. This is tart, bulky stuff with size and zero subtlety."/>
    <s v="Reserve"/>
    <n v="80"/>
    <n v="12"/>
    <s v="Central Valley"/>
    <m/>
    <m/>
    <x v="4"/>
    <s v="Peteroa"/>
  </r>
  <r>
    <n v="105720"/>
    <x v="3"/>
    <s v="Bold, rubbery, lively Cabernet, with plenty of color, tannin and body. The palate is a bit angular and sheering, with snappy red-fruit flavors that rank as good but generic. The mouthfeel pops courtesy of blazing acidity, while the finish has some scour to it. Fresh, forward but not super generous."/>
    <s v="Los Vascos"/>
    <n v="86"/>
    <n v="14"/>
    <s v="Colchagua Valley"/>
    <m/>
    <m/>
    <x v="2"/>
    <s v="Domaines Barons de Rothschild (Lafite)"/>
  </r>
  <r>
    <n v="70694"/>
    <x v="3"/>
    <s v="This Spanish producer's Chilean label relies on Cabernet and CarmenÃ¨re for this blend, and it's a little vegetal and murky at first. Airing frees oak and creamy red-fruit flavors, while the chocolaty finish is of medium length."/>
    <s v="KÃ¼me"/>
    <n v="85"/>
    <n v="15"/>
    <s v="Colchagua Valley"/>
    <m/>
    <m/>
    <x v="10"/>
    <s v="Guelbenzu"/>
  </r>
  <r>
    <n v="5656"/>
    <x v="3"/>
    <s v="Hard, rubbery blackberry and black-currant flavors are herbal but settle with airing. This feels round, fresh and fair. Flavors of spiced plum, blackberry, carob and generic spices finish dark and foresty, with good overall balance."/>
    <s v="Gran Reserva Sibaris"/>
    <n v="88"/>
    <n v="17"/>
    <s v="Colchagua Valley"/>
    <m/>
    <m/>
    <x v="11"/>
    <s v="Undurraga"/>
  </r>
  <r>
    <n v="7167"/>
    <x v="4"/>
    <s v="This is a rich, ripe wine that is full of black fruits and fine, dusty tannins. It's full-bodied, the fruitiness rounded out with some light wood aging. Juicy and fruity at the end, this could age for a year or two, so drink from 2016."/>
    <s v="CuvÃ©e Prestige"/>
    <n v="87"/>
    <n v="12"/>
    <s v="Bordeaux"/>
    <s v="Bordeaux"/>
    <m/>
    <x v="12"/>
    <s v="ChÃ¢teau Belvue"/>
  </r>
  <r>
    <n v="94325"/>
    <x v="4"/>
    <s v="Notes of unwelcome botrytis detract from an already uninspiring nose. The palate is an improvement, however, with attractive flavors of lanolin and gardenia. This medium-bodied wine finishes with a kick of acidity, making it a good partner for fresh shellfish."/>
    <s v="RÃ©serve"/>
    <n v="82"/>
    <n v="20"/>
    <s v="Alsace"/>
    <s v="Alsace"/>
    <m/>
    <x v="13"/>
    <s v="Pierre Sparr"/>
  </r>
  <r>
    <n v="74214"/>
    <x v="4"/>
    <s v="French philosopher and writer Charles-Louis de Montesquieu once lived at the moated ChÃ¢teau de la BrÃ¨de, hence the name of this wine. It is a ripe, finely perfumed wine, with new wood and eucalyptus aromas, rich red fruits and a soft, open series of tannins. It is almost ready to drink, but the chocolate edge suggests it should be kept until 2017."/>
    <s v="CuvÃ©e Montesquieu"/>
    <n v="90"/>
    <n v="60"/>
    <s v="Bordeaux"/>
    <s v="Graves"/>
    <m/>
    <x v="12"/>
    <s v="ChÃ¢teau de la BrÃ¨de"/>
  </r>
  <r>
    <n v="23989"/>
    <x v="4"/>
    <s v="A wine that is destined for good aging, with its mineral structure and toast flavors. It has weight and richness but equally it has intense pear and citrus fruits layered with acidity. Age for at least four years."/>
    <s v="Mont de Milieu Premier Cru"/>
    <n v="92"/>
    <n v="60"/>
    <s v="Burgundy"/>
    <s v="Chablis"/>
    <m/>
    <x v="0"/>
    <s v="Domaine Vrignaud"/>
  </r>
  <r>
    <n v="53700"/>
    <x v="4"/>
    <s v="A gloriously rich rosÃ© that is full of ripe raspberries that burst in the mouth. It has a tight texture, balanced by a rounded feel. It is still young, of course, and the sweet finish needs time to integrate. Even so, relish the wine now, or wait 3â€“4 years."/>
    <s v="Comtes de Champagne RosÃ© Brut"/>
    <n v="93"/>
    <n v="290"/>
    <s v="Champagne"/>
    <s v="Champagne"/>
    <m/>
    <x v="14"/>
    <s v="Taittinger"/>
  </r>
  <r>
    <n v="144094"/>
    <x v="4"/>
    <s v="91-93 Barrel sample. A powerfully fruity wine, full of black fruits, soft tannins and new wood spice. Modern in style, this still retains firm tannins and freshness."/>
    <s v="Barrel sample"/>
    <n v="92"/>
    <n v="24.5"/>
    <s v="Bordeaux"/>
    <s v="Margaux"/>
    <m/>
    <x v="12"/>
    <s v="Chateau Dauzac"/>
  </r>
  <r>
    <n v="4366"/>
    <x v="4"/>
    <s v="This structured, firm wine lives up to the fortifications at its namesake chÃ¢teau. It's a dark wine, not quite ripe with some green fruit flavors. Acidity and dry tannins are very present and need to soften. Let it wait and drink from 2017."/>
    <m/>
    <n v="85"/>
    <n v="24.5"/>
    <s v="Bordeaux"/>
    <s v="MÃ©doc"/>
    <m/>
    <x v="12"/>
    <s v="ChÃ¢teau Loirac"/>
  </r>
  <r>
    <n v="132946"/>
    <x v="4"/>
    <s v="90-92 Barrel sample. Fresh, full in the mouth wine, the bright Sauvignon character, rounded and given a pear fruit character. Just touched by wood."/>
    <s v="Barrel sample"/>
    <n v="91"/>
    <n v="24.5"/>
    <s v="Bordeaux"/>
    <s v="Pessac-LÃ©ognan"/>
    <m/>
    <x v="15"/>
    <s v="ChÃ¢teau la Garde"/>
  </r>
  <r>
    <n v="62037"/>
    <x v="4"/>
    <s v="If this seems soft at first, that's the year. Soon enough, the hallmark Gosset acidity and minerality show through, with the addition of spicy pear and some toast. They give a tightness to the wine, a coiled spring effect, that shows through all that rich fruit right to the aftertaste."/>
    <s v="Grand MillÃ©sime Brut"/>
    <n v="92"/>
    <n v="24.5"/>
    <s v="Champagne"/>
    <s v="Champagne"/>
    <m/>
    <x v="14"/>
    <s v="Gosset"/>
  </r>
  <r>
    <n v="126854"/>
    <x v="4"/>
    <s v="Prototypical Provence rosÃ©, hinting at melon and peach but remaining very fresh and minerally at the same time, finishing dry and even a bit dusty, with strong overtones of citrus. Drink now."/>
    <m/>
    <n v="87"/>
    <n v="24.5"/>
    <s v="Provence"/>
    <s v="CÃ´tes de Provence Sainte-Victoire"/>
    <m/>
    <x v="16"/>
    <s v="ChÃ¢teau Coussin"/>
  </r>
  <r>
    <n v="79278"/>
    <x v="5"/>
    <s v="Plump, creamy and off dry, this is Riesling that's easy and approachable, with bright lime sherbet and green apple notes. Drink now."/>
    <m/>
    <n v="85"/>
    <n v="10"/>
    <s v="Mosel"/>
    <m/>
    <m/>
    <x v="17"/>
    <s v="Starling Castle"/>
  </r>
  <r>
    <n v="619"/>
    <x v="5"/>
    <s v="Ripe, juicy peaches and nectarines burst from the nose and palate of this semisweet Riesling. Sunny and pristine, with a soft, lacy sweetness, it's balanced by bristling acidity and a delicate minerality on the finish."/>
    <s v="Bernkasteler Badstube SpÃ¤tlese"/>
    <n v="91"/>
    <n v="25"/>
    <s v="Mosel"/>
    <m/>
    <m/>
    <x v="17"/>
    <s v="Dr. Heidemanns-Bergweiler"/>
  </r>
  <r>
    <n v="70655"/>
    <x v="5"/>
    <s v="The â€˜goldkap,' or â€˜gold capsule,' in this wine's designation indicates a riper cuvÃ©e than the producer's ordinary spÃ¤tlese. As expected, the fruit is exuberant and lush with hints of tinned apricots and peach jam. An underlying note of lemon zest enlivens the palate and carries over to the long, flowery finish. There's lots of sweetness here; consider serving on its own."/>
    <s v="Hallgartener Jongfer SpÃ¤tlese Goldkap"/>
    <n v="91"/>
    <n v="43"/>
    <s v="Rheingau"/>
    <m/>
    <m/>
    <x v="17"/>
    <s v="Prinz"/>
  </r>
  <r>
    <n v="62646"/>
    <x v="6"/>
    <s v="Here's a dense Shiraz from Lazio with aromas of mature blackberry, blueberry, cherry cola and root beer. The wine is soft and thick in the mouth with a chewy texture and offers loads of raw fruit flavors."/>
    <m/>
    <n v="85"/>
    <n v="10"/>
    <s v="Central Italy"/>
    <s v="Lazio"/>
    <m/>
    <x v="6"/>
    <s v="Casale del Giglio"/>
  </r>
  <r>
    <n v="126095"/>
    <x v="6"/>
    <s v="The Serra del Conte selection is a fragrant and fresh wine with a pristine, fruit-driven quality that hits the mark. The wine's feel is streamlined, easy and lean and it offers crisp acidity on the close."/>
    <s v="Serra del Conte"/>
    <n v="84"/>
    <n v="10"/>
    <s v="Central Italy"/>
    <s v="Verdicchio dei Castelli di Jesi Classico"/>
    <m/>
    <x v="18"/>
    <s v="Garofoli"/>
  </r>
  <r>
    <n v="130111"/>
    <x v="6"/>
    <s v="Here's a fresh and easy blend of Trebbiano, Chardonnay and Sauvignon (at an attractive low price) that offers clean, but not very intense, aromas of cut grass, field flowers and lemon. The wine renders a sweet, chewy sensation in the mouth with soft texture and a creamy finish."/>
    <s v="Moma"/>
    <n v="84"/>
    <n v="11"/>
    <s v="Central Italy"/>
    <s v="Rubicone"/>
    <m/>
    <x v="19"/>
    <s v="Umberto Cesari"/>
  </r>
  <r>
    <n v="45766"/>
    <x v="6"/>
    <s v="Rosso di Montepulciano (in this case Sangiovese is blended with 20% Merlot and aged in oak barrique) is a great wine to serve with pasta or easy meat dishes. The wine's natural acidity cuts through the fat in those dishes and leaves loads of wild berry on the fade."/>
    <m/>
    <n v="87"/>
    <n v="19"/>
    <s v="Tuscany"/>
    <s v="Rosso di Montepulciano"/>
    <m/>
    <x v="20"/>
    <s v="Poliziano"/>
  </r>
  <r>
    <n v="148259"/>
    <x v="6"/>
    <s v="Heavily reduced citrus on the nose, with more piercing citrus and mango on the palate. Finishes racy but scouring. Some nuttiness and charm lurks below the spiked acidity, but you have to work to find it."/>
    <s v="Loggia Della Serra"/>
    <n v="83"/>
    <n v="21"/>
    <s v="Southern Italy"/>
    <s v="Greco di Tufo"/>
    <m/>
    <x v="21"/>
    <s v="Terredora Di Paolo"/>
  </r>
  <r>
    <n v="85254"/>
    <x v="6"/>
    <s v="La Grola is an opulent and luscious blended wine from Verona and this particular expression offers extra aromas of cured beef, leather and earth over a generous base of black fruit and spice. It shows soft, fine tannins that would pair with smoked ham."/>
    <s v="La Grola"/>
    <n v="90"/>
    <n v="28"/>
    <s v="Veneto"/>
    <s v="Veronese"/>
    <m/>
    <x v="10"/>
    <s v="Allegrini"/>
  </r>
  <r>
    <n v="59357"/>
    <x v="6"/>
    <s v="Vintner Gianni Pignattai has crafted a gorgeous Rosso di Montalcino that is a small step away in intensity and complexity from its big brother Brunello. Careful oak aging adds layers of spice and tobacco, but there's also an abundance of bright berry fruit. The wine is lean and compact in the mouth with a fresh close."/>
    <m/>
    <n v="90"/>
    <n v="30"/>
    <s v="Tuscany"/>
    <s v="Rosso di Montalcino"/>
    <m/>
    <x v="22"/>
    <s v="Pietroso"/>
  </r>
  <r>
    <n v="53723"/>
    <x v="6"/>
    <s v="Compared to the estate's S. Caterina expression of Barolo, the Lazzairasco cru delivers higher intensity in terms of its spice and vanilla tones. The wine is young, well structured, lively and fresh with a very elegant mouthfeel."/>
    <s v="Vigna Lazzairasco"/>
    <n v="92"/>
    <n v="39"/>
    <s v="Piedmont"/>
    <s v="Barolo"/>
    <m/>
    <x v="23"/>
    <s v="Guido Porro"/>
  </r>
  <r>
    <n v="65527"/>
    <x v="6"/>
    <s v="Brothers Cesare and Giampaolo Vaona bring us a modern Amarone with a tonic, tight consistency and loads of exotic spiceâ€”from cardamom to cinnamonâ€”backed by cherry cola, cassis and dried prune. Those intense spice flavors are what set this wine, aged 24 months in barrique, apart."/>
    <s v="Corte Vaona"/>
    <n v="90"/>
    <n v="42"/>
    <s v="Veneto"/>
    <s v="Amarone della Valpolicella Classico"/>
    <m/>
    <x v="24"/>
    <s v="Novaia"/>
  </r>
  <r>
    <n v="139506"/>
    <x v="6"/>
    <s v="A dark wine with purplish pigmentation, excellent concentration and inten sity. Has cherry, leather and loads of toasted notes that do not overwhelm. Smooth, silky and spicy in the mouth, this textbook Brunello is almost too much of a good thing. Imported by Verdoni Imports."/>
    <m/>
    <n v="92"/>
    <n v="45"/>
    <s v="Tuscany"/>
    <s v="Brunello di Montalcino"/>
    <m/>
    <x v="20"/>
    <s v="Corte Pavone"/>
  </r>
  <r>
    <n v="31245"/>
    <x v="6"/>
    <s v="Red berry, rose and anise aromas mingle in the glass. The firm palate is still closed, but offers raw red berry, menthol, sage and anisette. It's still rather primary but has the structure to evolve and develop complexity. Drink after 2019."/>
    <s v="Le Coste di Monforte"/>
    <n v="91"/>
    <n v="50"/>
    <s v="Piedmont"/>
    <s v="Barolo"/>
    <m/>
    <x v="23"/>
    <s v="Amalia"/>
  </r>
  <r>
    <n v="97681"/>
    <x v="6"/>
    <s v=". There's a compact, traditional characteristic here that gives this wine smooth, sophisticated appeal. Aromas include white cherry, dried raspberry, tar, licorice and root beer. Twenty percent Malvasia Nera is added to the blend."/>
    <s v="Vigneto Bellavista"/>
    <n v="90"/>
    <n v="169"/>
    <s v="Tuscany"/>
    <s v="Chianti Classico"/>
    <m/>
    <x v="20"/>
    <s v="Castello di Ama"/>
  </r>
  <r>
    <n v="44788"/>
    <x v="6"/>
    <s v="Here's a balanced and sophisticated Barbera d'Asti Superiore with oak tones that seem to jive well with the natural intensity of the fruit flavors. The wine's texture is smooth and silky although there is that characteristic bite of acidity on the close."/>
    <s v="AcsÃ©"/>
    <n v="90"/>
    <n v="24.5"/>
    <s v="Piedmont"/>
    <s v="Barbera d'Asti Superiore"/>
    <m/>
    <x v="25"/>
    <s v="Scrimaglio"/>
  </r>
  <r>
    <n v="52828"/>
    <x v="6"/>
    <s v="Riserva Broglio Barolo from Schiavenza opens with generous tones of red berry fruit, spice, vanilla, polished mineral, licorice and cola. It is already showing some delicate tertiary aromas and, in the mouth, you can feel the fine texture of the tannins. Hold five more years."/>
    <s v="Broglio Riserva"/>
    <n v="94"/>
    <n v="24.5"/>
    <s v="Piedmont"/>
    <s v="Barolo"/>
    <m/>
    <x v="23"/>
    <s v="Schiavenza"/>
  </r>
  <r>
    <n v="66337"/>
    <x v="7"/>
    <s v="A clear step down from Brancott's single-estate Chardonnay bottlings, this wine offers vanilla and spice notes, modest fruit and a menthol-tinged finish."/>
    <s v="Reserve"/>
    <n v="84"/>
    <n v="15"/>
    <s v="Gisborne"/>
    <m/>
    <m/>
    <x v="0"/>
    <s v="Brancott"/>
  </r>
  <r>
    <n v="70727"/>
    <x v="7"/>
    <s v="A broad, richly textured wine made in a dry style, this packs in the pear, nectarine and melon flavors, then wraps them up with touches of spice on a harmonious, long finish. Drink now."/>
    <s v="Vineyard Reserve"/>
    <n v="90"/>
    <n v="18"/>
    <s v="Central Otago"/>
    <m/>
    <m/>
    <x v="26"/>
    <s v="Kawarau Estate"/>
  </r>
  <r>
    <n v="38364"/>
    <x v="8"/>
    <s v="A strange orange-pink color for a wine that is somewhere between fruity and sweet and acid and bitter. This one hasn't found a balance."/>
    <s v="Companhia das LezÃ­rias Herdade de Catapereiro"/>
    <n v="82"/>
    <n v="12"/>
    <s v="Tejo"/>
    <m/>
    <m/>
    <x v="16"/>
    <s v="Wines &amp; Winemakers"/>
  </r>
  <r>
    <n v="65191"/>
    <x v="8"/>
    <s v="A firmly dry wine, driven by the dark tannins, only opening slowly to give ripe berry fruits. The soft side of the wine does bring out the lighter nature of the Baga in the blend, which has been tamed by wood aging. There is a final flourish of fresh black plum juice."/>
    <s v="Quinta das Baceladas"/>
    <n v="90"/>
    <n v="26"/>
    <s v="Bairrada"/>
    <m/>
    <m/>
    <x v="27"/>
    <s v="Caves AlianÃ§a"/>
  </r>
  <r>
    <n v="19859"/>
    <x v="8"/>
    <s v="With its toast and vanilla flavors, balanced with notes of green apple and plum, this is an attractive, ready-to-drink wine that rolls ripely around the mouth."/>
    <s v="Reserva"/>
    <n v="87"/>
    <n v="24.5"/>
    <s v="Tejo"/>
    <m/>
    <m/>
    <x v="28"/>
    <s v="Quinta da Alorna"/>
  </r>
  <r>
    <n v="2833"/>
    <x v="9"/>
    <s v="Aromas of honeysuckle, yellow canned peach and wet slate lead to flavors of grapefruit peel, citrus blossom and lemon zest in the mouth. The finish is crisp and zippy."/>
    <s v="Rebula"/>
    <n v="89"/>
    <n v="22"/>
    <s v="Goriska Brda"/>
    <m/>
    <m/>
    <x v="29"/>
    <s v="Principiano Ferdinando"/>
  </r>
  <r>
    <n v="147459"/>
    <x v="10"/>
    <s v="Lightly oaked, with a moderate nose of yellow fruit and spice. The palate is round, with a dusty feel and flavors of peach and vanilla. Finishes warm, with acidity."/>
    <m/>
    <n v="85"/>
    <n v="16"/>
    <s v="Western Cape"/>
    <m/>
    <m/>
    <x v="0"/>
    <s v="Boschendal"/>
  </r>
  <r>
    <n v="42762"/>
    <x v="10"/>
    <s v="Sumptuous blackberry, cassis and mocha aromas and flavors are delivered in a smooth, lush wave in this sexy Cabernet. Balanced, approachable and ending with a lively, spicy finish, the wine is versatile and will pair well with game, roast lamb."/>
    <s v="Manor House"/>
    <n v="86"/>
    <n v="20"/>
    <s v="Western Cape"/>
    <m/>
    <m/>
    <x v="2"/>
    <s v="Nederburg"/>
  </r>
  <r>
    <n v="102870"/>
    <x v="11"/>
    <s v="Dusty apple and a clean lightness define this basic, totally enjoyable white blend that is based on the pedestrian AirÃ©n grape but features 30% Macabeo. The palate is fresh and easy, with apple, citrus and white pepper flavors. Finishes crisp."/>
    <s v="Protocolo Blanco"/>
    <n v="86"/>
    <n v="7"/>
    <s v="Central Spain"/>
    <s v="Vino de la Tierra de Castilla"/>
    <m/>
    <x v="19"/>
    <s v="Dominio de Eguren"/>
  </r>
  <r>
    <n v="41897"/>
    <x v="11"/>
    <s v="Nice for a standard, no-frills type of Rioja. The cherry and raspberry aromas are sweet and clean, while the palate is juicy, fresh and tastes of ripe cherry, berry, vanilla and cream. Offers good clarity, power and depth given its price point."/>
    <s v="Crianza"/>
    <n v="87"/>
    <n v="8"/>
    <s v="Northern Spain"/>
    <s v="Rioja"/>
    <m/>
    <x v="30"/>
    <s v="Rivarey"/>
  </r>
  <r>
    <n v="69401"/>
    <x v="11"/>
    <s v="A tough wine to enjoy. The nose has a cheesy top layer, while the base aromas are of bell pepper and lettuce. It's very tangy and juicy in the mouth, with searing red-cherry flavors and green accents. Snappy and whispy to the max."/>
    <s v="Crianza"/>
    <n v="82"/>
    <n v="9"/>
    <s v="Northern Spain"/>
    <s v="Navarra"/>
    <m/>
    <x v="31"/>
    <s v="PrÃ­ncipe de Viana"/>
  </r>
  <r>
    <n v="146868"/>
    <x v="11"/>
    <s v="Crisply made, with a strong emphasis on green apples. This is a zesty, flinty white made for warm-weather drinking. Despite being 100% Godello it has a lot in common with Sauvignon Blanc."/>
    <s v="Montenovo"/>
    <n v="87"/>
    <n v="10"/>
    <s v="Northern Spain"/>
    <s v="Valdeorras"/>
    <m/>
    <x v="32"/>
    <s v="Bodegas Valderroa"/>
  </r>
  <r>
    <n v="122249"/>
    <x v="11"/>
    <s v="Nothing outrageous but this Garnacha, which now has a little age on it, is more than satisfying. The nose delivers cherry, plum and even a little cookie, while the savory palate features molasses, plum and spice. Subtle, composed and sort of old-school. Drink now."/>
    <s v="SelecciÃ³n Reserva"/>
    <n v="87"/>
    <n v="18"/>
    <s v="Northern Spain"/>
    <s v="Navarra"/>
    <m/>
    <x v="33"/>
    <s v="Bodegas Alconde"/>
  </r>
  <r>
    <n v="135311"/>
    <x v="11"/>
    <s v="Apple and peach define the bouquet, but where's the pop? This cava seems a touch quiet and reticent. It's drying, with flavors of apple, white corn and soda cracker. But the bead is weak and the overall personality is shy. Has 15% Chardonnay in addition to the traditional cava three-pack of Macabeo, Parellada and Xarello."/>
    <s v="Gran Reserva Brut Nature"/>
    <n v="84"/>
    <n v="18"/>
    <s v="Catalonia"/>
    <s v="Cava"/>
    <m/>
    <x v="34"/>
    <s v="Bohigas"/>
  </r>
  <r>
    <n v="144982"/>
    <x v="11"/>
    <s v="Our favorite among this winery's 2005s, Ambar offers tight, dry, precise aromas backed by driving flavors of melon, peach and orange-blossom honey. Very much on the spot; an AlbariÃ±o that you can't go wrong with."/>
    <s v="Ambar"/>
    <n v="90"/>
    <n v="19"/>
    <s v="Galicia"/>
    <s v="RÃ­as Baixas"/>
    <m/>
    <x v="35"/>
    <s v="GranbazÃ¡n"/>
  </r>
  <r>
    <n v="61176"/>
    <x v="11"/>
    <s v="Broad and rubbery, with ripe black fruit and citrus peel on the nose. Good on the tongue, with a solid mouthfeel. And the finish is   attractively marinated, offering hints of soy sauce, molasses and sea salt. Fresh enough, and definitely forward in thrust."/>
    <s v="Reserva"/>
    <n v="87"/>
    <n v="34"/>
    <s v="Northern Spain"/>
    <s v="Rioja"/>
    <m/>
    <x v="30"/>
    <s v="Valenciso"/>
  </r>
  <r>
    <n v="65594"/>
    <x v="12"/>
    <s v="An exquisite wine that combines delicacy and harmony with enormously fruity-spicy flavors that fill the mouth. The aromas suggest candied ginger, tropical fruits, vanilla and wildflowers. The flavors are effusively fruity and on the dry side, with refreshingly crisp acidity. Try it with Asian-Pacific fusion foods."/>
    <m/>
    <n v="87"/>
    <n v="12"/>
    <s v="California"/>
    <s v="Sonoma County"/>
    <s v="Sonoma"/>
    <x v="36"/>
    <s v="Mark West"/>
  </r>
  <r>
    <n v="100862"/>
    <x v="12"/>
    <s v="Basically dry but a little raisined, this has apricot jam and lemon candy flavors. Although the new oak is modest, it seems to dominate, with a woody, toothpicky heaviness."/>
    <m/>
    <n v="83"/>
    <n v="13"/>
    <s v="California"/>
    <s v="Monterey"/>
    <s v="Central Coast"/>
    <x v="0"/>
    <s v="Maddalena"/>
  </r>
  <r>
    <n v="21941"/>
    <x v="12"/>
    <s v="A little sweet and rustic, but rich in pineapple jam and buttered toast flavors. Brisk acidity helps to balance out the sugary taste."/>
    <s v="Reserve"/>
    <n v="83"/>
    <n v="14"/>
    <s v="California"/>
    <s v="Sonoma County-Santa Barbara County"/>
    <s v="California Other"/>
    <x v="0"/>
    <s v="Angeline"/>
  </r>
  <r>
    <n v="117049"/>
    <x v="12"/>
    <s v="Shows real Pinot character in the light silkiness, nice acidity, and flavors of cherries, cream and vanilla spice. If you're just starting to get into the variety, this is a good intro."/>
    <s v="Vintner's Reserve"/>
    <n v="84"/>
    <n v="14"/>
    <s v="California"/>
    <s v="California"/>
    <s v="California Other"/>
    <x v="4"/>
    <s v="Kendall-Jackson"/>
  </r>
  <r>
    <n v="127195"/>
    <x v="12"/>
    <s v="The nose is a pleasant harmony of dark, ripe fruit, espresso grinds and carefully charred French oak. Coffee and cigar box notes carry through the palate as well, marrying with fresher red-fruit flavors. There's quite a bit of tannin to grapple with still, but overall, it's a pleasant medium-bodied red."/>
    <m/>
    <n v="86"/>
    <n v="17"/>
    <s v="New Mexico"/>
    <s v="New Mexico"/>
    <m/>
    <x v="37"/>
    <s v="VivÃ¡c Winery"/>
  </r>
  <r>
    <n v="8985"/>
    <x v="12"/>
    <s v="A stunning squeeze of fresh tangerine enlivens both the aroma and palate of this crisp wine that's high in acidity and dancing in refreshing tangents of lemongrass, kiwi and pineapple. Enjoy poolside or on a patio."/>
    <s v="Charlotte's Home"/>
    <n v="88"/>
    <n v="17"/>
    <s v="California"/>
    <s v="Northern Sonoma"/>
    <s v="Sonoma"/>
    <x v="38"/>
    <s v="Rodney Strong"/>
  </r>
  <r>
    <n v="60302"/>
    <x v="12"/>
    <s v="This is a blend of almost every white grape that grows in the county. Riesling brings a floral note to the citrus zest, apricot, tangerine and sweet herb flavors. The wine is unoaked, but very rich."/>
    <s v="Ecclestone"/>
    <n v="87"/>
    <n v="20"/>
    <s v="California"/>
    <s v="San Luis Obispo County"/>
    <s v="Central Coast"/>
    <x v="19"/>
    <s v="Tangent"/>
  </r>
  <r>
    <n v="117156"/>
    <x v="12"/>
    <s v="A bit disappointing on the nose; pickle barrel and onion are supported by moderate spice. This is a dark, extracted wine with dusty tannins and a lean feel. Cherry/berry fruit flavors are shy as they compete with tomato, spice and onion before finishing metallic."/>
    <s v="Reserve"/>
    <n v="83"/>
    <n v="22"/>
    <s v="New York"/>
    <s v="The Hamptons, Long Island"/>
    <s v="Long Island"/>
    <x v="37"/>
    <s v="WÃ¶lffer"/>
  </r>
  <r>
    <n v="96886"/>
    <x v="12"/>
    <s v="A blocky, toasty, chewy wine with a flavor mix of herb and earth and berries. The tannins are rough and leave a slightly bitter impression."/>
    <m/>
    <n v="85"/>
    <n v="22"/>
    <s v="Washington"/>
    <s v="Columbia Valley (WA)"/>
    <s v="Columbia Valley"/>
    <x v="37"/>
    <s v="Mercer"/>
  </r>
  <r>
    <n v="112585"/>
    <x v="12"/>
    <s v="This unusual blend, based on Lagrein, is dry and robust, the kind of full-bodied wine you drink in front of a fireplace when you want something warming. It's a tannic wine with lots of earth and cherries."/>
    <s v="San Floriano"/>
    <n v="85"/>
    <n v="22"/>
    <s v="California"/>
    <s v="San Luis Obispo"/>
    <s v="Central Coast"/>
    <x v="10"/>
    <s v="Piedra Creek"/>
  </r>
  <r>
    <n v="87970"/>
    <x v="12"/>
    <s v="Tastes like a good, ripe Zinfandel, with red cherry, raspberry and licorice flavors as well as lots of pepper, cinnamon, anise and cloves. High alcohol gives it a hot feel. Drink now."/>
    <s v="Stolpman Vineyard"/>
    <n v="86"/>
    <n v="24"/>
    <s v="California"/>
    <s v="Santa Ynez Valley"/>
    <s v="Central Coast"/>
    <x v="20"/>
    <s v="Santa Barbara Winery"/>
  </r>
  <r>
    <n v="144130"/>
    <x v="12"/>
    <s v="Iron Horse joins the unoaked Chard bandwagon with this dry, complex wine. Their estate grapes are so good, the wine doesn't even need all that wood. It's elaborately tailored in pineapple, mango, ripe white peach and spicebox flavors. The vanilla and smoke, which have got to come from the grapes, add extra deliciousness."/>
    <s v="UnOaked"/>
    <n v="91"/>
    <n v="25"/>
    <s v="California"/>
    <s v="Green Valley"/>
    <s v="Sonoma"/>
    <x v="0"/>
    <s v="Iron Horse"/>
  </r>
  <r>
    <n v="8369"/>
    <x v="12"/>
    <s v="Selected from the Ritchie Vineyard, this expressive white offers lychee and lemongrass, plus exotic back currents of spice that playfully interject themselves throughout the fruit. Refreshing in acidity the wine veers into tart grapefruit and lemon before settling on satisfying white peach."/>
    <s v="Russian River Selection"/>
    <n v="88"/>
    <n v="25"/>
    <s v="California"/>
    <s v="Russian River Valley"/>
    <s v="Sonoma"/>
    <x v="38"/>
    <s v="Gary Farrell"/>
  </r>
  <r>
    <n v="71480"/>
    <x v="12"/>
    <s v="The sources of this Syrah are all very good, including top vineyards from Santa Barbara, Arroyo Seco, Alexander Valley and Lake County. An example of the art of blending, it's a lovely wine, rich, dry and balanced, with an earthy edge to the ripe cherry and blackberry flavors."/>
    <s v="Californa Cuvee"/>
    <n v="87"/>
    <n v="25"/>
    <s v="California"/>
    <s v="California"/>
    <s v="California Other"/>
    <x v="39"/>
    <s v="JC Cellars"/>
  </r>
  <r>
    <n v="76037"/>
    <x v="12"/>
    <s v="Sweet and oaky, with orange, pineapple and pear jam, buttered toast and vanilla flavors. Plays it safe down the middle by appealing to the popular taste."/>
    <m/>
    <n v="86"/>
    <n v="26"/>
    <s v="California"/>
    <s v="Russian River Valley"/>
    <s v="Sonoma"/>
    <x v="0"/>
    <s v="Hanna"/>
  </r>
  <r>
    <n v="38690"/>
    <x v="12"/>
    <s v="This fine-honed Chardonnay hews to the Eyrie house style. It may seem austere at first, but the green and yellow fruit flavors are ripe, not vegetal, and the firm acidity makes it a fine food match. Give it plenty of time to breathe before serving."/>
    <s v="Estate"/>
    <n v="88"/>
    <n v="27"/>
    <s v="Oregon"/>
    <s v="Dundee Hills"/>
    <s v="Willamette Valley"/>
    <x v="0"/>
    <s v="The Eyrie Vineyards"/>
  </r>
  <r>
    <n v="47559"/>
    <x v="12"/>
    <s v="There are lots of rich, attractive flavors of black currant, herb and dark chocolate in this Cabernet, plus a deft touch of smoky oak. It feels just fine in the mouth, and it's ready to drink now."/>
    <m/>
    <n v="89"/>
    <n v="28"/>
    <s v="California"/>
    <s v="Alexander Valley"/>
    <s v="Sonoma"/>
    <x v="2"/>
    <s v="Rodney Strong"/>
  </r>
  <r>
    <n v="88077"/>
    <x v="12"/>
    <s v="Darkly colored and thick in tannins, it's a big wine, explosive in flavors of cherry, blackberry and grilled meat. The alcohol is high, and there are some pruny notes, but that's part of its charm."/>
    <s v="Piccetti Vineyard"/>
    <n v="88"/>
    <n v="28"/>
    <s v="California"/>
    <s v="Dry Creek Valley"/>
    <s v="Sonoma"/>
    <x v="40"/>
    <s v="Miro"/>
  </r>
  <r>
    <n v="109007"/>
    <x v="12"/>
    <s v="Herbal, peppery, tannic and slightly green, but very flavorful and interesting. Green coffee bean flavors are pure varietal; the tannins are tight and compact, with penetrating flavors. The fruit is dark, dense and very compact; the herbal flavors are there, but so is the ripeness, the smoke, the roasted earth and the chocolate."/>
    <m/>
    <n v="91"/>
    <n v="30"/>
    <s v="Washington"/>
    <s v="Walla Walla Valley (WA)"/>
    <s v="Columbia Valley"/>
    <x v="41"/>
    <s v="GraEagle"/>
  </r>
  <r>
    <n v="78211"/>
    <x v="12"/>
    <s v="This RhÃ´ne-style blend of Grenache, MourvÃ¨dre and Syrah has plenty of cherry and mocha deliciousness. It seems a bit sweet on the finish, so drink it with compatible foods, like bacon."/>
    <s v="el Pape"/>
    <n v="87"/>
    <n v="30"/>
    <s v="California"/>
    <s v="Central Coast"/>
    <s v="Central Coast"/>
    <x v="42"/>
    <s v="Hug"/>
  </r>
  <r>
    <n v="17192"/>
    <x v="12"/>
    <s v="This is just now being released, unblended Yakima Valley Syrah, with tight, almost impenetrably hard red fruits. It's a little too volatile, with lifted scents that include touches of nail polish, and the tannins are tough and chewy. It's a wine that should be decanted for several hours if you want it to show its best."/>
    <m/>
    <n v="85"/>
    <n v="30"/>
    <s v="Washington"/>
    <s v="Yakima Valley"/>
    <s v="Columbia Valley"/>
    <x v="39"/>
    <s v="Apex"/>
  </r>
  <r>
    <n v="24913"/>
    <x v="12"/>
    <s v="Thick and concentrated, with brambly fruit and caramel from the American oak. The whole package is intense at first, but with air mellows into elegant flavors of red cherry and rich chocolate, and it would make a fine wine next to wintertime stews. Tasted two bottles with some bottle variation."/>
    <s v="Tazetta Vineyard"/>
    <n v="88"/>
    <n v="30"/>
    <s v="California"/>
    <s v="Livermore Valley"/>
    <s v="Central Coast"/>
    <x v="39"/>
    <s v="Page Mill Winery"/>
  </r>
  <r>
    <n v="101512"/>
    <x v="12"/>
    <s v="This is 100% varietal and, most unusually for Klipsun, finished at just 13.2% alcohol. Dusty and more concentrated than the Seven Hills vineyard Cab, it brings fruity sweetness on the palate, with sweet blueberry aromas as well. The tannins are astringent, with suggestions of earthy, licorice and iron notes."/>
    <s v="Klipsun Vineyard"/>
    <n v="89"/>
    <n v="32"/>
    <s v="Washington"/>
    <s v="Red Mountain"/>
    <s v="Columbia Valley"/>
    <x v="2"/>
    <s v="Seven Hills"/>
  </r>
  <r>
    <n v="44350"/>
    <x v="12"/>
    <s v="From a vineyard site farmed by the Duttons called Matthew's Station, this is a gentle wine, medium in weight, with nuances of green apple and fresh-squeezed lemon. Balanced, it offers a twist of toffee and oak beneath its crisper notes, finishing warm in nutmeg and ginger spice."/>
    <m/>
    <n v="90"/>
    <n v="32"/>
    <s v="California"/>
    <s v="Russian River Valley"/>
    <s v="Sonoma"/>
    <x v="0"/>
    <s v="MacRostie"/>
  </r>
  <r>
    <n v="44396"/>
    <x v="12"/>
    <s v="Gritty in tannins and rustic in the mouth, this Charbono also is deficient in acidity. With those reservations, it's dry and rich in cherry, cocoa and tobacco flavors."/>
    <m/>
    <n v="85"/>
    <n v="33"/>
    <s v="California"/>
    <s v="Napa Valley"/>
    <s v="Napa"/>
    <x v="43"/>
    <s v="Tofanelli Family"/>
  </r>
  <r>
    <n v="34618"/>
    <x v="12"/>
    <s v="A lovely wine, that's gentle, feminine and dryâ€”just what Cabernet Franc is supposed to be. Kudos to Kenneth Volk for holding it back this long. It's still pretty tannic, but the cherry and currant flavors have a savory hint of green herbs that lend complexity and deliciousness. This may be the perfect steak wine."/>
    <m/>
    <n v="92"/>
    <n v="36"/>
    <s v="California"/>
    <s v="Paso Robles"/>
    <s v="Central Coast"/>
    <x v="41"/>
    <s v="Kenneth Volk"/>
  </r>
  <r>
    <n v="22260"/>
    <x v="12"/>
    <s v="A nice evocation of Santa Maria Valley Pinot Noir, showing rich raspberry, cherry, persimmon and crushed dark spice flavors, framed in a silky texture. Produced from the Solomon Hills and Sierra Madre vineyards. Nowâ€“2016."/>
    <m/>
    <n v="90"/>
    <n v="36"/>
    <s v="California"/>
    <s v="Santa Maria Valley"/>
    <s v="Central Coast"/>
    <x v="4"/>
    <s v="Rusack"/>
  </r>
  <r>
    <n v="95613"/>
    <x v="12"/>
    <s v="Quite rich and full-bodied, this dry young Pinot is loaded with oodles of red currants, cherries, mocha and cola. It's a little hard and angular in tannins, suggesting midterm ageability. Best now, with decanting, and through 2011 or so."/>
    <s v="Fort Ross Vineyard"/>
    <n v="90"/>
    <n v="39"/>
    <s v="California"/>
    <s v="Sonoma Coast"/>
    <s v="Sonoma"/>
    <x v="4"/>
    <s v="Fort Ross"/>
  </r>
  <r>
    <n v="86353"/>
    <x v="12"/>
    <s v="From vines planted in 1984, this is the winery's reserve bottling. Aromas are inviting, varietal and complex, with layers of berry fruits, sassafras, cola and sandalwood. The wine catches the delicacy of the grape along with its unique ability to persist in the mouth despite its lightness. This looks to be ageworthy, elegant and special."/>
    <s v="Heritage"/>
    <n v="90"/>
    <n v="40"/>
    <s v="Oregon"/>
    <s v="Yamhill-Carlton District"/>
    <s v="Willamette Valley"/>
    <x v="4"/>
    <s v="Kramer"/>
  </r>
  <r>
    <n v="109694"/>
    <x v="12"/>
    <s v="A lovely, complex and flavorful Cab, but also tannic, giving it a lockdown feeling. There's a rich core of blackberries, black currants, spices and herbs, while new oak gives it a savory smokiness. Better after 2010, and should glide through 2014."/>
    <m/>
    <n v="92"/>
    <n v="42"/>
    <s v="California"/>
    <s v="Alexander Valley"/>
    <s v="Sonoma"/>
    <x v="2"/>
    <s v="Stonestreet"/>
  </r>
  <r>
    <n v="119156"/>
    <x v="12"/>
    <s v="Sharp and disagreeable, with a cut of acidity that's intrusive to the palate. Overripe, too, with a taste of raisins and prunes."/>
    <s v="Quixotic"/>
    <n v="82"/>
    <n v="42"/>
    <s v="California"/>
    <s v="Paso Robles"/>
    <s v="Central Coast"/>
    <x v="2"/>
    <s v="Oso Libre"/>
  </r>
  <r>
    <n v="7222"/>
    <x v="12"/>
    <s v="A bright, floral fragrance invites one to further explore this softly structured wine. It's layered with ripe red fruit, leather and pepper flavors that are carried into the finish by tight, grippy tannins."/>
    <s v="Estate"/>
    <n v="90"/>
    <n v="42"/>
    <s v="California"/>
    <s v="Russian River Valley"/>
    <s v="Sonoma"/>
    <x v="40"/>
    <s v="Viszlay Vineyards"/>
  </r>
  <r>
    <n v="47089"/>
    <x v="12"/>
    <s v="Awesome. A superior California Syrah, one of the finest of the vintage. Although it's dry, it's massive in blackberry and blueberry pie filling fruit, with interesting complexities of smoked meats, black pepper, minerals from the earth, cola and sandalwood. Just delicious now, and should hold in the bottle over the next six years."/>
    <s v="Kobler Family Vineyard"/>
    <n v="94"/>
    <n v="45"/>
    <s v="California"/>
    <s v="Green Valley"/>
    <s v="Sonoma"/>
    <x v="39"/>
    <s v="Pax"/>
  </r>
  <r>
    <n v="85213"/>
    <x v="12"/>
    <s v="Chuck Reininger sources the fruit for this wine from what is arguably the best site in the Walla Walla Valley. The wine does not shy away from the herbal aspect for which CarmenÃ¨re is known, but the stemminess is mitigated thanks to the influence of new French oak. A cherry candy note consolidates the flavors on the medium-long finish."/>
    <s v="Seven Hills Vineyard"/>
    <n v="88"/>
    <n v="47"/>
    <s v="Washington"/>
    <s v="Walla Walla Valley (WA)"/>
    <s v="Columbia Valley"/>
    <x v="11"/>
    <s v="Reininger"/>
  </r>
  <r>
    <n v="26701"/>
    <x v="12"/>
    <s v="This has been Riverbench's best Pinot and it still is. Shows the wonderful ability to be deliciously drinkable now, yet with the stuffing for the cellar. Dry and crisp and full-bodied, it shows berry, currants, mushroom, grilled meat and sandalwood flavors, dusted with Indian spices. Nowâ€“2015."/>
    <s v="Mesa"/>
    <n v="92"/>
    <n v="48"/>
    <s v="California"/>
    <s v="Santa Maria Valley"/>
    <s v="Central Coast"/>
    <x v="4"/>
    <s v="Riverbench"/>
  </r>
  <r>
    <n v="7560"/>
    <x v="12"/>
    <s v="Dry and somewhat dull in dried herb and chalky tannins, this wine lacks fruit, instead taking on a tomato leaf edge."/>
    <s v="35th Anniversary"/>
    <n v="85"/>
    <n v="50"/>
    <s v="California"/>
    <s v="Napa Valley"/>
    <s v="Napa"/>
    <x v="2"/>
    <s v="Keenan"/>
  </r>
  <r>
    <n v="47450"/>
    <x v="12"/>
    <s v="Another dramatically layered Pinot Noir from this fine producer and vineyard, in the Central Coast. A remarkably consistent bottling over the years, and now the '09 is perhaps the ripest and purest yet, showing deep flavors of berries, licorice, sandalwood and tangy Indian spices. It's a big, powerful wine, yet never loses graceful subtlety and elegance. Should develop slowly over the next six years, at least."/>
    <s v="Double L Vineyard"/>
    <n v="94"/>
    <n v="50"/>
    <s v="California"/>
    <s v="Santa Lucia Highlands"/>
    <s v="Central Coast"/>
    <x v="4"/>
    <s v="Morgan"/>
  </r>
  <r>
    <n v="48429"/>
    <x v="12"/>
    <s v="Even in a less-than-ripe vintage such as this, the Leland stands out in the Erath lineup. Tight and herbal, this has an array of Pinot-specific fruits that are of medium concentration. Its balanced use of barrel aging brings a chocolate flavor to the finish."/>
    <s v="Leland"/>
    <n v="88"/>
    <n v="50"/>
    <s v="Oregon"/>
    <s v="Willamette Valley"/>
    <s v="Willamette Valley"/>
    <x v="4"/>
    <s v="Erath"/>
  </r>
  <r>
    <n v="42059"/>
    <x v="12"/>
    <s v="Aromas of raspberry, black licorice, woodspice, toast and cherry are followed by abundant red- and black-fruit flavors. There's plenty of richness and a finish that won't quit."/>
    <m/>
    <n v="91"/>
    <n v="50"/>
    <s v="Washington"/>
    <s v="Walla Walla Valley (WA)"/>
    <s v="Columbia Valley"/>
    <x v="10"/>
    <s v="Northstar"/>
  </r>
  <r>
    <n v="22522"/>
    <x v="12"/>
    <s v="Made from Carneros-grown grapes, this Syrah strikes the palate as rather candied in blackberries and cherries. It's smooth in the mouth, and the oak brings a pretty layer of smoky cedar."/>
    <m/>
    <n v="89"/>
    <n v="55"/>
    <s v="California"/>
    <s v="Napa Valley"/>
    <s v="Napa"/>
    <x v="39"/>
    <s v="Cakebread"/>
  </r>
  <r>
    <n v="89867"/>
    <x v="12"/>
    <s v="Enormous tannins make this mountain wine astringent and hard, and emphasize the dryness. The end result is a Cab that's not very satisfying right now. But the black currant and cedar flavors are deep and pleasant. It's something of a gamble, but try cellaring until after 2011."/>
    <m/>
    <n v="87"/>
    <n v="65"/>
    <s v="California"/>
    <s v="Howell Mountain"/>
    <s v="Napa"/>
    <x v="2"/>
    <s v="Stephen &amp; Walker"/>
  </r>
</pivotCacheRecords>
</file>

<file path=xl/pivotCache/pivotCacheRecords2.xml><?xml version="1.0" encoding="utf-8"?>
<pivotCacheRecords xmlns="http://schemas.openxmlformats.org/spreadsheetml/2006/main" xmlns:r="http://schemas.openxmlformats.org/officeDocument/2006/relationships" count="100">
  <r>
    <x v="0"/>
    <x v="0"/>
    <n v="25"/>
  </r>
  <r>
    <x v="1"/>
    <x v="1"/>
    <n v="22"/>
  </r>
  <r>
    <x v="2"/>
    <x v="2"/>
    <n v="24.5"/>
  </r>
  <r>
    <x v="3"/>
    <x v="3"/>
    <n v="17"/>
  </r>
  <r>
    <x v="4"/>
    <x v="2"/>
    <n v="12"/>
  </r>
  <r>
    <x v="5"/>
    <x v="4"/>
    <n v="42"/>
  </r>
  <r>
    <x v="6"/>
    <x v="5"/>
    <n v="50"/>
  </r>
  <r>
    <x v="7"/>
    <x v="6"/>
    <n v="25"/>
  </r>
  <r>
    <x v="8"/>
    <x v="6"/>
    <n v="17"/>
  </r>
  <r>
    <x v="9"/>
    <x v="7"/>
    <n v="30"/>
  </r>
  <r>
    <x v="10"/>
    <x v="8"/>
    <n v="24.5"/>
  </r>
  <r>
    <x v="11"/>
    <x v="9"/>
    <n v="14"/>
  </r>
  <r>
    <x v="12"/>
    <x v="10"/>
    <n v="36"/>
  </r>
  <r>
    <x v="13"/>
    <x v="7"/>
    <n v="55"/>
  </r>
  <r>
    <x v="14"/>
    <x v="11"/>
    <n v="18"/>
  </r>
  <r>
    <x v="15"/>
    <x v="9"/>
    <n v="60"/>
  </r>
  <r>
    <x v="16"/>
    <x v="7"/>
    <n v="30"/>
  </r>
  <r>
    <x v="17"/>
    <x v="10"/>
    <n v="48"/>
  </r>
  <r>
    <x v="18"/>
    <x v="12"/>
    <n v="50"/>
  </r>
  <r>
    <x v="19"/>
    <x v="13"/>
    <n v="36"/>
  </r>
  <r>
    <x v="20"/>
    <x v="14"/>
    <n v="12"/>
  </r>
  <r>
    <x v="21"/>
    <x v="9"/>
    <n v="27"/>
  </r>
  <r>
    <x v="22"/>
    <x v="15"/>
    <n v="17"/>
  </r>
  <r>
    <x v="23"/>
    <x v="16"/>
    <n v="8"/>
  </r>
  <r>
    <x v="24"/>
    <x v="17"/>
    <n v="50"/>
  </r>
  <r>
    <x v="25"/>
    <x v="18"/>
    <n v="15"/>
  </r>
  <r>
    <x v="26"/>
    <x v="5"/>
    <n v="20"/>
  </r>
  <r>
    <x v="27"/>
    <x v="9"/>
    <n v="32"/>
  </r>
  <r>
    <x v="28"/>
    <x v="19"/>
    <n v="33"/>
  </r>
  <r>
    <x v="29"/>
    <x v="20"/>
    <n v="24.5"/>
  </r>
  <r>
    <x v="30"/>
    <x v="21"/>
    <n v="19"/>
  </r>
  <r>
    <x v="31"/>
    <x v="7"/>
    <n v="45"/>
  </r>
  <r>
    <x v="32"/>
    <x v="10"/>
    <n v="50"/>
  </r>
  <r>
    <x v="33"/>
    <x v="5"/>
    <n v="28"/>
  </r>
  <r>
    <x v="34"/>
    <x v="10"/>
    <n v="50"/>
  </r>
  <r>
    <x v="35"/>
    <x v="12"/>
    <n v="24.5"/>
  </r>
  <r>
    <x v="36"/>
    <x v="22"/>
    <n v="290"/>
  </r>
  <r>
    <x v="37"/>
    <x v="12"/>
    <n v="39"/>
  </r>
  <r>
    <x v="38"/>
    <x v="10"/>
    <n v="12"/>
  </r>
  <r>
    <x v="39"/>
    <x v="23"/>
    <n v="83"/>
  </r>
  <r>
    <x v="40"/>
    <x v="24"/>
    <n v="30"/>
  </r>
  <r>
    <x v="41"/>
    <x v="25"/>
    <n v="20"/>
  </r>
  <r>
    <x v="42"/>
    <x v="9"/>
    <n v="14"/>
  </r>
  <r>
    <x v="43"/>
    <x v="16"/>
    <n v="34"/>
  </r>
  <r>
    <x v="44"/>
    <x v="22"/>
    <n v="24.5"/>
  </r>
  <r>
    <x v="45"/>
    <x v="23"/>
    <n v="10"/>
  </r>
  <r>
    <x v="46"/>
    <x v="26"/>
    <n v="26"/>
  </r>
  <r>
    <x v="47"/>
    <x v="27"/>
    <n v="42"/>
  </r>
  <r>
    <x v="48"/>
    <x v="28"/>
    <n v="12"/>
  </r>
  <r>
    <x v="49"/>
    <x v="9"/>
    <n v="15"/>
  </r>
  <r>
    <x v="50"/>
    <x v="29"/>
    <n v="9"/>
  </r>
  <r>
    <x v="51"/>
    <x v="0"/>
    <n v="43"/>
  </r>
  <r>
    <x v="52"/>
    <x v="17"/>
    <n v="15"/>
  </r>
  <r>
    <x v="53"/>
    <x v="30"/>
    <n v="18"/>
  </r>
  <r>
    <x v="54"/>
    <x v="7"/>
    <n v="25"/>
  </r>
  <r>
    <x v="55"/>
    <x v="2"/>
    <n v="60"/>
  </r>
  <r>
    <x v="56"/>
    <x v="9"/>
    <n v="26"/>
  </r>
  <r>
    <x v="57"/>
    <x v="31"/>
    <n v="30"/>
  </r>
  <r>
    <x v="58"/>
    <x v="0"/>
    <n v="10"/>
  </r>
  <r>
    <x v="59"/>
    <x v="5"/>
    <n v="12"/>
  </r>
  <r>
    <x v="60"/>
    <x v="3"/>
    <n v="47"/>
  </r>
  <r>
    <x v="61"/>
    <x v="17"/>
    <n v="28"/>
  </r>
  <r>
    <x v="62"/>
    <x v="10"/>
    <n v="40"/>
  </r>
  <r>
    <x v="63"/>
    <x v="32"/>
    <n v="35"/>
  </r>
  <r>
    <x v="64"/>
    <x v="21"/>
    <n v="24"/>
  </r>
  <r>
    <x v="65"/>
    <x v="4"/>
    <n v="28"/>
  </r>
  <r>
    <x v="66"/>
    <x v="33"/>
    <n v="20"/>
  </r>
  <r>
    <x v="67"/>
    <x v="5"/>
    <n v="65"/>
  </r>
  <r>
    <x v="68"/>
    <x v="34"/>
    <n v="20"/>
  </r>
  <r>
    <x v="69"/>
    <x v="10"/>
    <n v="39"/>
  </r>
  <r>
    <x v="70"/>
    <x v="35"/>
    <n v="15"/>
  </r>
  <r>
    <x v="71"/>
    <x v="36"/>
    <n v="22"/>
  </r>
  <r>
    <x v="72"/>
    <x v="21"/>
    <n v="169"/>
  </r>
  <r>
    <x v="73"/>
    <x v="9"/>
    <n v="13"/>
  </r>
  <r>
    <x v="74"/>
    <x v="5"/>
    <n v="32"/>
  </r>
  <r>
    <x v="75"/>
    <x v="25"/>
    <n v="7"/>
  </r>
  <r>
    <x v="76"/>
    <x v="5"/>
    <n v="14"/>
  </r>
  <r>
    <x v="77"/>
    <x v="13"/>
    <n v="30"/>
  </r>
  <r>
    <x v="78"/>
    <x v="5"/>
    <n v="42"/>
  </r>
  <r>
    <x v="79"/>
    <x v="17"/>
    <n v="22"/>
  </r>
  <r>
    <x v="80"/>
    <x v="10"/>
    <n v="19"/>
  </r>
  <r>
    <x v="81"/>
    <x v="10"/>
    <n v="14"/>
  </r>
  <r>
    <x v="82"/>
    <x v="36"/>
    <n v="22"/>
  </r>
  <r>
    <x v="83"/>
    <x v="5"/>
    <n v="42"/>
  </r>
  <r>
    <x v="84"/>
    <x v="37"/>
    <n v="18"/>
  </r>
  <r>
    <x v="85"/>
    <x v="38"/>
    <n v="10"/>
  </r>
  <r>
    <x v="86"/>
    <x v="14"/>
    <n v="24.5"/>
  </r>
  <r>
    <x v="87"/>
    <x v="36"/>
    <n v="17"/>
  </r>
  <r>
    <x v="88"/>
    <x v="25"/>
    <n v="11"/>
  </r>
  <r>
    <x v="89"/>
    <x v="39"/>
    <n v="24.5"/>
  </r>
  <r>
    <x v="90"/>
    <x v="40"/>
    <n v="18"/>
  </r>
  <r>
    <x v="91"/>
    <x v="21"/>
    <n v="45"/>
  </r>
  <r>
    <x v="92"/>
    <x v="2"/>
    <n v="24.5"/>
  </r>
  <r>
    <x v="93"/>
    <x v="9"/>
    <n v="25"/>
  </r>
  <r>
    <x v="94"/>
    <x v="41"/>
    <n v="19"/>
  </r>
  <r>
    <x v="95"/>
    <x v="42"/>
    <n v="10"/>
  </r>
  <r>
    <x v="96"/>
    <x v="9"/>
    <n v="16"/>
  </r>
  <r>
    <x v="97"/>
    <x v="5"/>
    <n v="15"/>
  </r>
  <r>
    <x v="98"/>
    <x v="43"/>
    <n v="21"/>
  </r>
  <r>
    <x v="99"/>
    <x v="9"/>
    <n v="9"/>
  </r>
</pivotCacheRecords>
</file>

<file path=xl/pivotCache/pivotCacheRecords3.xml><?xml version="1.0" encoding="utf-8"?>
<pivotCacheRecords xmlns="http://schemas.openxmlformats.org/spreadsheetml/2006/main" xmlns:r="http://schemas.openxmlformats.org/officeDocument/2006/relationships" count="104">
  <r>
    <x v="0"/>
  </r>
  <r>
    <x v="1"/>
  </r>
  <r>
    <x v="2"/>
  </r>
  <r>
    <x v="3"/>
  </r>
  <r>
    <x v="2"/>
  </r>
  <r>
    <x v="4"/>
  </r>
  <r>
    <x v="5"/>
  </r>
  <r>
    <x v="6"/>
  </r>
  <r>
    <x v="6"/>
  </r>
  <r>
    <x v="7"/>
  </r>
  <r>
    <x v="8"/>
  </r>
  <r>
    <x v="9"/>
  </r>
  <r>
    <x v="10"/>
  </r>
  <r>
    <x v="7"/>
  </r>
  <r>
    <x v="11"/>
  </r>
  <r>
    <x v="9"/>
  </r>
  <r>
    <x v="7"/>
  </r>
  <r>
    <x v="10"/>
  </r>
  <r>
    <x v="12"/>
  </r>
  <r>
    <x v="13"/>
  </r>
  <r>
    <x v="14"/>
  </r>
  <r>
    <x v="9"/>
  </r>
  <r>
    <x v="15"/>
  </r>
  <r>
    <x v="16"/>
  </r>
  <r>
    <x v="17"/>
  </r>
  <r>
    <x v="18"/>
  </r>
  <r>
    <x v="5"/>
  </r>
  <r>
    <x v="9"/>
  </r>
  <r>
    <x v="19"/>
  </r>
  <r>
    <x v="20"/>
  </r>
  <r>
    <x v="21"/>
  </r>
  <r>
    <x v="7"/>
  </r>
  <r>
    <x v="10"/>
  </r>
  <r>
    <x v="5"/>
  </r>
  <r>
    <x v="10"/>
  </r>
  <r>
    <x v="12"/>
  </r>
  <r>
    <x v="22"/>
  </r>
  <r>
    <x v="12"/>
  </r>
  <r>
    <x v="10"/>
  </r>
  <r>
    <x v="23"/>
  </r>
  <r>
    <x v="24"/>
  </r>
  <r>
    <x v="25"/>
  </r>
  <r>
    <x v="9"/>
  </r>
  <r>
    <x v="16"/>
  </r>
  <r>
    <x v="22"/>
  </r>
  <r>
    <x v="23"/>
  </r>
  <r>
    <x v="26"/>
  </r>
  <r>
    <x v="27"/>
  </r>
  <r>
    <x v="28"/>
  </r>
  <r>
    <x v="9"/>
  </r>
  <r>
    <x v="29"/>
  </r>
  <r>
    <x v="0"/>
  </r>
  <r>
    <x v="17"/>
  </r>
  <r>
    <x v="30"/>
  </r>
  <r>
    <x v="7"/>
  </r>
  <r>
    <x v="2"/>
  </r>
  <r>
    <x v="9"/>
  </r>
  <r>
    <x v="31"/>
  </r>
  <r>
    <x v="0"/>
  </r>
  <r>
    <x v="5"/>
  </r>
  <r>
    <x v="3"/>
  </r>
  <r>
    <x v="17"/>
  </r>
  <r>
    <x v="10"/>
  </r>
  <r>
    <x v="32"/>
  </r>
  <r>
    <x v="21"/>
  </r>
  <r>
    <x v="4"/>
  </r>
  <r>
    <x v="33"/>
  </r>
  <r>
    <x v="5"/>
  </r>
  <r>
    <x v="34"/>
  </r>
  <r>
    <x v="10"/>
  </r>
  <r>
    <x v="35"/>
  </r>
  <r>
    <x v="36"/>
  </r>
  <r>
    <x v="21"/>
  </r>
  <r>
    <x v="9"/>
  </r>
  <r>
    <x v="5"/>
  </r>
  <r>
    <x v="25"/>
  </r>
  <r>
    <x v="5"/>
  </r>
  <r>
    <x v="13"/>
  </r>
  <r>
    <x v="5"/>
  </r>
  <r>
    <x v="17"/>
  </r>
  <r>
    <x v="10"/>
  </r>
  <r>
    <x v="10"/>
  </r>
  <r>
    <x v="36"/>
  </r>
  <r>
    <x v="5"/>
  </r>
  <r>
    <x v="37"/>
  </r>
  <r>
    <x v="38"/>
  </r>
  <r>
    <x v="14"/>
  </r>
  <r>
    <x v="36"/>
  </r>
  <r>
    <x v="25"/>
  </r>
  <r>
    <x v="39"/>
  </r>
  <r>
    <x v="40"/>
  </r>
  <r>
    <x v="21"/>
  </r>
  <r>
    <x v="2"/>
  </r>
  <r>
    <x v="9"/>
  </r>
  <r>
    <x v="41"/>
  </r>
  <r>
    <x v="42"/>
  </r>
  <r>
    <x v="9"/>
  </r>
  <r>
    <x v="5"/>
  </r>
  <r>
    <x v="43"/>
  </r>
  <r>
    <x v="9"/>
  </r>
  <r>
    <x v="44"/>
  </r>
  <r>
    <x v="44"/>
  </r>
  <r>
    <x v="44"/>
  </r>
  <r>
    <x v="44"/>
  </r>
</pivotCacheRecords>
</file>

<file path=xl/pivotCache/pivotCacheRecords4.xml><?xml version="1.0" encoding="utf-8"?>
<pivotCacheRecords xmlns="http://schemas.openxmlformats.org/spreadsheetml/2006/main" xmlns:r="http://schemas.openxmlformats.org/officeDocument/2006/relationships" count="97">
  <r>
    <n v="102870"/>
    <d v="2018-03-17T00:00:00"/>
    <x v="0"/>
    <n v="86"/>
    <n v="7"/>
    <s v="Spain"/>
    <s v="Dusty apple and a clean lightness define this basic, totally enjoyable white blend that is based on the pedestrian AirÃ©n grape but features 30% Macabeo. The palate is fresh and easy, with apple, citrus and white pepper flavors. Finishes crisp."/>
    <s v="Protocolo Blanco"/>
    <s v="Central Spain"/>
    <s v="Vino de la Tierra de Castilla"/>
    <m/>
    <s v="Dominio de Eguren"/>
  </r>
  <r>
    <n v="41897"/>
    <d v="2018-01-24T00:00:00"/>
    <x v="1"/>
    <n v="87"/>
    <n v="8"/>
    <s v="Spain"/>
    <s v="Nice for a standard, no-frills type of Rioja. The cherry and raspberry aromas are sweet and clean, while the palate is juicy, fresh and tastes of ripe cherry, berry, vanilla and cream. Offers good clarity, power and depth given its price point."/>
    <s v="Crianza"/>
    <s v="Northern Spain"/>
    <s v="Rioja"/>
    <m/>
    <s v="Rivarey"/>
  </r>
  <r>
    <n v="69401"/>
    <d v="2018-02-20T00:00:00"/>
    <x v="2"/>
    <n v="82"/>
    <n v="9"/>
    <s v="Spain"/>
    <s v="A tough wine to enjoy. The nose has a cheesy top layer, while the base aromas are of bell pepper and lettuce. It's very tangy and juicy in the mouth, with searing red-cherry flavors and green accents. Snappy and whispy to the max."/>
    <s v="Crianza"/>
    <s v="Northern Spain"/>
    <s v="Navarra"/>
    <m/>
    <s v="PrÃ­ncipe de Viana"/>
  </r>
  <r>
    <n v="149267"/>
    <d v="2018-04-10T00:00:00"/>
    <x v="3"/>
    <n v="86"/>
    <n v="9"/>
    <s v="Argentina"/>
    <s v="Fresh, tropical, and welcoming. Sweet and lush in the mouth with a full blast of mango and melon flavors. Medium-bodied with good acidity. Finishes correct and everything seems to be united and put together. Above-average value Chardonnay from Argentina."/>
    <m/>
    <s v="Mendoza Province"/>
    <s v="Uco Valley"/>
    <m/>
    <s v="Cabra Montes"/>
  </r>
  <r>
    <n v="62646"/>
    <d v="2018-02-15T00:00:00"/>
    <x v="4"/>
    <n v="85"/>
    <n v="10"/>
    <s v="Italy"/>
    <s v="Here's a dense Shiraz from Lazio with aromas of mature blackberry, blueberry, cherry cola and root beer. The wine is soft and thick in the mouth with a chewy texture and offers loads of raw fruit flavors."/>
    <m/>
    <s v="Central Italy"/>
    <s v="Lazio"/>
    <m/>
    <s v="Casale del Giglio"/>
  </r>
  <r>
    <n v="79278"/>
    <d v="2018-02-28T00:00:00"/>
    <x v="5"/>
    <n v="85"/>
    <n v="10"/>
    <s v="Germany"/>
    <s v="Plump, creamy and off dry, this is Riesling that's easy and approachable, with bright lime sherbet and green apple notes. Drink now."/>
    <m/>
    <s v="Mosel"/>
    <m/>
    <m/>
    <s v="Starling Castle"/>
  </r>
  <r>
    <n v="126095"/>
    <d v="2018-03-27T00:00:00"/>
    <x v="6"/>
    <n v="84"/>
    <n v="10"/>
    <s v="Italy"/>
    <s v="The Serra del Conte selection is a fragrant and fresh wine with a pristine, fruit-driven quality that hits the mark. The wine's feel is streamlined, easy and lean and it offers crisp acidity on the close."/>
    <s v="Serra del Conte"/>
    <s v="Central Italy"/>
    <s v="Verdicchio dei Castelli di Jesi Classico"/>
    <m/>
    <s v="Garofoli"/>
  </r>
  <r>
    <n v="146868"/>
    <d v="2018-04-06T00:00:00"/>
    <x v="7"/>
    <n v="87"/>
    <n v="10"/>
    <s v="Spain"/>
    <s v="Crisply made, with a strong emphasis on green apples. This is a zesty, flinty white made for warm-weather drinking. Despite being 100% Godello it has a lot in common with Sauvignon Blanc."/>
    <s v="Montenovo"/>
    <s v="Northern Spain"/>
    <s v="Valdeorras"/>
    <m/>
    <s v="Bodegas Valderroa"/>
  </r>
  <r>
    <n v="130111"/>
    <d v="2018-03-30T00:00:00"/>
    <x v="0"/>
    <n v="84"/>
    <n v="11"/>
    <s v="Italy"/>
    <s v="Here's a fresh and easy blend of Trebbiano, Chardonnay and Sauvignon (at an attractive low price) that offers clean, but not very intense, aromas of cut grass, field flowers and lemon. The wine renders a sweet, chewy sensation in the mouth with soft texture and a creamy finish."/>
    <s v="Moma"/>
    <s v="Central Italy"/>
    <s v="Rubicone"/>
    <m/>
    <s v="Umberto Cesari"/>
  </r>
  <r>
    <n v="7167"/>
    <d v="2018-01-05T00:00:00"/>
    <x v="8"/>
    <n v="87"/>
    <n v="12"/>
    <s v="France"/>
    <s v="This is a rich, ripe wine that is full of black fruits and fine, dusty tannins. It's full-bodied, the fruitiness rounded out with some light wood aging. Juicy and fruity at the end, this could age for a year or two, so drink from 2016."/>
    <s v="CuvÃ©e Prestige"/>
    <s v="Bordeaux"/>
    <s v="Bordeaux"/>
    <m/>
    <s v="ChÃ¢teau Belvue"/>
  </r>
  <r>
    <n v="38364"/>
    <d v="2018-01-21T00:00:00"/>
    <x v="9"/>
    <n v="82"/>
    <n v="12"/>
    <s v="Portugal"/>
    <s v="A strange orange-pink color for a wine that is somewhere between fruity and sweet and acid and bitter. This one hasn't found a balance."/>
    <s v="Companhia das LezÃ­rias Herdade de Catapereiro"/>
    <s v="Tejo"/>
    <m/>
    <m/>
    <s v="Wines &amp; Winemakers"/>
  </r>
  <r>
    <n v="56831"/>
    <d v="2018-02-08T00:00:00"/>
    <x v="10"/>
    <n v="80"/>
    <n v="12"/>
    <s v="Chile"/>
    <s v="An earthy, rubbery Pinot that's not likely to sway the drinker of Burgundy any closer to Chile. This is tart, bulky stuff with size and zero subtlety."/>
    <s v="Reserve"/>
    <s v="Central Valley"/>
    <m/>
    <m/>
    <s v="Peteroa"/>
  </r>
  <r>
    <n v="65594"/>
    <d v="2018-02-18T00:00:00"/>
    <x v="11"/>
    <n v="87"/>
    <n v="12"/>
    <s v="US"/>
    <s v="An exquisite wine that combines delicacy and harmony with enormously fruity-spicy flavors that fill the mouth. The aromas suggest candied ginger, tropical fruits, vanilla and wildflowers. The flavors are effusively fruity and on the dry side, with refreshingly crisp acidity. Try it with Asian-Pacific fusion foods."/>
    <m/>
    <s v="California"/>
    <s v="Sonoma County"/>
    <s v="Sonoma"/>
    <s v="Mark West"/>
  </r>
  <r>
    <n v="81573"/>
    <d v="2018-03-01T00:00:00"/>
    <x v="12"/>
    <n v="88"/>
    <n v="12"/>
    <s v="Australia"/>
    <s v="This wine's tobacco and cassis notes are textbook Cabernet, although it stands out for its velvety tannins and rich mouthfeel. The fruit is dark, verging on date-like or chocolaty, yet the wine retains a sense of structure throughout the long, textured finish. Fine to drink now, but it should last a few years if you decide to wait."/>
    <s v="Koonunga Hill"/>
    <s v="South Australia"/>
    <s v="South Australia"/>
    <m/>
    <s v="Penfolds"/>
  </r>
  <r>
    <n v="100862"/>
    <d v="2018-03-15T00:00:00"/>
    <x v="3"/>
    <n v="83"/>
    <n v="13"/>
    <s v="US"/>
    <s v="Basically dry but a little raisined, this has apricot jam and lemon candy flavors. Although the new oak is modest, it seems to dominate, with a woody, toothpicky heaviness."/>
    <m/>
    <s v="California"/>
    <s v="Monterey"/>
    <s v="Central Coast"/>
    <s v="Maddalena"/>
  </r>
  <r>
    <n v="21941"/>
    <d v="2018-01-12T00:00:00"/>
    <x v="3"/>
    <n v="83"/>
    <n v="14"/>
    <s v="US"/>
    <s v="A little sweet and rustic, but rich in pineapple jam and buttered toast flavors. Brisk acidity helps to balance out the sugary taste."/>
    <s v="Reserve"/>
    <s v="California"/>
    <s v="Sonoma County-Santa Barbara County"/>
    <s v="California Other"/>
    <s v="Angeline"/>
  </r>
  <r>
    <n v="61115"/>
    <d v="2018-02-12T00:00:00"/>
    <x v="3"/>
    <n v="86"/>
    <n v="14"/>
    <s v="Australia"/>
    <s v="This unoaked Chard is floral, feminine and a little soft, showing melon, citrus, talc powder and apple aromas and flavors. A good warm-weather choice for picnics or parties. Imported by Conquest Beverage Group."/>
    <m/>
    <s v="Western Australia"/>
    <s v="Western Australia"/>
    <m/>
    <s v="Bush Bike"/>
  </r>
  <r>
    <n v="105720"/>
    <d v="2018-03-18T00:00:00"/>
    <x v="12"/>
    <n v="86"/>
    <n v="14"/>
    <s v="Chile"/>
    <s v="Bold, rubbery, lively Cabernet, with plenty of color, tannin and body. The palate is a bit angular and sheering, with snappy red-fruit flavors that rank as good but generic. The mouthfeel pops courtesy of blazing acidity, while the finish has some scour to it. Fresh, forward but not super generous."/>
    <s v="Los Vascos"/>
    <s v="Colchagua Valley"/>
    <m/>
    <m/>
    <s v="Domaines Barons de Rothschild (Lafite)"/>
  </r>
  <r>
    <n v="117049"/>
    <d v="2018-03-23T00:00:00"/>
    <x v="10"/>
    <n v="84"/>
    <n v="14"/>
    <s v="US"/>
    <s v="Shows real Pinot character in the light silkiness, nice acidity, and flavors of cherries, cream and vanilla spice. If you're just starting to get into the variety, this is a good intro."/>
    <s v="Vintner's Reserve"/>
    <s v="California"/>
    <s v="California"/>
    <s v="California Other"/>
    <s v="Kendall-Jackson"/>
  </r>
  <r>
    <n v="42201"/>
    <d v="2018-01-26T00:00:00"/>
    <x v="13"/>
    <n v="87"/>
    <n v="15"/>
    <s v="Australia"/>
    <s v="This blend of 66% Shiraz and 34% Cabernet Sauvignon has an appealing green pepper edge that provides a lift to the intense berry and toast notes that float on a soft carpet of tannins. Solid length and definition. Drink now or hold a few years for more complexity."/>
    <s v="Red Bucket"/>
    <s v="South Australia"/>
    <s v="South Australia"/>
    <m/>
    <s v="Longview"/>
  </r>
  <r>
    <n v="66337"/>
    <d v="2018-02-19T00:00:00"/>
    <x v="3"/>
    <n v="84"/>
    <n v="15"/>
    <s v="New Zealand"/>
    <s v="A clear step down from Brancott's single-estate Chardonnay bottlings, this wine offers vanilla and spice notes, modest fruit and a menthol-tinged finish."/>
    <s v="Reserve"/>
    <s v="Gisborne"/>
    <m/>
    <m/>
    <s v="Brancott"/>
  </r>
  <r>
    <n v="70694"/>
    <d v="2018-02-22T00:00:00"/>
    <x v="14"/>
    <n v="85"/>
    <n v="15"/>
    <s v="Chile"/>
    <s v="This Spanish producer's Chilean label relies on Cabernet and CarmenÃ¨re for this blend, and it's a little vegetal and murky at first. Airing frees oak and creamy red-fruit flavors, while the chocolaty finish is of medium length."/>
    <s v="KÃ¼me"/>
    <s v="Colchagua Valley"/>
    <m/>
    <m/>
    <s v="Guelbenzu"/>
  </r>
  <r>
    <n v="96078"/>
    <d v="2018-03-12T00:00:00"/>
    <x v="15"/>
    <n v="85"/>
    <n v="15"/>
    <s v="Austria"/>
    <s v="A deliciously light, fresh, grassy GrÃ¼ner, crisp, with a great label, lively level of acidity and bright green plum flavors. There is just a touch of pepper to make this a friendly food wine. Imported by Frederick Wildman &amp; Sons, Ltd."/>
    <s v="Grooner"/>
    <s v="NiederÃ¶sterreich"/>
    <m/>
    <m/>
    <s v="Forstreiter"/>
  </r>
  <r>
    <n v="147993"/>
    <d v="2018-04-08T00:00:00"/>
    <x v="12"/>
    <n v="87"/>
    <n v="15"/>
    <s v="Australia"/>
    <s v="Out of the chute, the aromas are sweet and cloying, but settle to reveal cured meat and leather notes. Purple fruit on the palate has its share of stably, briary accents, on through the finish. It's not the deepest, broadest wine on the block, but its unusual profile merits it a look, particularly with food. Imported by Indigo Wine Group."/>
    <m/>
    <s v="Victoria"/>
    <s v="King Valley"/>
    <m/>
    <s v="Boggy Creek"/>
  </r>
  <r>
    <n v="147459"/>
    <d v="2018-04-07T00:00:00"/>
    <x v="3"/>
    <n v="85"/>
    <n v="16"/>
    <s v="South Africa"/>
    <s v="Lightly oaked, with a moderate nose of yellow fruit and spice. The palate is round, with a dusty feel and flavors of peach and vanilla. Finishes warm, with acidity."/>
    <m/>
    <s v="Western Cape"/>
    <m/>
    <m/>
    <s v="Boschendal"/>
  </r>
  <r>
    <n v="5656"/>
    <d v="2018-01-04T00:00:00"/>
    <x v="16"/>
    <n v="88"/>
    <n v="17"/>
    <s v="Chile"/>
    <s v="Hard, rubbery blackberry and black-currant flavors are herbal but settle with airing. This feels round, fresh and fair. Flavors of spiced plum, blackberry, carob and generic spices finish dark and foresty, with good overall balance."/>
    <s v="Gran Reserva Sibaris"/>
    <s v="Colchagua Valley"/>
    <m/>
    <m/>
    <s v="Undurraga"/>
  </r>
  <r>
    <n v="8985"/>
    <d v="2018-01-09T00:00:00"/>
    <x v="17"/>
    <n v="88"/>
    <n v="17"/>
    <s v="US"/>
    <s v="A stunning squeeze of fresh tangerine enlivens both the aroma and palate of this crisp wine that's high in acidity and dancing in refreshing tangents of lemongrass, kiwi and pineapple. Enjoy poolside or on a patio."/>
    <s v="Charlotte's Home"/>
    <s v="California"/>
    <s v="Northern Sonoma"/>
    <s v="Sonoma"/>
    <s v="Rodney Strong"/>
  </r>
  <r>
    <n v="38994"/>
    <d v="2018-01-23T00:00:00"/>
    <x v="18"/>
    <n v="88"/>
    <n v="17"/>
    <s v="Austria"/>
    <s v="From the Heideboden vineyard, this mineral, structured wine has serious, dark fruits and an initial austerity. Spice, firm tannins and a dark character offer the potential for aging over a good few yearsâ€“give it at least 4. Screwcap."/>
    <s v="Heideboden"/>
    <s v="Burgenland"/>
    <m/>
    <m/>
    <s v="Nittnaus Hans und Christine"/>
  </r>
  <r>
    <n v="127195"/>
    <d v="2018-03-29T00:00:00"/>
    <x v="19"/>
    <n v="86"/>
    <n v="17"/>
    <s v="US"/>
    <s v="The nose is a pleasant harmony of dark, ripe fruit, espresso grinds and carefully charred French oak. Coffee and cigar box notes carry through the palate as well, marrying with fresher red-fruit flavors. There's quite a bit of tannin to grapple with still, but overall, it's a pleasant medium-bodied red."/>
    <m/>
    <s v="New Mexico"/>
    <s v="New Mexico"/>
    <m/>
    <s v="VivÃ¡c Winery"/>
  </r>
  <r>
    <n v="23022"/>
    <d v="2018-01-15T00:00:00"/>
    <x v="20"/>
    <n v="89"/>
    <n v="18"/>
    <s v="Argentina"/>
    <s v="Meaty, dense and rich aromas, with driving scents of prune, licorice, blackberry and cola. The palate is healthy and rich, and it keeps in step with flavors of blackberry, dark plum and savory spice. Finishes lightly roasted and dark, with a saucy aftertaste that separates it from the masses. A lusty Malbec to drink now."/>
    <s v="Reserva"/>
    <s v="Mendoza Province"/>
    <s v="Mendoza"/>
    <m/>
    <s v="Ruca Malen"/>
  </r>
  <r>
    <n v="70727"/>
    <d v="2018-02-23T00:00:00"/>
    <x v="21"/>
    <n v="90"/>
    <n v="18"/>
    <s v="New Zealand"/>
    <s v="A broad, richly textured wine made in a dry style, this packs in the pear, nectarine and melon flavors, then wraps them up with touches of spice on a harmonious, long finish. Drink now."/>
    <s v="Vineyard Reserve"/>
    <s v="Central Otago"/>
    <m/>
    <m/>
    <s v="Kawarau Estate"/>
  </r>
  <r>
    <n v="122249"/>
    <d v="2018-03-26T00:00:00"/>
    <x v="22"/>
    <n v="87"/>
    <n v="18"/>
    <s v="Spain"/>
    <s v="Nothing outrageous but this Garnacha, which now has a little age on it, is more than satisfying. The nose delivers cherry, plum and even a little cookie, while the savory palate features molasses, plum and spice. Subtle, composed and sort of old-school. Drink now."/>
    <s v="SelecciÃ³n Reserva"/>
    <s v="Northern Spain"/>
    <s v="Navarra"/>
    <m/>
    <s v="Bodegas Alconde"/>
  </r>
  <r>
    <n v="135311"/>
    <d v="2018-04-01T00:00:00"/>
    <x v="23"/>
    <n v="84"/>
    <n v="18"/>
    <s v="Spain"/>
    <s v="Apple and peach define the bouquet, but where's the pop? This cava seems a touch quiet and reticent. It's drying, with flavors of apple, white corn and soda cracker. But the bead is weak and the overall personality is shy. Has 15% Chardonnay in addition to the traditional cava three-pack of Macabeo, Parellada and Xarello."/>
    <s v="Gran Reserva Brut Nature"/>
    <s v="Catalonia"/>
    <s v="Cava"/>
    <m/>
    <s v="Bohigas"/>
  </r>
  <r>
    <n v="45766"/>
    <d v="2018-01-31T00:00:00"/>
    <x v="24"/>
    <n v="87"/>
    <n v="19"/>
    <s v="Italy"/>
    <s v="Rosso di Montepulciano (in this case Sangiovese is blended with 20% Merlot and aged in oak barrique) is a great wine to serve with pasta or easy meat dishes. The wine's natural acidity cuts through the fat in those dishes and leaves loads of wild berry on the fade."/>
    <m/>
    <s v="Tuscany"/>
    <s v="Rosso di Montepulciano"/>
    <m/>
    <s v="Poliziano"/>
  </r>
  <r>
    <n v="112596"/>
    <d v="2018-03-22T00:00:00"/>
    <x v="10"/>
    <n v="83"/>
    <n v="19"/>
    <s v="Australia"/>
    <s v="This light- to medium-bodied Pinot features modest cherry-berry fruit and a touch of cinnamon spice. But there's also a slightly acrid tinge to the aromas and this otherwise well-made wine lacks intensity and character."/>
    <m/>
    <s v="Victoria"/>
    <s v="Mornington Peninsula"/>
    <m/>
    <s v="Cooralook"/>
  </r>
  <r>
    <n v="144982"/>
    <d v="2018-04-05T00:00:00"/>
    <x v="25"/>
    <n v="90"/>
    <n v="19"/>
    <s v="Spain"/>
    <s v="Our favorite among this winery's 2005s, Ambar offers tight, dry, precise aromas backed by driving flavors of melon, peach and orange-blossom honey. Very much on the spot; an AlbariÃ±o that you can't go wrong with."/>
    <s v="Ambar"/>
    <s v="Galicia"/>
    <s v="RÃ­as Baixas"/>
    <m/>
    <s v="GranbazÃ¡n"/>
  </r>
  <r>
    <n v="42762"/>
    <d v="2018-01-27T00:00:00"/>
    <x v="12"/>
    <n v="86"/>
    <n v="20"/>
    <s v="South Africa"/>
    <s v="Sumptuous blackberry, cassis and mocha aromas and flavors are delivered in a smooth, lush wave in this sexy Cabernet. Balanced, approachable and ending with a lively, spicy finish, the wine is versatile and will pair well with game, roast lamb."/>
    <s v="Manor House"/>
    <s v="Western Cape"/>
    <m/>
    <m/>
    <s v="Nederburg"/>
  </r>
  <r>
    <n v="60302"/>
    <d v="2018-02-11T00:00:00"/>
    <x v="0"/>
    <n v="87"/>
    <n v="20"/>
    <s v="US"/>
    <s v="This is a blend of almost every white grape that grows in the county. Riesling brings a floral note to the citrus zest, apricot, tangerine and sweet herb flavors. The wine is unoaked, but very rich."/>
    <s v="Ecclestone"/>
    <s v="California"/>
    <s v="San Luis Obispo County"/>
    <s v="Central Coast"/>
    <s v="Tangent"/>
  </r>
  <r>
    <n v="88582"/>
    <d v="2018-03-08T00:00:00"/>
    <x v="26"/>
    <n v="90"/>
    <n v="20"/>
    <s v="Austria"/>
    <s v="The partner to Beck's Zweigelt, this is every bit as complex and structured. It has a solid, firm feel, with darkly tannic fruit, a broad texture and a hint of toast. This is for aging for at least a year. Screwcap."/>
    <m/>
    <s v="Burgenland"/>
    <m/>
    <m/>
    <s v="Judith Beck"/>
  </r>
  <r>
    <n v="94325"/>
    <d v="2018-03-10T00:00:00"/>
    <x v="27"/>
    <n v="82"/>
    <n v="20"/>
    <s v="France"/>
    <s v="Notes of unwelcome botrytis detract from an already uninspiring nose. The palate is an improvement, however, with attractive flavors of lanolin and gardenia. This medium-bodied wine finishes with a kick of acidity, making it a good partner for fresh shellfish."/>
    <s v="RÃ©serve"/>
    <s v="Alsace"/>
    <s v="Alsace"/>
    <m/>
    <s v="Pierre Sparr"/>
  </r>
  <r>
    <n v="148259"/>
    <d v="2018-04-09T00:00:00"/>
    <x v="28"/>
    <n v="83"/>
    <n v="21"/>
    <s v="Italy"/>
    <s v="Heavily reduced citrus on the nose, with more piercing citrus and mango on the palate. Finishes racy but scouring. Some nuttiness and charm lurks below the spiked acidity, but you have to work to find it."/>
    <s v="Loggia Della Serra"/>
    <s v="Southern Italy"/>
    <s v="Greco di Tufo"/>
    <m/>
    <s v="Terredora Di Paolo"/>
  </r>
  <r>
    <n v="2833"/>
    <d v="2018-01-02T00:00:00"/>
    <x v="29"/>
    <n v="89"/>
    <n v="22"/>
    <s v="Slovenia"/>
    <s v="Aromas of honeysuckle, yellow canned peach and wet slate lead to flavors of grapefruit peel, citrus blossom and lemon zest in the mouth. The finish is crisp and zippy."/>
    <s v="Rebula"/>
    <s v="Goriska Brda"/>
    <m/>
    <m/>
    <s v="Principiano Ferdinando"/>
  </r>
  <r>
    <n v="96886"/>
    <d v="2018-03-13T00:00:00"/>
    <x v="19"/>
    <n v="85"/>
    <n v="22"/>
    <s v="US"/>
    <s v="A blocky, toasty, chewy wine with a flavor mix of herb and earth and berries. The tannins are rough and leave a slightly bitter impression."/>
    <m/>
    <s v="Washington"/>
    <s v="Columbia Valley (WA)"/>
    <s v="Columbia Valley"/>
    <s v="Mercer"/>
  </r>
  <r>
    <n v="112585"/>
    <d v="2018-03-21T00:00:00"/>
    <x v="14"/>
    <n v="85"/>
    <n v="22"/>
    <s v="US"/>
    <s v="This unusual blend, based on Lagrein, is dry and robust, the kind of full-bodied wine you drink in front of a fireplace when you want something warming. It's a tannic wine with lots of earth and cherries."/>
    <s v="San Floriano"/>
    <s v="California"/>
    <s v="San Luis Obispo"/>
    <s v="Central Coast"/>
    <s v="Piedra Creek"/>
  </r>
  <r>
    <n v="117156"/>
    <d v="2018-03-24T00:00:00"/>
    <x v="19"/>
    <n v="83"/>
    <n v="22"/>
    <s v="US"/>
    <s v="A bit disappointing on the nose; pickle barrel and onion are supported by moderate spice. This is a dark, extracted wine with dusty tannins and a lean feel. Cherry/berry fruit flavors are shy as they compete with tomato, spice and onion before finishing metallic."/>
    <s v="Reserve"/>
    <s v="New York"/>
    <s v="The Hamptons, Long Island"/>
    <s v="Long Island"/>
    <s v="WÃ¶lffer"/>
  </r>
  <r>
    <n v="87970"/>
    <d v="2018-03-06T00:00:00"/>
    <x v="24"/>
    <n v="86"/>
    <n v="24"/>
    <s v="US"/>
    <s v="Tastes like a good, ripe Zinfandel, with red cherry, raspberry and licorice flavors as well as lots of pepper, cinnamon, anise and cloves. High alcohol gives it a hot feel. Drink now."/>
    <s v="Stolpman Vineyard"/>
    <s v="California"/>
    <s v="Santa Ynez Valley"/>
    <s v="Central Coast"/>
    <s v="Santa Barbara Winery"/>
  </r>
  <r>
    <n v="4366"/>
    <d v="2018-01-03T00:00:00"/>
    <x v="8"/>
    <n v="85"/>
    <n v="24.5"/>
    <s v="France"/>
    <s v="This structured, firm wine lives up to the fortifications at its namesake chÃ¢teau. It's a dark wine, not quite ripe with some green fruit flavors. Acidity and dry tannins are very present and need to soften. Let it wait and drink from 2017."/>
    <m/>
    <s v="Bordeaux"/>
    <s v="MÃ©doc"/>
    <m/>
    <s v="ChÃ¢teau Loirac"/>
  </r>
  <r>
    <n v="19859"/>
    <d v="2018-01-11T00:00:00"/>
    <x v="30"/>
    <n v="87"/>
    <n v="24.5"/>
    <s v="Portugal"/>
    <s v="With its toast and vanilla flavors, balanced with notes of green apple and plum, this is an attractive, ready-to-drink wine that rolls ripely around the mouth."/>
    <s v="Reserva"/>
    <s v="Tejo"/>
    <m/>
    <m/>
    <s v="Quinta da Alorna"/>
  </r>
  <r>
    <n v="44788"/>
    <d v="2018-01-30T00:00:00"/>
    <x v="31"/>
    <n v="90"/>
    <n v="24.5"/>
    <s v="Italy"/>
    <s v="Here's a balanced and sophisticated Barbera d'Asti Superiore with oak tones that seem to jive well with the natural intensity of the fruit flavors. The wine's texture is smooth and silky although there is that characteristic bite of acidity on the close."/>
    <s v="AcsÃ©"/>
    <s v="Piedmont"/>
    <s v="Barbera d'Asti Superiore"/>
    <m/>
    <s v="Scrimaglio"/>
  </r>
  <r>
    <n v="52828"/>
    <d v="2018-02-05T00:00:00"/>
    <x v="32"/>
    <n v="94"/>
    <n v="24.5"/>
    <s v="Italy"/>
    <s v="Riserva Broglio Barolo from Schiavenza opens with generous tones of red berry fruit, spice, vanilla, polished mineral, licorice and cola. It is already showing some delicate tertiary aromas and, in the mouth, you can feel the fine texture of the tannins. Hold five more years."/>
    <s v="Broglio Riserva"/>
    <s v="Piedmont"/>
    <s v="Barolo"/>
    <m/>
    <s v="Schiavenza"/>
  </r>
  <r>
    <n v="62037"/>
    <d v="2018-02-14T00:00:00"/>
    <x v="33"/>
    <n v="92"/>
    <n v="24.5"/>
    <s v="France"/>
    <s v="If this seems soft at first, that's the year. Soon enough, the hallmark Gosset acidity and minerality show through, with the addition of spicy pear and some toast. They give a tightness to the wine, a coiled spring effect, that shows through all that rich fruit right to the aftertaste."/>
    <s v="Grand MillÃ©sime Brut"/>
    <s v="Champagne"/>
    <s v="Champagne"/>
    <m/>
    <s v="Gosset"/>
  </r>
  <r>
    <n v="126854"/>
    <d v="2018-03-28T00:00:00"/>
    <x v="9"/>
    <n v="87"/>
    <n v="24.5"/>
    <s v="France"/>
    <s v="Prototypical Provence rosÃ©, hinting at melon and peach but remaining very fresh and minerally at the same time, finishing dry and even a bit dusty, with strong overtones of citrus. Drink now."/>
    <m/>
    <s v="Provence"/>
    <s v="CÃ´tes de Provence Sainte-Victoire"/>
    <m/>
    <s v="ChÃ¢teau Coussin"/>
  </r>
  <r>
    <n v="132946"/>
    <d v="2018-03-31T00:00:00"/>
    <x v="34"/>
    <n v="91"/>
    <n v="24.5"/>
    <s v="France"/>
    <s v="90-92 Barrel sample. Fresh, full in the mouth wine, the bright Sauvignon character, rounded and given a pear fruit character. Just touched by wood."/>
    <s v="Barrel sample"/>
    <s v="Bordeaux"/>
    <s v="Pessac-LÃ©ognan"/>
    <m/>
    <s v="ChÃ¢teau la Garde"/>
  </r>
  <r>
    <n v="144094"/>
    <d v="2018-04-03T00:00:00"/>
    <x v="8"/>
    <n v="92"/>
    <n v="24.5"/>
    <s v="France"/>
    <s v="91-93 Barrel sample. A powerfully fruity wine, full of black fruits, soft tannins and new wood spice. Modern in style, this still retains firm tannins and freshness."/>
    <s v="Barrel sample"/>
    <s v="Bordeaux"/>
    <s v="Margaux"/>
    <m/>
    <s v="Chateau Dauzac"/>
  </r>
  <r>
    <n v="619"/>
    <d v="2018-01-01T00:00:00"/>
    <x v="5"/>
    <n v="91"/>
    <n v="25"/>
    <s v="Germany"/>
    <s v="Ripe, juicy peaches and nectarines burst from the nose and palate of this semisweet Riesling. Sunny and pristine, with a soft, lacy sweetness, it's balanced by bristling acidity and a delicate minerality on the finish."/>
    <s v="Bernkasteler Badstube SpÃ¤tlese"/>
    <s v="Mosel"/>
    <m/>
    <m/>
    <s v="Dr. Heidemanns-Bergweiler"/>
  </r>
  <r>
    <n v="8369"/>
    <d v="2018-01-08T00:00:00"/>
    <x v="17"/>
    <n v="88"/>
    <n v="25"/>
    <s v="US"/>
    <s v="Selected from the Ritchie Vineyard, this expressive white offers lychee and lemongrass, plus exotic back currents of spice that playfully interject themselves throughout the fruit. Refreshing in acidity the wine veers into tart grapefruit and lemon before settling on satisfying white peach."/>
    <s v="Russian River Selection"/>
    <s v="California"/>
    <s v="Russian River Valley"/>
    <s v="Sonoma"/>
    <s v="Gary Farrell"/>
  </r>
  <r>
    <n v="71480"/>
    <d v="2018-02-24T00:00:00"/>
    <x v="35"/>
    <n v="87"/>
    <n v="25"/>
    <s v="US"/>
    <s v="The sources of this Syrah are all very good, including top vineyards from Santa Barbara, Arroyo Seco, Alexander Valley and Lake County. An example of the art of blending, it's a lovely wine, rich, dry and balanced, with an earthy edge to the ripe cherry and blackberry flavors."/>
    <s v="Californa Cuvee"/>
    <s v="California"/>
    <s v="California"/>
    <s v="California Other"/>
    <s v="JC Cellars"/>
  </r>
  <r>
    <n v="144130"/>
    <d v="2018-04-04T00:00:00"/>
    <x v="3"/>
    <n v="91"/>
    <n v="25"/>
    <s v="US"/>
    <s v="Iron Horse joins the unoaked Chard bandwagon with this dry, complex wine. Their estate grapes are so good, the wine doesn't even need all that wood. It's elaborately tailored in pineapple, mango, ripe white peach and spicebox flavors. The vanilla and smoke, which have got to come from the grapes, add extra deliciousness."/>
    <s v="UnOaked"/>
    <s v="California"/>
    <s v="Green Valley"/>
    <s v="Sonoma"/>
    <s v="Iron Horse"/>
  </r>
  <r>
    <n v="65191"/>
    <d v="2018-02-16T00:00:00"/>
    <x v="36"/>
    <n v="90"/>
    <n v="26"/>
    <s v="Portugal"/>
    <s v="A firmly dry wine, driven by the dark tannins, only opening slowly to give ripe berry fruits. The soft side of the wine does bring out the lighter nature of the Baga in the blend, which has been tamed by wood aging. There is a final flourish of fresh black plum juice."/>
    <s v="Quinta das Baceladas"/>
    <s v="Bairrada"/>
    <m/>
    <m/>
    <s v="Caves AlianÃ§a"/>
  </r>
  <r>
    <n v="76037"/>
    <d v="2018-02-26T00:00:00"/>
    <x v="3"/>
    <n v="86"/>
    <n v="26"/>
    <s v="US"/>
    <s v="Sweet and oaky, with orange, pineapple and pear jam, buttered toast and vanilla flavors. Plays it safe down the middle by appealing to the popular taste."/>
    <m/>
    <s v="California"/>
    <s v="Russian River Valley"/>
    <s v="Sonoma"/>
    <s v="Hanna"/>
  </r>
  <r>
    <n v="38690"/>
    <d v="2018-01-22T00:00:00"/>
    <x v="3"/>
    <n v="88"/>
    <n v="27"/>
    <s v="US"/>
    <s v="This fine-honed Chardonnay hews to the Eyrie house style. It may seem austere at first, but the green and yellow fruit flavors are ripe, not vegetal, and the firm acidity makes it a fine food match. Give it plenty of time to breathe before serving."/>
    <s v="Estate"/>
    <s v="Oregon"/>
    <s v="Dundee Hills"/>
    <s v="Willamette Valley"/>
    <s v="The Eyrie Vineyards"/>
  </r>
  <r>
    <n v="47559"/>
    <d v="2018-02-03T00:00:00"/>
    <x v="12"/>
    <n v="89"/>
    <n v="28"/>
    <s v="US"/>
    <s v="There are lots of rich, attractive flavors of black currant, herb and dark chocolate in this Cabernet, plus a deft touch of smoky oak. It feels just fine in the mouth, and it's ready to drink now."/>
    <m/>
    <s v="California"/>
    <s v="Alexander Valley"/>
    <s v="Sonoma"/>
    <s v="Rodney Strong"/>
  </r>
  <r>
    <n v="85254"/>
    <d v="2018-03-03T00:00:00"/>
    <x v="14"/>
    <n v="90"/>
    <n v="28"/>
    <s v="Italy"/>
    <s v="La Grola is an opulent and luscious blended wine from Verona and this particular expression offers extra aromas of cured beef, leather and earth over a generous base of black fruit and spice. It shows soft, fine tannins that would pair with smoked ham."/>
    <s v="La Grola"/>
    <s v="Veneto"/>
    <s v="Veronese"/>
    <m/>
    <s v="Allegrini"/>
  </r>
  <r>
    <n v="88077"/>
    <d v="2018-03-07T00:00:00"/>
    <x v="37"/>
    <n v="88"/>
    <n v="28"/>
    <s v="US"/>
    <s v="Darkly colored and thick in tannins, it's a big wine, explosive in flavors of cherry, blackberry and grilled meat. The alcohol is high, and there are some pruny notes, but that's part of its charm."/>
    <s v="Piccetti Vineyard"/>
    <s v="California"/>
    <s v="Dry Creek Valley"/>
    <s v="Sonoma"/>
    <s v="Miro"/>
  </r>
  <r>
    <n v="17192"/>
    <d v="2018-01-10T00:00:00"/>
    <x v="35"/>
    <n v="85"/>
    <n v="30"/>
    <s v="US"/>
    <s v="This is just now being released, unblended Yakima Valley Syrah, with tight, almost impenetrably hard red fruits. It's a little too volatile, with lifted scents that include touches of nail polish, and the tannins are tough and chewy. It's a wine that should be decanted for several hours if you want it to show its best."/>
    <m/>
    <s v="Washington"/>
    <s v="Yakima Valley"/>
    <s v="Columbia Valley"/>
    <s v="Apex"/>
  </r>
  <r>
    <n v="24913"/>
    <d v="2018-01-17T00:00:00"/>
    <x v="35"/>
    <n v="88"/>
    <n v="30"/>
    <s v="US"/>
    <s v="Thick and concentrated, with brambly fruit and caramel from the American oak. The whole package is intense at first, but with air mellows into elegant flavors of red cherry and rich chocolate, and it would make a fine wine next to wintertime stews. Tasted two bottles with some bottle variation."/>
    <s v="Tazetta Vineyard"/>
    <s v="California"/>
    <s v="Livermore Valley"/>
    <s v="Central Coast"/>
    <s v="Page Mill Winery"/>
  </r>
  <r>
    <n v="59357"/>
    <d v="2018-02-10T00:00:00"/>
    <x v="38"/>
    <n v="90"/>
    <n v="30"/>
    <s v="Italy"/>
    <s v="Vintner Gianni Pignattai has crafted a gorgeous Rosso di Montalcino that is a small step away in intensity and complexity from its big brother Brunello. Careful oak aging adds layers of spice and tobacco, but there's also an abundance of bright berry fruit. The wine is lean and compact in the mouth with a fresh close."/>
    <m/>
    <s v="Tuscany"/>
    <s v="Rosso di Montalcino"/>
    <m/>
    <s v="Pietroso"/>
  </r>
  <r>
    <n v="78211"/>
    <d v="2018-02-27T00:00:00"/>
    <x v="39"/>
    <n v="87"/>
    <n v="30"/>
    <s v="US"/>
    <s v="This RhÃ´ne-style blend of Grenache, MourvÃ¨dre and Syrah has plenty of cherry and mocha deliciousness. It seems a bit sweet on the finish, so drink it with compatible foods, like bacon."/>
    <s v="el Pape"/>
    <s v="California"/>
    <s v="Central Coast"/>
    <s v="Central Coast"/>
    <s v="Hug"/>
  </r>
  <r>
    <n v="109007"/>
    <d v="2018-03-19T00:00:00"/>
    <x v="40"/>
    <n v="91"/>
    <n v="30"/>
    <s v="US"/>
    <s v="Herbal, peppery, tannic and slightly green, but very flavorful and interesting. Green coffee bean flavors are pure varietal; the tannins are tight and compact, with penetrating flavors. The fruit is dark, dense and very compact; the herbal flavors are there, but so is the ripeness, the smoke, the roasted earth and the chocolate."/>
    <m/>
    <s v="Washington"/>
    <s v="Walla Walla Valley (WA)"/>
    <s v="Columbia Valley"/>
    <s v="GraEagle"/>
  </r>
  <r>
    <n v="44350"/>
    <d v="2018-01-28T00:00:00"/>
    <x v="3"/>
    <n v="90"/>
    <n v="32"/>
    <s v="US"/>
    <s v="From a vineyard site farmed by the Duttons called Matthew's Station, this is a gentle wine, medium in weight, with nuances of green apple and fresh-squeezed lemon. Balanced, it offers a twist of toffee and oak beneath its crisper notes, finishing warm in nutmeg and ginger spice."/>
    <m/>
    <s v="California"/>
    <s v="Russian River Valley"/>
    <s v="Sonoma"/>
    <s v="MacRostie"/>
  </r>
  <r>
    <n v="101512"/>
    <d v="2018-03-16T00:00:00"/>
    <x v="12"/>
    <n v="89"/>
    <n v="32"/>
    <s v="US"/>
    <s v="This is 100% varietal and, most unusually for Klipsun, finished at just 13.2% alcohol. Dusty and more concentrated than the Seven Hills vineyard Cab, it brings fruity sweetness on the palate, with sweet blueberry aromas as well. The tannins are astringent, with suggestions of earthy, licorice and iron notes."/>
    <s v="Klipsun Vineyard"/>
    <s v="Washington"/>
    <s v="Red Mountain"/>
    <s v="Columbia Valley"/>
    <s v="Seven Hills"/>
  </r>
  <r>
    <n v="44396"/>
    <d v="2018-01-29T00:00:00"/>
    <x v="41"/>
    <n v="85"/>
    <n v="33"/>
    <s v="US"/>
    <s v="Gritty in tannins and rustic in the mouth, this Charbono also is deficient in acidity. With those reservations, it's dry and rich in cherry, cocoa and tobacco flavors."/>
    <m/>
    <s v="California"/>
    <s v="Napa Valley"/>
    <s v="Napa"/>
    <s v="Tofanelli Family"/>
  </r>
  <r>
    <n v="61176"/>
    <d v="2018-02-13T00:00:00"/>
    <x v="1"/>
    <n v="87"/>
    <n v="34"/>
    <s v="Spain"/>
    <s v="Broad and rubbery, with ripe black fruit and citrus peel on the nose. Good on the tongue, with a solid mouthfeel. And the finish is   attractively marinated, offering hints of soy sauce, molasses and sea salt. Fresh enough, and definitely forward in thrust."/>
    <s v="Reserva"/>
    <s v="Northern Spain"/>
    <s v="Rioja"/>
    <m/>
    <s v="Valenciso"/>
  </r>
  <r>
    <n v="87879"/>
    <d v="2018-03-05T00:00:00"/>
    <x v="42"/>
    <n v="87"/>
    <n v="35"/>
    <s v="Australia"/>
    <s v="MourvÃ¨dreâ€”often called Mataro in Australiaâ€”isn't often seen on its own, but this is a solid example. Toast, mint and vanilla notes mark the nose, while dark, plummy fruit comes through on the palate. The tannins are surprisingly soft for the variety, but the wine finishes with crisp acids."/>
    <s v="The Twentyeight Road"/>
    <s v="South Australia"/>
    <s v="McLaren Vale"/>
    <m/>
    <s v="D'Arenberg"/>
  </r>
  <r>
    <n v="22260"/>
    <d v="2018-01-13T00:00:00"/>
    <x v="10"/>
    <n v="90"/>
    <n v="36"/>
    <s v="US"/>
    <s v="A nice evocation of Santa Maria Valley Pinot Noir, showing rich raspberry, cherry, persimmon and crushed dark spice flavors, framed in a silky texture. Produced from the Solomon Hills and Sierra Madre vineyards. Nowâ€“2016."/>
    <m/>
    <s v="California"/>
    <s v="Santa Maria Valley"/>
    <s v="Central Coast"/>
    <s v="Rusack"/>
  </r>
  <r>
    <n v="34618"/>
    <d v="2018-01-20T00:00:00"/>
    <x v="40"/>
    <n v="92"/>
    <n v="36"/>
    <s v="US"/>
    <s v="A lovely wine, that's gentle, feminine and dryâ€”just what Cabernet Franc is supposed to be. Kudos to Kenneth Volk for holding it back this long. It's still pretty tannic, but the cherry and currant flavors have a savory hint of green herbs that lend complexity and deliciousness. This may be the perfect steak wine."/>
    <m/>
    <s v="California"/>
    <s v="Paso Robles"/>
    <s v="Central Coast"/>
    <s v="Kenneth Volk"/>
  </r>
  <r>
    <n v="53723"/>
    <d v="2018-02-07T00:00:00"/>
    <x v="32"/>
    <n v="92"/>
    <n v="39"/>
    <s v="Italy"/>
    <s v="Compared to the estate's S. Caterina expression of Barolo, the Lazzairasco cru delivers higher intensity in terms of its spice and vanilla tones. The wine is young, well structured, lively and fresh with a very elegant mouthfeel."/>
    <s v="Vigna Lazzairasco"/>
    <s v="Piedmont"/>
    <s v="Barolo"/>
    <m/>
    <s v="Guido Porro"/>
  </r>
  <r>
    <n v="95613"/>
    <d v="2018-03-11T00:00:00"/>
    <x v="10"/>
    <n v="90"/>
    <n v="39"/>
    <s v="US"/>
    <s v="Quite rich and full-bodied, this dry young Pinot is loaded with oodles of red currants, cherries, mocha and cola. It's a little hard and angular in tannins, suggesting midterm ageability. Best now, with decanting, and through 2011 or so."/>
    <s v="Fort Ross Vineyard"/>
    <s v="California"/>
    <s v="Sonoma Coast"/>
    <s v="Sonoma"/>
    <s v="Fort Ross"/>
  </r>
  <r>
    <n v="86353"/>
    <d v="2018-03-04T00:00:00"/>
    <x v="10"/>
    <n v="90"/>
    <n v="40"/>
    <s v="US"/>
    <s v="From vines planted in 1984, this is the winery's reserve bottling. Aromas are inviting, varietal and complex, with layers of berry fruits, sassafras, cola and sandalwood. The wine catches the delicacy of the grape along with its unique ability to persist in the mouth despite its lightness. This looks to be ageworthy, elegant and special."/>
    <s v="Heritage"/>
    <s v="Oregon"/>
    <s v="Yamhill-Carlton District"/>
    <s v="Willamette Valley"/>
    <s v="Kramer"/>
  </r>
  <r>
    <n v="7222"/>
    <d v="2018-01-06T00:00:00"/>
    <x v="37"/>
    <n v="90"/>
    <n v="42"/>
    <s v="US"/>
    <s v="A bright, floral fragrance invites one to further explore this softly structured wine. It's layered with ripe red fruit, leather and pepper flavors that are carried into the finish by tight, grippy tannins."/>
    <s v="Estate"/>
    <s v="California"/>
    <s v="Russian River Valley"/>
    <s v="Sonoma"/>
    <s v="Viszlay Vineyards"/>
  </r>
  <r>
    <n v="65527"/>
    <d v="2018-02-17T00:00:00"/>
    <x v="43"/>
    <n v="90"/>
    <n v="42"/>
    <s v="Italy"/>
    <s v="Brothers Cesare and Giampaolo Vaona bring us a modern Amarone with a tonic, tight consistency and loads of exotic spiceâ€”from cardamom to cinnamonâ€”backed by cherry cola, cassis and dried prune. Those intense spice flavors are what set this wine, aged 24 months in barrique, apart."/>
    <s v="Corte Vaona"/>
    <s v="Veneto"/>
    <s v="Amarone della Valpolicella Classico"/>
    <m/>
    <s v="Novaia"/>
  </r>
  <r>
    <n v="109694"/>
    <d v="2018-03-20T00:00:00"/>
    <x v="12"/>
    <n v="92"/>
    <n v="42"/>
    <s v="US"/>
    <s v="A lovely, complex and flavorful Cab, but also tannic, giving it a lockdown feeling. There's a rich core of blackberries, black currants, spices and herbs, while new oak gives it a savory smokiness. Better after 2010, and should glide through 2014."/>
    <m/>
    <s v="California"/>
    <s v="Alexander Valley"/>
    <s v="Sonoma"/>
    <s v="Stonestreet"/>
  </r>
  <r>
    <n v="119156"/>
    <d v="2018-03-25T00:00:00"/>
    <x v="12"/>
    <n v="82"/>
    <n v="42"/>
    <s v="US"/>
    <s v="Sharp and disagreeable, with a cut of acidity that's intrusive to the palate. Overripe, too, with a taste of raisins and prunes."/>
    <s v="Quixotic"/>
    <s v="California"/>
    <s v="Paso Robles"/>
    <s v="Central Coast"/>
    <s v="Oso Libre"/>
  </r>
  <r>
    <n v="70655"/>
    <d v="2018-02-21T00:00:00"/>
    <x v="5"/>
    <n v="91"/>
    <n v="43"/>
    <s v="Germany"/>
    <s v="The â€˜goldkap,' or â€˜gold capsule,' in this wine's designation indicates a riper cuvÃ©e than the producer's ordinary spÃ¤tlese. As expected, the fruit is exuberant and lush with hints of tinned apricots and peach jam. An underlying note of lemon zest enlivens the palate and carries over to the long, flowery finish. There's lots of sweetness here; consider serving on its own."/>
    <s v="Hallgartener Jongfer SpÃ¤tlese Goldkap"/>
    <s v="Rheingau"/>
    <m/>
    <m/>
    <s v="Prinz"/>
  </r>
  <r>
    <n v="47089"/>
    <d v="2018-02-01T00:00:00"/>
    <x v="35"/>
    <n v="94"/>
    <n v="45"/>
    <s v="US"/>
    <s v="Awesome. A superior California Syrah, one of the finest of the vintage. Although it's dry, it's massive in blackberry and blueberry pie filling fruit, with interesting complexities of smoked meats, black pepper, minerals from the earth, cola and sandalwood. Just delicious now, and should hold in the bottle over the next six years."/>
    <s v="Kobler Family Vineyard"/>
    <s v="California"/>
    <s v="Green Valley"/>
    <s v="Sonoma"/>
    <s v="Pax"/>
  </r>
  <r>
    <n v="139506"/>
    <d v="2018-04-02T00:00:00"/>
    <x v="24"/>
    <n v="92"/>
    <n v="45"/>
    <s v="Italy"/>
    <s v="A dark wine with purplish pigmentation, excellent concentration and inten sity. Has cherry, leather and loads of toasted notes that do not overwhelm. Smooth, silky and spicy in the mouth, this textbook Brunello is almost too much of a good thing. Imported by Verdoni Imports."/>
    <m/>
    <s v="Tuscany"/>
    <s v="Brunello di Montalcino"/>
    <m/>
    <s v="Corte Pavone"/>
  </r>
  <r>
    <n v="85213"/>
    <d v="2018-03-02T00:00:00"/>
    <x v="16"/>
    <n v="88"/>
    <n v="47"/>
    <s v="US"/>
    <s v="Chuck Reininger sources the fruit for this wine from what is arguably the best site in the Walla Walla Valley. The wine does not shy away from the herbal aspect for which CarmenÃ¨re is known, but the stemminess is mitigated thanks to the influence of new French oak. A cherry candy note consolidates the flavors on the medium-long finish."/>
    <s v="Seven Hills Vineyard"/>
    <s v="Washington"/>
    <s v="Walla Walla Valley (WA)"/>
    <s v="Columbia Valley"/>
    <s v="Reininger"/>
  </r>
  <r>
    <n v="26701"/>
    <d v="2018-01-18T00:00:00"/>
    <x v="10"/>
    <n v="92"/>
    <n v="48"/>
    <s v="US"/>
    <s v="This has been Riverbench's best Pinot and it still is. Shows the wonderful ability to be deliciously drinkable now, yet with the stuffing for the cellar. Dry and crisp and full-bodied, it shows berry, currants, mushroom, grilled meat and sandalwood flavors, dusted with Indian spices. Nowâ€“2015."/>
    <s v="Mesa"/>
    <s v="California"/>
    <s v="Santa Maria Valley"/>
    <s v="Central Coast"/>
    <s v="Riverbench"/>
  </r>
  <r>
    <n v="7560"/>
    <d v="2018-01-07T00:00:00"/>
    <x v="12"/>
    <n v="85"/>
    <n v="50"/>
    <s v="US"/>
    <s v="Dry and somewhat dull in dried herb and chalky tannins, this wine lacks fruit, instead taking on a tomato leaf edge."/>
    <s v="35th Anniversary"/>
    <s v="California"/>
    <s v="Napa Valley"/>
    <s v="Napa"/>
    <s v="Keenan"/>
  </r>
  <r>
    <n v="31245"/>
    <d v="2018-01-19T00:00:00"/>
    <x v="32"/>
    <n v="91"/>
    <n v="50"/>
    <s v="Italy"/>
    <s v="Red berry, rose and anise aromas mingle in the glass. The firm palate is still closed, but offers raw red berry, menthol, sage and anisette. It's still rather primary but has the structure to evolve and develop complexity. Drink after 2019."/>
    <s v="Le Coste di Monforte"/>
    <s v="Piedmont"/>
    <s v="Barolo"/>
    <m/>
    <s v="Amalia"/>
  </r>
  <r>
    <n v="42059"/>
    <d v="2018-01-25T00:00:00"/>
    <x v="14"/>
    <n v="91"/>
    <n v="50"/>
    <s v="US"/>
    <s v="Aromas of raspberry, black licorice, woodspice, toast and cherry are followed by abundant red- and black-fruit flavors. There's plenty of richness and a finish that won't quit."/>
    <m/>
    <s v="Washington"/>
    <s v="Walla Walla Valley (WA)"/>
    <s v="Columbia Valley"/>
    <s v="Northstar"/>
  </r>
  <r>
    <n v="47450"/>
    <d v="2018-02-02T00:00:00"/>
    <x v="10"/>
    <n v="94"/>
    <n v="50"/>
    <s v="US"/>
    <s v="Another dramatically layered Pinot Noir from this fine producer and vineyard, in the Central Coast. A remarkably consistent bottling over the years, and now the '09 is perhaps the ripest and purest yet, showing deep flavors of berries, licorice, sandalwood and tangy Indian spices. It's a big, powerful wine, yet never loses graceful subtlety and elegance. Should develop slowly over the next six years, at least."/>
    <s v="Double L Vineyard"/>
    <s v="California"/>
    <s v="Santa Lucia Highlands"/>
    <s v="Central Coast"/>
    <s v="Morgan"/>
  </r>
  <r>
    <n v="48429"/>
    <d v="2018-02-04T00:00:00"/>
    <x v="10"/>
    <n v="88"/>
    <n v="50"/>
    <s v="US"/>
    <s v="Even in a less-than-ripe vintage such as this, the Leland stands out in the Erath lineup. Tight and herbal, this has an array of Pinot-specific fruits that are of medium concentration. Its balanced use of barrel aging brings a chocolate flavor to the finish."/>
    <s v="Leland"/>
    <s v="Oregon"/>
    <s v="Willamette Valley"/>
    <s v="Willamette Valley"/>
    <s v="Erath"/>
  </r>
  <r>
    <n v="22522"/>
    <d v="2018-01-14T00:00:00"/>
    <x v="35"/>
    <n v="89"/>
    <n v="55"/>
    <s v="US"/>
    <s v="Made from Carneros-grown grapes, this Syrah strikes the palate as rather candied in blackberries and cherries. It's smooth in the mouth, and the oak brings a pretty layer of smoky cedar."/>
    <m/>
    <s v="California"/>
    <s v="Napa Valley"/>
    <s v="Napa"/>
    <s v="Cakebread"/>
  </r>
  <r>
    <n v="23989"/>
    <d v="2018-01-16T00:00:00"/>
    <x v="3"/>
    <n v="92"/>
    <n v="60"/>
    <s v="France"/>
    <s v="A wine that is destined for good aging, with its mineral structure and toast flavors. It has weight and richness but equally it has intense pear and citrus fruits layered with acidity. Age for at least four years."/>
    <s v="Mont de Milieu Premier Cru"/>
    <s v="Burgundy"/>
    <s v="Chablis"/>
    <m/>
    <s v="Domaine Vrignaud"/>
  </r>
  <r>
    <n v="74214"/>
    <d v="2018-02-25T00:00:00"/>
    <x v="8"/>
    <n v="90"/>
    <n v="60"/>
    <s v="France"/>
    <s v="French philosopher and writer Charles-Louis de Montesquieu once lived at the moated ChÃ¢teau de la BrÃ¨de, hence the name of this wine. It is a ripe, finely perfumed wine, with new wood and eucalyptus aromas, rich red fruits and a soft, open series of tannins. It is almost ready to drink, but the chocolate edge suggests it should be kept until 2017."/>
    <s v="CuvÃ©e Montesquieu"/>
    <s v="Bordeaux"/>
    <s v="Graves"/>
    <m/>
    <s v="ChÃ¢teau de la BrÃ¨de"/>
  </r>
  <r>
    <n v="89867"/>
    <d v="2018-03-09T00:00:00"/>
    <x v="12"/>
    <n v="87"/>
    <n v="65"/>
    <s v="US"/>
    <s v="Enormous tannins make this mountain wine astringent and hard, and emphasize the dryness. The end result is a Cab that's not very satisfying right now. But the black currant and cedar flavors are deep and pleasant. It's something of a gamble, but try cellaring until after 2011."/>
    <m/>
    <s v="California"/>
    <s v="Howell Mountain"/>
    <s v="Napa"/>
    <s v="Stephen &amp; Walk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7" cacheId="8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C48" firstHeaderRow="0" firstDataRow="1" firstDataCol="1"/>
  <pivotFields count="12">
    <pivotField showAll="0"/>
    <pivotField numFmtId="14" showAll="0"/>
    <pivotField axis="axisRow" dataField="1" showAll="0">
      <items count="45">
        <item x="25"/>
        <item x="31"/>
        <item x="26"/>
        <item x="8"/>
        <item x="34"/>
        <item x="40"/>
        <item x="12"/>
        <item x="16"/>
        <item x="33"/>
        <item x="41"/>
        <item x="3"/>
        <item x="43"/>
        <item x="22"/>
        <item x="11"/>
        <item x="7"/>
        <item x="15"/>
        <item x="28"/>
        <item x="20"/>
        <item x="19"/>
        <item x="42"/>
        <item x="32"/>
        <item x="37"/>
        <item x="27"/>
        <item x="21"/>
        <item x="10"/>
        <item x="36"/>
        <item x="30"/>
        <item x="14"/>
        <item x="39"/>
        <item x="29"/>
        <item x="5"/>
        <item x="9"/>
        <item x="24"/>
        <item x="38"/>
        <item x="17"/>
        <item x="4"/>
        <item x="13"/>
        <item x="23"/>
        <item x="35"/>
        <item x="1"/>
        <item x="2"/>
        <item x="6"/>
        <item x="0"/>
        <item x="18"/>
        <item t="default"/>
      </items>
    </pivotField>
    <pivotField showAll="0"/>
    <pivotField dataField="1" showAll="0"/>
    <pivotField showAll="0"/>
    <pivotField showAll="0"/>
    <pivotField showAll="0"/>
    <pivotField showAll="0"/>
    <pivotField showAll="0"/>
    <pivotField showAll="0"/>
    <pivotField showAll="0"/>
  </pivotFields>
  <rowFields count="1">
    <field x="2"/>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Fields count="1">
    <field x="-2"/>
  </colFields>
  <colItems count="2">
    <i>
      <x/>
    </i>
    <i i="1">
      <x v="1"/>
    </i>
  </colItems>
  <dataFields count="2">
    <dataField name="Average of price" fld="4" subtotal="average" baseField="2" baseItem="0"/>
    <dataField name="Count of variety" fld="2"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9" cacheId="6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49" firstHeaderRow="1" firstDataRow="1" firstDataCol="1"/>
  <pivotFields count="1">
    <pivotField axis="axisRow" dataField="1" showAll="0">
      <items count="46">
        <item x="41"/>
        <item x="20"/>
        <item x="33"/>
        <item x="2"/>
        <item x="39"/>
        <item x="13"/>
        <item x="5"/>
        <item x="3"/>
        <item x="22"/>
        <item x="19"/>
        <item x="9"/>
        <item x="27"/>
        <item x="37"/>
        <item x="28"/>
        <item x="42"/>
        <item x="35"/>
        <item x="43"/>
        <item x="11"/>
        <item x="36"/>
        <item x="32"/>
        <item x="12"/>
        <item x="4"/>
        <item x="34"/>
        <item x="30"/>
        <item x="10"/>
        <item x="26"/>
        <item x="8"/>
        <item x="17"/>
        <item x="31"/>
        <item x="1"/>
        <item x="0"/>
        <item x="14"/>
        <item x="21"/>
        <item x="24"/>
        <item x="6"/>
        <item x="23"/>
        <item x="18"/>
        <item x="40"/>
        <item x="7"/>
        <item x="16"/>
        <item x="29"/>
        <item x="38"/>
        <item x="25"/>
        <item x="15"/>
        <item x="44"/>
        <item t="default"/>
      </items>
    </pivotField>
  </pivotFields>
  <rowFields count="1">
    <field x="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Count of variet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5" cacheId="5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D10" firstHeaderRow="1" firstDataRow="2" firstDataCol="1"/>
  <pivotFields count="4">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multipleItemSelectionAllowed="1" showAll="0">
      <items count="45">
        <item h="1" x="41"/>
        <item h="1" x="20"/>
        <item h="1" x="33"/>
        <item h="1" x="2"/>
        <item h="1" x="39"/>
        <item h="1" x="13"/>
        <item x="5"/>
        <item h="1" x="3"/>
        <item h="1" x="22"/>
        <item h="1" x="19"/>
        <item x="9"/>
        <item h="1" x="27"/>
        <item h="1" x="37"/>
        <item h="1" x="28"/>
        <item h="1" x="42"/>
        <item h="1" x="35"/>
        <item h="1" x="43"/>
        <item h="1" x="11"/>
        <item h="1" x="36"/>
        <item h="1" x="32"/>
        <item h="1" x="12"/>
        <item h="1" x="4"/>
        <item h="1" x="34"/>
        <item h="1" x="30"/>
        <item h="1" x="10"/>
        <item h="1" x="26"/>
        <item h="1" x="8"/>
        <item h="1" x="17"/>
        <item h="1" x="31"/>
        <item h="1" x="1"/>
        <item h="1" x="0"/>
        <item h="1" x="14"/>
        <item h="1" x="21"/>
        <item h="1" x="24"/>
        <item h="1" x="6"/>
        <item h="1" x="23"/>
        <item h="1" x="18"/>
        <item h="1" x="40"/>
        <item h="1" x="7"/>
        <item h="1" x="16"/>
        <item h="1" x="29"/>
        <item h="1" x="38"/>
        <item h="1" x="25"/>
        <item h="1" x="15"/>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5">
    <i>
      <x v="1"/>
    </i>
    <i>
      <x v="2"/>
    </i>
    <i>
      <x v="3"/>
    </i>
    <i>
      <x v="4"/>
    </i>
    <i t="grand">
      <x/>
    </i>
  </rowItems>
  <colFields count="1">
    <field x="1"/>
  </colFields>
  <colItems count="3">
    <i>
      <x v="6"/>
    </i>
    <i>
      <x v="10"/>
    </i>
    <i t="grand">
      <x/>
    </i>
  </colItems>
  <dataFields count="1">
    <dataField name="Average of price" fld="2" subtotal="average" baseField="3" baseItem="1"/>
  </dataFields>
  <chartFormats count="2">
    <chartFormat chart="0" format="0" series="1">
      <pivotArea type="data" outline="0" fieldPosition="0">
        <references count="2">
          <reference field="4294967294" count="1" selected="0">
            <x v="0"/>
          </reference>
          <reference field="1" count="1" selected="0">
            <x v="6"/>
          </reference>
        </references>
      </pivotArea>
    </chartFormat>
    <chartFormat chart="0" format="1" series="1">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2" cacheId="4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7" firstHeaderRow="1" firstDataRow="1" firstDataCol="1"/>
  <pivotFields count="11">
    <pivotField showAll="0"/>
    <pivotField axis="axisRow" showAll="0">
      <items count="14">
        <item x="0"/>
        <item x="1"/>
        <item x="2"/>
        <item x="3"/>
        <item x="4"/>
        <item x="5"/>
        <item x="6"/>
        <item x="7"/>
        <item x="8"/>
        <item x="9"/>
        <item x="10"/>
        <item x="11"/>
        <item x="12"/>
        <item t="default"/>
      </items>
    </pivotField>
    <pivotField showAll="0"/>
    <pivotField showAll="0"/>
    <pivotField showAll="0"/>
    <pivotField dataField="1" showAll="0"/>
    <pivotField showAll="0"/>
    <pivotField showAll="0"/>
    <pivotField showAll="0"/>
    <pivotField showAll="0"/>
    <pivotField showAll="0"/>
  </pivotFields>
  <rowFields count="1">
    <field x="1"/>
  </rowFields>
  <rowItems count="14">
    <i>
      <x/>
    </i>
    <i>
      <x v="1"/>
    </i>
    <i>
      <x v="2"/>
    </i>
    <i>
      <x v="3"/>
    </i>
    <i>
      <x v="4"/>
    </i>
    <i>
      <x v="5"/>
    </i>
    <i>
      <x v="6"/>
    </i>
    <i>
      <x v="7"/>
    </i>
    <i>
      <x v="8"/>
    </i>
    <i>
      <x v="9"/>
    </i>
    <i>
      <x v="10"/>
    </i>
    <i>
      <x v="11"/>
    </i>
    <i>
      <x v="12"/>
    </i>
    <i t="grand">
      <x/>
    </i>
  </rowItems>
  <colItems count="1">
    <i/>
  </colItems>
  <dataFields count="1">
    <dataField name="Average of price" fld="5"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tabSelected="1" workbookViewId="0">
      <selection sqref="A1:L101"/>
    </sheetView>
  </sheetViews>
  <sheetFormatPr defaultRowHeight="15" x14ac:dyDescent="0.25"/>
  <cols>
    <col min="1" max="1" width="7" bestFit="1" customWidth="1"/>
    <col min="2" max="2" width="12.5703125" style="5" bestFit="1" customWidth="1"/>
    <col min="3" max="3" width="27.7109375" bestFit="1" customWidth="1"/>
    <col min="4" max="4" width="7" customWidth="1"/>
    <col min="5" max="5" width="12.5703125" bestFit="1" customWidth="1"/>
    <col min="7" max="7" width="45.5703125" bestFit="1" customWidth="1"/>
    <col min="8" max="8" width="6.5703125" bestFit="1" customWidth="1"/>
    <col min="9" max="9" width="17.85546875" bestFit="1" customWidth="1"/>
    <col min="10" max="10" width="35.140625" bestFit="1" customWidth="1"/>
    <col min="11" max="11" width="17.28515625" bestFit="1" customWidth="1"/>
    <col min="12" max="12" width="36.42578125" bestFit="1" customWidth="1"/>
  </cols>
  <sheetData>
    <row r="1" spans="1:12" x14ac:dyDescent="0.25">
      <c r="A1" t="s">
        <v>0</v>
      </c>
      <c r="B1" s="5" t="s">
        <v>431</v>
      </c>
      <c r="C1" t="s">
        <v>9</v>
      </c>
      <c r="D1" t="s">
        <v>5</v>
      </c>
      <c r="E1" t="s">
        <v>1</v>
      </c>
      <c r="F1" t="s">
        <v>2</v>
      </c>
      <c r="G1" t="s">
        <v>3</v>
      </c>
      <c r="H1" t="s">
        <v>4</v>
      </c>
      <c r="I1" t="s">
        <v>6</v>
      </c>
      <c r="J1" t="s">
        <v>7</v>
      </c>
      <c r="K1" t="s">
        <v>8</v>
      </c>
      <c r="L1" t="s">
        <v>10</v>
      </c>
    </row>
    <row r="2" spans="1:12" x14ac:dyDescent="0.25">
      <c r="A2">
        <v>619</v>
      </c>
      <c r="B2" s="5">
        <v>43101</v>
      </c>
      <c r="C2" t="s">
        <v>121</v>
      </c>
      <c r="D2">
        <v>25</v>
      </c>
      <c r="E2" t="s">
        <v>118</v>
      </c>
      <c r="F2" t="s">
        <v>132</v>
      </c>
      <c r="G2" t="s">
        <v>133</v>
      </c>
      <c r="H2">
        <v>91</v>
      </c>
      <c r="I2" t="s">
        <v>120</v>
      </c>
      <c r="L2" t="s">
        <v>134</v>
      </c>
    </row>
    <row r="3" spans="1:12" x14ac:dyDescent="0.25">
      <c r="A3">
        <v>2833</v>
      </c>
      <c r="B3" s="5">
        <v>43102</v>
      </c>
      <c r="C3" t="s">
        <v>253</v>
      </c>
      <c r="D3">
        <v>22</v>
      </c>
      <c r="E3" t="s">
        <v>249</v>
      </c>
      <c r="F3" t="s">
        <v>250</v>
      </c>
      <c r="G3" t="s">
        <v>251</v>
      </c>
      <c r="H3">
        <v>89</v>
      </c>
      <c r="I3" t="s">
        <v>252</v>
      </c>
      <c r="L3" t="s">
        <v>254</v>
      </c>
    </row>
    <row r="4" spans="1:12" x14ac:dyDescent="0.25">
      <c r="A4">
        <v>4366</v>
      </c>
      <c r="B4" s="5">
        <v>43103</v>
      </c>
      <c r="C4" t="s">
        <v>154</v>
      </c>
      <c r="D4">
        <v>24.5</v>
      </c>
      <c r="E4" t="s">
        <v>49</v>
      </c>
      <c r="F4" t="s">
        <v>169</v>
      </c>
      <c r="H4">
        <v>85</v>
      </c>
      <c r="I4" t="s">
        <v>152</v>
      </c>
      <c r="J4" t="s">
        <v>170</v>
      </c>
      <c r="L4" t="s">
        <v>171</v>
      </c>
    </row>
    <row r="5" spans="1:12" x14ac:dyDescent="0.25">
      <c r="A5">
        <v>5656</v>
      </c>
      <c r="B5" s="5">
        <v>43104</v>
      </c>
      <c r="C5" t="s">
        <v>116</v>
      </c>
      <c r="D5">
        <v>17</v>
      </c>
      <c r="E5" t="s">
        <v>76</v>
      </c>
      <c r="F5" t="s">
        <v>177</v>
      </c>
      <c r="G5" t="s">
        <v>178</v>
      </c>
      <c r="H5">
        <v>88</v>
      </c>
      <c r="I5" t="s">
        <v>79</v>
      </c>
      <c r="L5" t="s">
        <v>179</v>
      </c>
    </row>
    <row r="6" spans="1:12" x14ac:dyDescent="0.25">
      <c r="A6">
        <v>7167</v>
      </c>
      <c r="B6" s="5">
        <v>43105</v>
      </c>
      <c r="C6" t="s">
        <v>154</v>
      </c>
      <c r="D6">
        <v>12</v>
      </c>
      <c r="E6" t="s">
        <v>49</v>
      </c>
      <c r="F6" t="s">
        <v>220</v>
      </c>
      <c r="G6" t="s">
        <v>221</v>
      </c>
      <c r="H6">
        <v>87</v>
      </c>
      <c r="I6" t="s">
        <v>152</v>
      </c>
      <c r="J6" t="s">
        <v>152</v>
      </c>
      <c r="L6" t="s">
        <v>222</v>
      </c>
    </row>
    <row r="7" spans="1:12" x14ac:dyDescent="0.25">
      <c r="A7">
        <v>7222</v>
      </c>
      <c r="B7" s="5">
        <v>43106</v>
      </c>
      <c r="C7" t="s">
        <v>298</v>
      </c>
      <c r="D7">
        <v>42</v>
      </c>
      <c r="E7" t="s">
        <v>11</v>
      </c>
      <c r="F7" t="s">
        <v>296</v>
      </c>
      <c r="G7" t="s">
        <v>297</v>
      </c>
      <c r="H7">
        <v>90</v>
      </c>
      <c r="I7" t="s">
        <v>14</v>
      </c>
      <c r="J7" t="s">
        <v>129</v>
      </c>
      <c r="K7" t="s">
        <v>130</v>
      </c>
      <c r="L7" t="s">
        <v>299</v>
      </c>
    </row>
    <row r="8" spans="1:12" x14ac:dyDescent="0.25">
      <c r="A8">
        <v>7560</v>
      </c>
      <c r="B8" s="5">
        <v>43107</v>
      </c>
      <c r="C8" t="s">
        <v>35</v>
      </c>
      <c r="D8">
        <v>50</v>
      </c>
      <c r="E8" t="s">
        <v>11</v>
      </c>
      <c r="F8" t="s">
        <v>319</v>
      </c>
      <c r="G8" t="s">
        <v>320</v>
      </c>
      <c r="H8">
        <v>85</v>
      </c>
      <c r="I8" t="s">
        <v>14</v>
      </c>
      <c r="J8" t="s">
        <v>166</v>
      </c>
      <c r="K8" t="s">
        <v>68</v>
      </c>
      <c r="L8" t="s">
        <v>321</v>
      </c>
    </row>
    <row r="9" spans="1:12" x14ac:dyDescent="0.25">
      <c r="A9">
        <v>8369</v>
      </c>
      <c r="B9" s="5">
        <v>43108</v>
      </c>
      <c r="C9" t="s">
        <v>158</v>
      </c>
      <c r="D9">
        <v>25</v>
      </c>
      <c r="E9" t="s">
        <v>11</v>
      </c>
      <c r="F9" t="s">
        <v>156</v>
      </c>
      <c r="G9" t="s">
        <v>157</v>
      </c>
      <c r="H9">
        <v>88</v>
      </c>
      <c r="I9" t="s">
        <v>14</v>
      </c>
      <c r="J9" t="s">
        <v>129</v>
      </c>
      <c r="K9" t="s">
        <v>130</v>
      </c>
      <c r="L9" t="s">
        <v>159</v>
      </c>
    </row>
    <row r="10" spans="1:12" x14ac:dyDescent="0.25">
      <c r="A10">
        <v>8985</v>
      </c>
      <c r="B10" s="5">
        <v>43109</v>
      </c>
      <c r="C10" t="s">
        <v>158</v>
      </c>
      <c r="D10">
        <v>17</v>
      </c>
      <c r="E10" t="s">
        <v>11</v>
      </c>
      <c r="F10" t="s">
        <v>384</v>
      </c>
      <c r="G10" t="s">
        <v>385</v>
      </c>
      <c r="H10">
        <v>88</v>
      </c>
      <c r="I10" t="s">
        <v>14</v>
      </c>
      <c r="J10" t="s">
        <v>386</v>
      </c>
      <c r="K10" t="s">
        <v>130</v>
      </c>
      <c r="L10" t="s">
        <v>286</v>
      </c>
    </row>
    <row r="11" spans="1:12" x14ac:dyDescent="0.25">
      <c r="A11">
        <v>17192</v>
      </c>
      <c r="B11" s="5">
        <v>43110</v>
      </c>
      <c r="C11" t="s">
        <v>142</v>
      </c>
      <c r="D11">
        <v>30</v>
      </c>
      <c r="E11" t="s">
        <v>11</v>
      </c>
      <c r="F11" t="s">
        <v>140</v>
      </c>
      <c r="H11">
        <v>85</v>
      </c>
      <c r="I11" t="s">
        <v>109</v>
      </c>
      <c r="J11" t="s">
        <v>141</v>
      </c>
      <c r="K11" t="s">
        <v>111</v>
      </c>
      <c r="L11" t="s">
        <v>143</v>
      </c>
    </row>
    <row r="12" spans="1:12" x14ac:dyDescent="0.25">
      <c r="A12">
        <v>19859</v>
      </c>
      <c r="B12" s="5">
        <v>43111</v>
      </c>
      <c r="C12" t="s">
        <v>269</v>
      </c>
      <c r="D12">
        <v>24.5</v>
      </c>
      <c r="E12" t="s">
        <v>266</v>
      </c>
      <c r="F12" t="s">
        <v>267</v>
      </c>
      <c r="G12" t="s">
        <v>136</v>
      </c>
      <c r="H12">
        <v>87</v>
      </c>
      <c r="I12" t="s">
        <v>268</v>
      </c>
      <c r="L12" t="s">
        <v>270</v>
      </c>
    </row>
    <row r="13" spans="1:12" x14ac:dyDescent="0.25">
      <c r="A13">
        <v>21941</v>
      </c>
      <c r="B13" s="5">
        <v>43112</v>
      </c>
      <c r="C13" t="s">
        <v>54</v>
      </c>
      <c r="D13">
        <v>14</v>
      </c>
      <c r="E13" t="s">
        <v>11</v>
      </c>
      <c r="F13" t="s">
        <v>160</v>
      </c>
      <c r="G13" t="s">
        <v>161</v>
      </c>
      <c r="H13">
        <v>83</v>
      </c>
      <c r="I13" t="s">
        <v>14</v>
      </c>
      <c r="J13" t="s">
        <v>162</v>
      </c>
      <c r="K13" t="s">
        <v>163</v>
      </c>
      <c r="L13" t="s">
        <v>164</v>
      </c>
    </row>
    <row r="14" spans="1:12" x14ac:dyDescent="0.25">
      <c r="A14">
        <v>22260</v>
      </c>
      <c r="B14" s="5">
        <v>43113</v>
      </c>
      <c r="C14" t="s">
        <v>17</v>
      </c>
      <c r="D14">
        <v>36</v>
      </c>
      <c r="E14" t="s">
        <v>11</v>
      </c>
      <c r="F14" t="s">
        <v>106</v>
      </c>
      <c r="H14">
        <v>90</v>
      </c>
      <c r="I14" t="s">
        <v>14</v>
      </c>
      <c r="J14" t="s">
        <v>15</v>
      </c>
      <c r="K14" t="s">
        <v>16</v>
      </c>
      <c r="L14" t="s">
        <v>107</v>
      </c>
    </row>
    <row r="15" spans="1:12" x14ac:dyDescent="0.25">
      <c r="A15">
        <v>22522</v>
      </c>
      <c r="B15" s="5">
        <v>43114</v>
      </c>
      <c r="C15" t="s">
        <v>142</v>
      </c>
      <c r="D15">
        <v>55</v>
      </c>
      <c r="E15" t="s">
        <v>11</v>
      </c>
      <c r="F15" t="s">
        <v>300</v>
      </c>
      <c r="H15">
        <v>89</v>
      </c>
      <c r="I15" t="s">
        <v>14</v>
      </c>
      <c r="J15" t="s">
        <v>166</v>
      </c>
      <c r="K15" t="s">
        <v>68</v>
      </c>
      <c r="L15" t="s">
        <v>301</v>
      </c>
    </row>
    <row r="16" spans="1:12" x14ac:dyDescent="0.25">
      <c r="A16">
        <v>23022</v>
      </c>
      <c r="B16" s="5">
        <v>43115</v>
      </c>
      <c r="C16" t="s">
        <v>138</v>
      </c>
      <c r="D16">
        <v>18</v>
      </c>
      <c r="E16" t="s">
        <v>123</v>
      </c>
      <c r="F16" t="s">
        <v>135</v>
      </c>
      <c r="G16" t="s">
        <v>136</v>
      </c>
      <c r="H16">
        <v>89</v>
      </c>
      <c r="I16" t="s">
        <v>125</v>
      </c>
      <c r="J16" t="s">
        <v>137</v>
      </c>
      <c r="L16" t="s">
        <v>139</v>
      </c>
    </row>
    <row r="17" spans="1:12" x14ac:dyDescent="0.25">
      <c r="A17">
        <v>23989</v>
      </c>
      <c r="B17" s="5">
        <v>43116</v>
      </c>
      <c r="C17" t="s">
        <v>54</v>
      </c>
      <c r="D17">
        <v>60</v>
      </c>
      <c r="E17" t="s">
        <v>49</v>
      </c>
      <c r="F17" t="s">
        <v>50</v>
      </c>
      <c r="G17" t="s">
        <v>51</v>
      </c>
      <c r="H17">
        <v>92</v>
      </c>
      <c r="I17" t="s">
        <v>52</v>
      </c>
      <c r="J17" t="s">
        <v>53</v>
      </c>
      <c r="L17" t="s">
        <v>55</v>
      </c>
    </row>
    <row r="18" spans="1:12" x14ac:dyDescent="0.25">
      <c r="A18">
        <v>24913</v>
      </c>
      <c r="B18" s="5">
        <v>43117</v>
      </c>
      <c r="C18" t="s">
        <v>142</v>
      </c>
      <c r="D18">
        <v>30</v>
      </c>
      <c r="E18" t="s">
        <v>11</v>
      </c>
      <c r="F18" t="s">
        <v>307</v>
      </c>
      <c r="G18" t="s">
        <v>308</v>
      </c>
      <c r="H18">
        <v>88</v>
      </c>
      <c r="I18" t="s">
        <v>14</v>
      </c>
      <c r="J18" t="s">
        <v>309</v>
      </c>
      <c r="K18" t="s">
        <v>16</v>
      </c>
      <c r="L18" t="s">
        <v>310</v>
      </c>
    </row>
    <row r="19" spans="1:12" x14ac:dyDescent="0.25">
      <c r="A19">
        <v>26701</v>
      </c>
      <c r="B19" s="5">
        <v>43118</v>
      </c>
      <c r="C19" t="s">
        <v>17</v>
      </c>
      <c r="D19">
        <v>48</v>
      </c>
      <c r="E19" t="s">
        <v>11</v>
      </c>
      <c r="F19" t="s">
        <v>12</v>
      </c>
      <c r="G19" t="s">
        <v>13</v>
      </c>
      <c r="H19">
        <v>92</v>
      </c>
      <c r="I19" t="s">
        <v>14</v>
      </c>
      <c r="J19" t="s">
        <v>15</v>
      </c>
      <c r="K19" t="s">
        <v>16</v>
      </c>
      <c r="L19" t="s">
        <v>18</v>
      </c>
    </row>
    <row r="20" spans="1:12" x14ac:dyDescent="0.25">
      <c r="A20">
        <v>31245</v>
      </c>
      <c r="B20" s="5">
        <v>43119</v>
      </c>
      <c r="C20" t="s">
        <v>98</v>
      </c>
      <c r="D20">
        <v>50</v>
      </c>
      <c r="E20" t="s">
        <v>42</v>
      </c>
      <c r="F20" t="s">
        <v>144</v>
      </c>
      <c r="G20" t="s">
        <v>145</v>
      </c>
      <c r="H20">
        <v>91</v>
      </c>
      <c r="I20" t="s">
        <v>45</v>
      </c>
      <c r="J20" t="s">
        <v>97</v>
      </c>
      <c r="L20" t="s">
        <v>146</v>
      </c>
    </row>
    <row r="21" spans="1:12" x14ac:dyDescent="0.25">
      <c r="A21">
        <v>34618</v>
      </c>
      <c r="B21" s="5">
        <v>43120</v>
      </c>
      <c r="C21" t="s">
        <v>112</v>
      </c>
      <c r="D21">
        <v>36</v>
      </c>
      <c r="E21" t="s">
        <v>11</v>
      </c>
      <c r="F21" t="s">
        <v>316</v>
      </c>
      <c r="H21">
        <v>92</v>
      </c>
      <c r="I21" t="s">
        <v>14</v>
      </c>
      <c r="J21" t="s">
        <v>317</v>
      </c>
      <c r="K21" t="s">
        <v>16</v>
      </c>
      <c r="L21" t="s">
        <v>318</v>
      </c>
    </row>
    <row r="22" spans="1:12" x14ac:dyDescent="0.25">
      <c r="A22">
        <v>38364</v>
      </c>
      <c r="B22" s="5">
        <v>43121</v>
      </c>
      <c r="C22" t="s">
        <v>361</v>
      </c>
      <c r="D22">
        <v>12</v>
      </c>
      <c r="E22" t="s">
        <v>266</v>
      </c>
      <c r="F22" t="s">
        <v>359</v>
      </c>
      <c r="G22" t="s">
        <v>360</v>
      </c>
      <c r="H22">
        <v>82</v>
      </c>
      <c r="I22" t="s">
        <v>268</v>
      </c>
      <c r="L22" t="s">
        <v>362</v>
      </c>
    </row>
    <row r="23" spans="1:12" x14ac:dyDescent="0.25">
      <c r="A23">
        <v>38690</v>
      </c>
      <c r="B23" s="5">
        <v>43122</v>
      </c>
      <c r="C23" t="s">
        <v>54</v>
      </c>
      <c r="D23">
        <v>27</v>
      </c>
      <c r="E23" t="s">
        <v>11</v>
      </c>
      <c r="F23" t="s">
        <v>336</v>
      </c>
      <c r="G23" t="s">
        <v>297</v>
      </c>
      <c r="H23">
        <v>88</v>
      </c>
      <c r="I23" t="s">
        <v>245</v>
      </c>
      <c r="J23" t="s">
        <v>337</v>
      </c>
      <c r="K23" t="s">
        <v>247</v>
      </c>
      <c r="L23" t="s">
        <v>338</v>
      </c>
    </row>
    <row r="24" spans="1:12" x14ac:dyDescent="0.25">
      <c r="A24">
        <v>38994</v>
      </c>
      <c r="B24" s="5">
        <v>43123</v>
      </c>
      <c r="C24" t="s">
        <v>346</v>
      </c>
      <c r="D24">
        <v>17</v>
      </c>
      <c r="E24" t="s">
        <v>231</v>
      </c>
      <c r="F24" t="s">
        <v>344</v>
      </c>
      <c r="G24" t="s">
        <v>345</v>
      </c>
      <c r="H24">
        <v>88</v>
      </c>
      <c r="I24" t="s">
        <v>233</v>
      </c>
      <c r="L24" t="s">
        <v>347</v>
      </c>
    </row>
    <row r="25" spans="1:12" x14ac:dyDescent="0.25">
      <c r="A25">
        <v>41897</v>
      </c>
      <c r="B25" s="5">
        <v>43124</v>
      </c>
      <c r="C25" t="s">
        <v>365</v>
      </c>
      <c r="D25">
        <v>8</v>
      </c>
      <c r="E25" t="s">
        <v>24</v>
      </c>
      <c r="F25" t="s">
        <v>363</v>
      </c>
      <c r="G25" t="s">
        <v>272</v>
      </c>
      <c r="H25">
        <v>87</v>
      </c>
      <c r="I25" t="s">
        <v>206</v>
      </c>
      <c r="J25" t="s">
        <v>364</v>
      </c>
      <c r="L25" t="s">
        <v>366</v>
      </c>
    </row>
    <row r="26" spans="1:12" x14ac:dyDescent="0.25">
      <c r="A26">
        <v>42059</v>
      </c>
      <c r="B26" s="5">
        <v>43125</v>
      </c>
      <c r="C26" t="s">
        <v>64</v>
      </c>
      <c r="D26">
        <v>50</v>
      </c>
      <c r="E26" t="s">
        <v>11</v>
      </c>
      <c r="F26" t="s">
        <v>213</v>
      </c>
      <c r="H26">
        <v>91</v>
      </c>
      <c r="I26" t="s">
        <v>109</v>
      </c>
      <c r="J26" t="s">
        <v>110</v>
      </c>
      <c r="K26" t="s">
        <v>111</v>
      </c>
      <c r="L26" t="s">
        <v>214</v>
      </c>
    </row>
    <row r="27" spans="1:12" x14ac:dyDescent="0.25">
      <c r="A27">
        <v>42201</v>
      </c>
      <c r="B27" s="5">
        <v>43126</v>
      </c>
      <c r="C27" t="s">
        <v>413</v>
      </c>
      <c r="D27">
        <v>15</v>
      </c>
      <c r="E27" t="s">
        <v>31</v>
      </c>
      <c r="F27" t="s">
        <v>411</v>
      </c>
      <c r="G27" t="s">
        <v>412</v>
      </c>
      <c r="H27">
        <v>87</v>
      </c>
      <c r="I27" t="s">
        <v>34</v>
      </c>
      <c r="J27" t="s">
        <v>34</v>
      </c>
      <c r="L27" t="s">
        <v>414</v>
      </c>
    </row>
    <row r="28" spans="1:12" x14ac:dyDescent="0.25">
      <c r="A28">
        <v>42762</v>
      </c>
      <c r="B28" s="5">
        <v>43127</v>
      </c>
      <c r="C28" t="s">
        <v>35</v>
      </c>
      <c r="D28">
        <v>20</v>
      </c>
      <c r="E28" t="s">
        <v>37</v>
      </c>
      <c r="F28" t="s">
        <v>38</v>
      </c>
      <c r="G28" t="s">
        <v>39</v>
      </c>
      <c r="H28">
        <v>86</v>
      </c>
      <c r="I28" t="s">
        <v>40</v>
      </c>
      <c r="L28" t="s">
        <v>41</v>
      </c>
    </row>
    <row r="29" spans="1:12" x14ac:dyDescent="0.25">
      <c r="A29">
        <v>44350</v>
      </c>
      <c r="B29" s="5">
        <v>43128</v>
      </c>
      <c r="C29" t="s">
        <v>54</v>
      </c>
      <c r="D29">
        <v>32</v>
      </c>
      <c r="E29" t="s">
        <v>11</v>
      </c>
      <c r="F29" t="s">
        <v>291</v>
      </c>
      <c r="H29">
        <v>90</v>
      </c>
      <c r="I29" t="s">
        <v>14</v>
      </c>
      <c r="J29" t="s">
        <v>129</v>
      </c>
      <c r="K29" t="s">
        <v>130</v>
      </c>
      <c r="L29" t="s">
        <v>292</v>
      </c>
    </row>
    <row r="30" spans="1:12" x14ac:dyDescent="0.25">
      <c r="A30">
        <v>44396</v>
      </c>
      <c r="B30" s="5">
        <v>43129</v>
      </c>
      <c r="C30" t="s">
        <v>167</v>
      </c>
      <c r="D30">
        <v>33</v>
      </c>
      <c r="E30" t="s">
        <v>11</v>
      </c>
      <c r="F30" t="s">
        <v>165</v>
      </c>
      <c r="H30">
        <v>85</v>
      </c>
      <c r="I30" t="s">
        <v>14</v>
      </c>
      <c r="J30" t="s">
        <v>166</v>
      </c>
      <c r="K30" t="s">
        <v>68</v>
      </c>
      <c r="L30" t="s">
        <v>168</v>
      </c>
    </row>
    <row r="31" spans="1:12" x14ac:dyDescent="0.25">
      <c r="A31">
        <v>44788</v>
      </c>
      <c r="B31" s="5">
        <v>43130</v>
      </c>
      <c r="C31" t="s">
        <v>47</v>
      </c>
      <c r="D31">
        <v>24.5</v>
      </c>
      <c r="E31" t="s">
        <v>42</v>
      </c>
      <c r="F31" t="s">
        <v>43</v>
      </c>
      <c r="G31" t="s">
        <v>44</v>
      </c>
      <c r="H31">
        <v>90</v>
      </c>
      <c r="I31" t="s">
        <v>45</v>
      </c>
      <c r="J31" t="s">
        <v>46</v>
      </c>
      <c r="L31" t="s">
        <v>48</v>
      </c>
    </row>
    <row r="32" spans="1:12" x14ac:dyDescent="0.25">
      <c r="A32">
        <v>45766</v>
      </c>
      <c r="B32" s="5">
        <v>43131</v>
      </c>
      <c r="C32" t="s">
        <v>22</v>
      </c>
      <c r="D32">
        <v>19</v>
      </c>
      <c r="E32" t="s">
        <v>42</v>
      </c>
      <c r="F32" t="s">
        <v>147</v>
      </c>
      <c r="H32">
        <v>87</v>
      </c>
      <c r="I32" t="s">
        <v>89</v>
      </c>
      <c r="J32" t="s">
        <v>148</v>
      </c>
      <c r="L32" t="s">
        <v>149</v>
      </c>
    </row>
    <row r="33" spans="1:12" x14ac:dyDescent="0.25">
      <c r="A33">
        <v>47089</v>
      </c>
      <c r="B33" s="5">
        <v>43132</v>
      </c>
      <c r="C33" t="s">
        <v>142</v>
      </c>
      <c r="D33">
        <v>45</v>
      </c>
      <c r="E33" t="s">
        <v>11</v>
      </c>
      <c r="F33" t="s">
        <v>281</v>
      </c>
      <c r="G33" t="s">
        <v>282</v>
      </c>
      <c r="H33">
        <v>94</v>
      </c>
      <c r="I33" t="s">
        <v>14</v>
      </c>
      <c r="J33" t="s">
        <v>283</v>
      </c>
      <c r="K33" t="s">
        <v>130</v>
      </c>
      <c r="L33" t="s">
        <v>284</v>
      </c>
    </row>
    <row r="34" spans="1:12" x14ac:dyDescent="0.25">
      <c r="A34">
        <v>47450</v>
      </c>
      <c r="B34" s="5">
        <v>43133</v>
      </c>
      <c r="C34" t="s">
        <v>17</v>
      </c>
      <c r="D34">
        <v>50</v>
      </c>
      <c r="E34" t="s">
        <v>11</v>
      </c>
      <c r="F34" t="s">
        <v>186</v>
      </c>
      <c r="G34" t="s">
        <v>187</v>
      </c>
      <c r="H34">
        <v>94</v>
      </c>
      <c r="I34" t="s">
        <v>14</v>
      </c>
      <c r="J34" t="s">
        <v>188</v>
      </c>
      <c r="K34" t="s">
        <v>16</v>
      </c>
      <c r="L34" t="s">
        <v>189</v>
      </c>
    </row>
    <row r="35" spans="1:12" x14ac:dyDescent="0.25">
      <c r="A35">
        <v>47559</v>
      </c>
      <c r="B35" s="5">
        <v>43134</v>
      </c>
      <c r="C35" t="s">
        <v>35</v>
      </c>
      <c r="D35">
        <v>28</v>
      </c>
      <c r="E35" t="s">
        <v>11</v>
      </c>
      <c r="F35" t="s">
        <v>285</v>
      </c>
      <c r="H35">
        <v>89</v>
      </c>
      <c r="I35" t="s">
        <v>14</v>
      </c>
      <c r="J35" t="s">
        <v>276</v>
      </c>
      <c r="K35" t="s">
        <v>130</v>
      </c>
      <c r="L35" t="s">
        <v>286</v>
      </c>
    </row>
    <row r="36" spans="1:12" x14ac:dyDescent="0.25">
      <c r="A36">
        <v>48429</v>
      </c>
      <c r="B36" s="5">
        <v>43135</v>
      </c>
      <c r="C36" t="s">
        <v>17</v>
      </c>
      <c r="D36">
        <v>50</v>
      </c>
      <c r="E36" t="s">
        <v>11</v>
      </c>
      <c r="F36" t="s">
        <v>419</v>
      </c>
      <c r="G36" t="s">
        <v>420</v>
      </c>
      <c r="H36">
        <v>88</v>
      </c>
      <c r="I36" t="s">
        <v>245</v>
      </c>
      <c r="J36" t="s">
        <v>247</v>
      </c>
      <c r="K36" t="s">
        <v>247</v>
      </c>
      <c r="L36" t="s">
        <v>421</v>
      </c>
    </row>
    <row r="37" spans="1:12" x14ac:dyDescent="0.25">
      <c r="A37">
        <v>52828</v>
      </c>
      <c r="B37" s="5">
        <v>43136</v>
      </c>
      <c r="C37" t="s">
        <v>98</v>
      </c>
      <c r="D37">
        <v>24.5</v>
      </c>
      <c r="E37" t="s">
        <v>42</v>
      </c>
      <c r="F37" t="s">
        <v>95</v>
      </c>
      <c r="G37" t="s">
        <v>96</v>
      </c>
      <c r="H37">
        <v>94</v>
      </c>
      <c r="I37" t="s">
        <v>45</v>
      </c>
      <c r="J37" t="s">
        <v>97</v>
      </c>
      <c r="L37" t="s">
        <v>99</v>
      </c>
    </row>
    <row r="38" spans="1:12" x14ac:dyDescent="0.25">
      <c r="A38">
        <v>53700</v>
      </c>
      <c r="B38" s="5">
        <v>43137</v>
      </c>
      <c r="C38" t="s">
        <v>393</v>
      </c>
      <c r="D38">
        <v>290</v>
      </c>
      <c r="E38" t="s">
        <v>49</v>
      </c>
      <c r="F38" t="s">
        <v>390</v>
      </c>
      <c r="G38" t="s">
        <v>391</v>
      </c>
      <c r="H38">
        <v>93</v>
      </c>
      <c r="I38" t="s">
        <v>392</v>
      </c>
      <c r="J38" t="s">
        <v>392</v>
      </c>
      <c r="L38" t="s">
        <v>394</v>
      </c>
    </row>
    <row r="39" spans="1:12" x14ac:dyDescent="0.25">
      <c r="A39">
        <v>53723</v>
      </c>
      <c r="B39" s="5">
        <v>43138</v>
      </c>
      <c r="C39" t="s">
        <v>98</v>
      </c>
      <c r="D39">
        <v>39</v>
      </c>
      <c r="E39" t="s">
        <v>42</v>
      </c>
      <c r="F39" t="s">
        <v>370</v>
      </c>
      <c r="G39" t="s">
        <v>371</v>
      </c>
      <c r="H39">
        <v>92</v>
      </c>
      <c r="I39" t="s">
        <v>45</v>
      </c>
      <c r="J39" t="s">
        <v>97</v>
      </c>
      <c r="L39" t="s">
        <v>372</v>
      </c>
    </row>
    <row r="40" spans="1:12" x14ac:dyDescent="0.25">
      <c r="A40">
        <v>56831</v>
      </c>
      <c r="B40" s="5">
        <v>43139</v>
      </c>
      <c r="C40" t="s">
        <v>17</v>
      </c>
      <c r="D40">
        <v>12</v>
      </c>
      <c r="E40" t="s">
        <v>76</v>
      </c>
      <c r="F40" t="s">
        <v>180</v>
      </c>
      <c r="G40" t="s">
        <v>161</v>
      </c>
      <c r="H40">
        <v>80</v>
      </c>
      <c r="I40" t="s">
        <v>181</v>
      </c>
      <c r="L40" t="s">
        <v>182</v>
      </c>
    </row>
    <row r="41" spans="1:12" x14ac:dyDescent="0.25">
      <c r="A41">
        <v>57427</v>
      </c>
      <c r="B41" s="5">
        <v>43140</v>
      </c>
      <c r="C41" t="s">
        <v>314</v>
      </c>
      <c r="D41">
        <v>83</v>
      </c>
      <c r="E41" t="s">
        <v>31</v>
      </c>
      <c r="F41" t="s">
        <v>311</v>
      </c>
      <c r="G41" t="s">
        <v>312</v>
      </c>
      <c r="H41">
        <v>93</v>
      </c>
      <c r="I41" t="s">
        <v>34</v>
      </c>
      <c r="J41" t="s">
        <v>313</v>
      </c>
      <c r="L41" t="s">
        <v>315</v>
      </c>
    </row>
    <row r="42" spans="1:12" x14ac:dyDescent="0.25">
      <c r="A42">
        <v>59357</v>
      </c>
      <c r="B42" s="5">
        <v>43141</v>
      </c>
      <c r="C42" t="s">
        <v>327</v>
      </c>
      <c r="D42">
        <v>30</v>
      </c>
      <c r="E42" t="s">
        <v>42</v>
      </c>
      <c r="F42" t="s">
        <v>325</v>
      </c>
      <c r="H42">
        <v>90</v>
      </c>
      <c r="I42" t="s">
        <v>89</v>
      </c>
      <c r="J42" t="s">
        <v>326</v>
      </c>
      <c r="L42" t="s">
        <v>328</v>
      </c>
    </row>
    <row r="43" spans="1:12" x14ac:dyDescent="0.25">
      <c r="A43">
        <v>60302</v>
      </c>
      <c r="B43" s="5">
        <v>43142</v>
      </c>
      <c r="C43" t="s">
        <v>85</v>
      </c>
      <c r="D43">
        <v>20</v>
      </c>
      <c r="E43" t="s">
        <v>11</v>
      </c>
      <c r="F43" t="s">
        <v>402</v>
      </c>
      <c r="G43" t="s">
        <v>403</v>
      </c>
      <c r="H43">
        <v>87</v>
      </c>
      <c r="I43" t="s">
        <v>14</v>
      </c>
      <c r="J43" t="s">
        <v>404</v>
      </c>
      <c r="K43" t="s">
        <v>16</v>
      </c>
      <c r="L43" t="s">
        <v>405</v>
      </c>
    </row>
    <row r="44" spans="1:12" x14ac:dyDescent="0.25">
      <c r="A44">
        <v>61115</v>
      </c>
      <c r="B44" s="5">
        <v>43143</v>
      </c>
      <c r="C44" t="s">
        <v>54</v>
      </c>
      <c r="D44">
        <v>14</v>
      </c>
      <c r="E44" t="s">
        <v>31</v>
      </c>
      <c r="F44" t="s">
        <v>210</v>
      </c>
      <c r="H44">
        <v>86</v>
      </c>
      <c r="I44" t="s">
        <v>211</v>
      </c>
      <c r="J44" t="s">
        <v>211</v>
      </c>
      <c r="L44" t="s">
        <v>212</v>
      </c>
    </row>
    <row r="45" spans="1:12" x14ac:dyDescent="0.25">
      <c r="A45">
        <v>61176</v>
      </c>
      <c r="B45" s="5">
        <v>43144</v>
      </c>
      <c r="C45" t="s">
        <v>365</v>
      </c>
      <c r="D45">
        <v>34</v>
      </c>
      <c r="E45" t="s">
        <v>24</v>
      </c>
      <c r="F45" t="s">
        <v>422</v>
      </c>
      <c r="G45" t="s">
        <v>136</v>
      </c>
      <c r="H45">
        <v>87</v>
      </c>
      <c r="I45" t="s">
        <v>206</v>
      </c>
      <c r="J45" t="s">
        <v>364</v>
      </c>
      <c r="L45" t="s">
        <v>423</v>
      </c>
    </row>
    <row r="46" spans="1:12" x14ac:dyDescent="0.25">
      <c r="A46">
        <v>62037</v>
      </c>
      <c r="B46" s="5">
        <v>43145</v>
      </c>
      <c r="C46" t="s">
        <v>393</v>
      </c>
      <c r="D46">
        <v>24.5</v>
      </c>
      <c r="E46" t="s">
        <v>49</v>
      </c>
      <c r="F46" t="s">
        <v>399</v>
      </c>
      <c r="G46" t="s">
        <v>400</v>
      </c>
      <c r="H46">
        <v>92</v>
      </c>
      <c r="I46" t="s">
        <v>392</v>
      </c>
      <c r="J46" t="s">
        <v>392</v>
      </c>
      <c r="L46" t="s">
        <v>401</v>
      </c>
    </row>
    <row r="47" spans="1:12" x14ac:dyDescent="0.25">
      <c r="A47">
        <v>62646</v>
      </c>
      <c r="B47" s="5">
        <v>43146</v>
      </c>
      <c r="C47" t="s">
        <v>314</v>
      </c>
      <c r="D47">
        <v>10</v>
      </c>
      <c r="E47" t="s">
        <v>42</v>
      </c>
      <c r="F47" t="s">
        <v>352</v>
      </c>
      <c r="H47">
        <v>85</v>
      </c>
      <c r="I47" t="s">
        <v>262</v>
      </c>
      <c r="J47" t="s">
        <v>353</v>
      </c>
      <c r="L47" t="s">
        <v>354</v>
      </c>
    </row>
    <row r="48" spans="1:12" x14ac:dyDescent="0.25">
      <c r="A48">
        <v>65191</v>
      </c>
      <c r="B48" s="5">
        <v>43147</v>
      </c>
      <c r="C48" t="s">
        <v>409</v>
      </c>
      <c r="D48">
        <v>26</v>
      </c>
      <c r="E48" t="s">
        <v>266</v>
      </c>
      <c r="F48" t="s">
        <v>406</v>
      </c>
      <c r="G48" t="s">
        <v>407</v>
      </c>
      <c r="H48">
        <v>90</v>
      </c>
      <c r="I48" t="s">
        <v>408</v>
      </c>
      <c r="L48" t="s">
        <v>410</v>
      </c>
    </row>
    <row r="49" spans="1:12" x14ac:dyDescent="0.25">
      <c r="A49">
        <v>65527</v>
      </c>
      <c r="B49" s="5">
        <v>43148</v>
      </c>
      <c r="C49" t="s">
        <v>258</v>
      </c>
      <c r="D49">
        <v>42</v>
      </c>
      <c r="E49" t="s">
        <v>42</v>
      </c>
      <c r="F49" t="s">
        <v>255</v>
      </c>
      <c r="G49" t="s">
        <v>256</v>
      </c>
      <c r="H49">
        <v>90</v>
      </c>
      <c r="I49" t="s">
        <v>62</v>
      </c>
      <c r="J49" t="s">
        <v>257</v>
      </c>
      <c r="L49" t="s">
        <v>259</v>
      </c>
    </row>
    <row r="50" spans="1:12" x14ac:dyDescent="0.25">
      <c r="A50">
        <v>65594</v>
      </c>
      <c r="B50" s="5">
        <v>43149</v>
      </c>
      <c r="C50" t="s">
        <v>192</v>
      </c>
      <c r="D50">
        <v>12</v>
      </c>
      <c r="E50" t="s">
        <v>11</v>
      </c>
      <c r="F50" t="s">
        <v>190</v>
      </c>
      <c r="H50">
        <v>87</v>
      </c>
      <c r="I50" t="s">
        <v>14</v>
      </c>
      <c r="J50" t="s">
        <v>191</v>
      </c>
      <c r="K50" t="s">
        <v>130</v>
      </c>
      <c r="L50" t="s">
        <v>193</v>
      </c>
    </row>
    <row r="51" spans="1:12" x14ac:dyDescent="0.25">
      <c r="A51">
        <v>66337</v>
      </c>
      <c r="B51" s="5">
        <v>43150</v>
      </c>
      <c r="C51" t="s">
        <v>54</v>
      </c>
      <c r="D51">
        <v>15</v>
      </c>
      <c r="E51" t="s">
        <v>100</v>
      </c>
      <c r="F51" t="s">
        <v>278</v>
      </c>
      <c r="G51" t="s">
        <v>161</v>
      </c>
      <c r="H51">
        <v>84</v>
      </c>
      <c r="I51" t="s">
        <v>279</v>
      </c>
      <c r="L51" t="s">
        <v>280</v>
      </c>
    </row>
    <row r="52" spans="1:12" x14ac:dyDescent="0.25">
      <c r="A52">
        <v>69401</v>
      </c>
      <c r="B52" s="5">
        <v>43151</v>
      </c>
      <c r="C52" t="s">
        <v>273</v>
      </c>
      <c r="D52">
        <v>9</v>
      </c>
      <c r="E52" t="s">
        <v>24</v>
      </c>
      <c r="F52" t="s">
        <v>271</v>
      </c>
      <c r="G52" t="s">
        <v>272</v>
      </c>
      <c r="H52">
        <v>82</v>
      </c>
      <c r="I52" t="s">
        <v>206</v>
      </c>
      <c r="J52" t="s">
        <v>207</v>
      </c>
      <c r="L52" t="s">
        <v>274</v>
      </c>
    </row>
    <row r="53" spans="1:12" x14ac:dyDescent="0.25">
      <c r="A53">
        <v>70655</v>
      </c>
      <c r="B53" s="5">
        <v>43152</v>
      </c>
      <c r="C53" t="s">
        <v>121</v>
      </c>
      <c r="D53">
        <v>43</v>
      </c>
      <c r="E53" t="s">
        <v>118</v>
      </c>
      <c r="F53" t="s">
        <v>329</v>
      </c>
      <c r="G53" t="s">
        <v>330</v>
      </c>
      <c r="H53">
        <v>91</v>
      </c>
      <c r="I53" t="s">
        <v>331</v>
      </c>
      <c r="L53" t="s">
        <v>332</v>
      </c>
    </row>
    <row r="54" spans="1:12" x14ac:dyDescent="0.25">
      <c r="A54">
        <v>70694</v>
      </c>
      <c r="B54" s="5">
        <v>43153</v>
      </c>
      <c r="C54" t="s">
        <v>64</v>
      </c>
      <c r="D54">
        <v>15</v>
      </c>
      <c r="E54" t="s">
        <v>76</v>
      </c>
      <c r="F54" t="s">
        <v>77</v>
      </c>
      <c r="G54" t="s">
        <v>78</v>
      </c>
      <c r="H54">
        <v>85</v>
      </c>
      <c r="I54" t="s">
        <v>79</v>
      </c>
      <c r="L54" t="s">
        <v>80</v>
      </c>
    </row>
    <row r="55" spans="1:12" x14ac:dyDescent="0.25">
      <c r="A55">
        <v>70727</v>
      </c>
      <c r="B55" s="5">
        <v>43154</v>
      </c>
      <c r="C55" t="s">
        <v>104</v>
      </c>
      <c r="D55">
        <v>18</v>
      </c>
      <c r="E55" t="s">
        <v>100</v>
      </c>
      <c r="F55" t="s">
        <v>101</v>
      </c>
      <c r="G55" t="s">
        <v>102</v>
      </c>
      <c r="H55">
        <v>90</v>
      </c>
      <c r="I55" t="s">
        <v>103</v>
      </c>
      <c r="L55" t="s">
        <v>105</v>
      </c>
    </row>
    <row r="56" spans="1:12" x14ac:dyDescent="0.25">
      <c r="A56">
        <v>71480</v>
      </c>
      <c r="B56" s="5">
        <v>43155</v>
      </c>
      <c r="C56" t="s">
        <v>142</v>
      </c>
      <c r="D56">
        <v>25</v>
      </c>
      <c r="E56" t="s">
        <v>11</v>
      </c>
      <c r="F56" t="s">
        <v>183</v>
      </c>
      <c r="G56" t="s">
        <v>184</v>
      </c>
      <c r="H56">
        <v>87</v>
      </c>
      <c r="I56" t="s">
        <v>14</v>
      </c>
      <c r="J56" t="s">
        <v>14</v>
      </c>
      <c r="K56" t="s">
        <v>163</v>
      </c>
      <c r="L56" t="s">
        <v>185</v>
      </c>
    </row>
    <row r="57" spans="1:12" x14ac:dyDescent="0.25">
      <c r="A57">
        <v>74214</v>
      </c>
      <c r="B57" s="5">
        <v>43156</v>
      </c>
      <c r="C57" t="s">
        <v>154</v>
      </c>
      <c r="D57">
        <v>60</v>
      </c>
      <c r="E57" t="s">
        <v>49</v>
      </c>
      <c r="F57" t="s">
        <v>355</v>
      </c>
      <c r="G57" t="s">
        <v>356</v>
      </c>
      <c r="H57">
        <v>90</v>
      </c>
      <c r="I57" t="s">
        <v>152</v>
      </c>
      <c r="J57" t="s">
        <v>357</v>
      </c>
      <c r="L57" t="s">
        <v>358</v>
      </c>
    </row>
    <row r="58" spans="1:12" x14ac:dyDescent="0.25">
      <c r="A58">
        <v>76037</v>
      </c>
      <c r="B58" s="5">
        <v>43157</v>
      </c>
      <c r="C58" t="s">
        <v>54</v>
      </c>
      <c r="D58">
        <v>26</v>
      </c>
      <c r="E58" t="s">
        <v>11</v>
      </c>
      <c r="F58" t="s">
        <v>128</v>
      </c>
      <c r="H58">
        <v>86</v>
      </c>
      <c r="I58" t="s">
        <v>14</v>
      </c>
      <c r="J58" t="s">
        <v>129</v>
      </c>
      <c r="K58" t="s">
        <v>130</v>
      </c>
      <c r="L58" t="s">
        <v>131</v>
      </c>
    </row>
    <row r="59" spans="1:12" x14ac:dyDescent="0.25">
      <c r="A59">
        <v>78211</v>
      </c>
      <c r="B59" s="5">
        <v>43158</v>
      </c>
      <c r="C59" t="s">
        <v>238</v>
      </c>
      <c r="D59">
        <v>30</v>
      </c>
      <c r="E59" t="s">
        <v>11</v>
      </c>
      <c r="F59" t="s">
        <v>236</v>
      </c>
      <c r="G59" t="s">
        <v>237</v>
      </c>
      <c r="H59">
        <v>87</v>
      </c>
      <c r="I59" t="s">
        <v>14</v>
      </c>
      <c r="J59" t="s">
        <v>16</v>
      </c>
      <c r="K59" t="s">
        <v>16</v>
      </c>
      <c r="L59" t="s">
        <v>239</v>
      </c>
    </row>
    <row r="60" spans="1:12" x14ac:dyDescent="0.25">
      <c r="A60">
        <v>79278</v>
      </c>
      <c r="B60" s="5">
        <v>43159</v>
      </c>
      <c r="C60" t="s">
        <v>121</v>
      </c>
      <c r="D60">
        <v>10</v>
      </c>
      <c r="E60" t="s">
        <v>118</v>
      </c>
      <c r="F60" t="s">
        <v>119</v>
      </c>
      <c r="H60">
        <v>85</v>
      </c>
      <c r="I60" t="s">
        <v>120</v>
      </c>
      <c r="L60" t="s">
        <v>122</v>
      </c>
    </row>
    <row r="61" spans="1:12" x14ac:dyDescent="0.25">
      <c r="A61">
        <v>81573</v>
      </c>
      <c r="B61" s="5">
        <v>43160</v>
      </c>
      <c r="C61" t="s">
        <v>35</v>
      </c>
      <c r="D61">
        <v>12</v>
      </c>
      <c r="E61" t="s">
        <v>31</v>
      </c>
      <c r="F61" t="s">
        <v>32</v>
      </c>
      <c r="G61" t="s">
        <v>33</v>
      </c>
      <c r="H61">
        <v>88</v>
      </c>
      <c r="I61" t="s">
        <v>34</v>
      </c>
      <c r="J61" t="s">
        <v>34</v>
      </c>
      <c r="L61" t="s">
        <v>36</v>
      </c>
    </row>
    <row r="62" spans="1:12" x14ac:dyDescent="0.25">
      <c r="A62">
        <v>85213</v>
      </c>
      <c r="B62" s="5">
        <v>43161</v>
      </c>
      <c r="C62" t="s">
        <v>116</v>
      </c>
      <c r="D62">
        <v>47</v>
      </c>
      <c r="E62" t="s">
        <v>11</v>
      </c>
      <c r="F62" t="s">
        <v>114</v>
      </c>
      <c r="G62" t="s">
        <v>115</v>
      </c>
      <c r="H62">
        <v>88</v>
      </c>
      <c r="I62" t="s">
        <v>109</v>
      </c>
      <c r="J62" t="s">
        <v>110</v>
      </c>
      <c r="K62" t="s">
        <v>111</v>
      </c>
      <c r="L62" t="s">
        <v>117</v>
      </c>
    </row>
    <row r="63" spans="1:12" x14ac:dyDescent="0.25">
      <c r="A63">
        <v>85254</v>
      </c>
      <c r="B63" s="5">
        <v>43162</v>
      </c>
      <c r="C63" t="s">
        <v>64</v>
      </c>
      <c r="D63">
        <v>28</v>
      </c>
      <c r="E63" t="s">
        <v>42</v>
      </c>
      <c r="F63" t="s">
        <v>60</v>
      </c>
      <c r="G63" t="s">
        <v>61</v>
      </c>
      <c r="H63">
        <v>90</v>
      </c>
      <c r="I63" t="s">
        <v>62</v>
      </c>
      <c r="J63" t="s">
        <v>63</v>
      </c>
      <c r="L63" t="s">
        <v>65</v>
      </c>
    </row>
    <row r="64" spans="1:12" x14ac:dyDescent="0.25">
      <c r="A64">
        <v>86353</v>
      </c>
      <c r="B64" s="5">
        <v>43163</v>
      </c>
      <c r="C64" t="s">
        <v>17</v>
      </c>
      <c r="D64">
        <v>40</v>
      </c>
      <c r="E64" t="s">
        <v>11</v>
      </c>
      <c r="F64" t="s">
        <v>243</v>
      </c>
      <c r="G64" t="s">
        <v>244</v>
      </c>
      <c r="H64">
        <v>90</v>
      </c>
      <c r="I64" t="s">
        <v>245</v>
      </c>
      <c r="J64" t="s">
        <v>246</v>
      </c>
      <c r="K64" t="s">
        <v>247</v>
      </c>
      <c r="L64" t="s">
        <v>248</v>
      </c>
    </row>
    <row r="65" spans="1:12" x14ac:dyDescent="0.25">
      <c r="A65">
        <v>87879</v>
      </c>
      <c r="B65" s="5">
        <v>43164</v>
      </c>
      <c r="C65" t="s">
        <v>342</v>
      </c>
      <c r="D65">
        <v>35</v>
      </c>
      <c r="E65" t="s">
        <v>31</v>
      </c>
      <c r="F65" t="s">
        <v>339</v>
      </c>
      <c r="G65" t="s">
        <v>340</v>
      </c>
      <c r="H65">
        <v>87</v>
      </c>
      <c r="I65" t="s">
        <v>34</v>
      </c>
      <c r="J65" t="s">
        <v>341</v>
      </c>
      <c r="L65" t="s">
        <v>343</v>
      </c>
    </row>
    <row r="66" spans="1:12" x14ac:dyDescent="0.25">
      <c r="A66">
        <v>87970</v>
      </c>
      <c r="B66" s="5">
        <v>43165</v>
      </c>
      <c r="C66" t="s">
        <v>22</v>
      </c>
      <c r="D66">
        <v>24</v>
      </c>
      <c r="E66" t="s">
        <v>11</v>
      </c>
      <c r="F66" t="s">
        <v>19</v>
      </c>
      <c r="G66" t="s">
        <v>20</v>
      </c>
      <c r="H66">
        <v>86</v>
      </c>
      <c r="I66" t="s">
        <v>14</v>
      </c>
      <c r="J66" t="s">
        <v>21</v>
      </c>
      <c r="K66" t="s">
        <v>16</v>
      </c>
      <c r="L66" t="s">
        <v>23</v>
      </c>
    </row>
    <row r="67" spans="1:12" x14ac:dyDescent="0.25">
      <c r="A67">
        <v>88077</v>
      </c>
      <c r="B67" s="5">
        <v>43166</v>
      </c>
      <c r="C67" t="s">
        <v>298</v>
      </c>
      <c r="D67">
        <v>28</v>
      </c>
      <c r="E67" t="s">
        <v>11</v>
      </c>
      <c r="F67" t="s">
        <v>348</v>
      </c>
      <c r="G67" t="s">
        <v>349</v>
      </c>
      <c r="H67">
        <v>88</v>
      </c>
      <c r="I67" t="s">
        <v>14</v>
      </c>
      <c r="J67" t="s">
        <v>350</v>
      </c>
      <c r="K67" t="s">
        <v>130</v>
      </c>
      <c r="L67" t="s">
        <v>351</v>
      </c>
    </row>
    <row r="68" spans="1:12" x14ac:dyDescent="0.25">
      <c r="A68">
        <v>88582</v>
      </c>
      <c r="B68" s="5">
        <v>43167</v>
      </c>
      <c r="C68" t="s">
        <v>234</v>
      </c>
      <c r="D68">
        <v>20</v>
      </c>
      <c r="E68" t="s">
        <v>231</v>
      </c>
      <c r="F68" t="s">
        <v>232</v>
      </c>
      <c r="H68">
        <v>90</v>
      </c>
      <c r="I68" t="s">
        <v>233</v>
      </c>
      <c r="L68" t="s">
        <v>235</v>
      </c>
    </row>
    <row r="69" spans="1:12" x14ac:dyDescent="0.25">
      <c r="A69">
        <v>89867</v>
      </c>
      <c r="B69" s="5">
        <v>43168</v>
      </c>
      <c r="C69" t="s">
        <v>35</v>
      </c>
      <c r="D69">
        <v>65</v>
      </c>
      <c r="E69" t="s">
        <v>11</v>
      </c>
      <c r="F69" t="s">
        <v>66</v>
      </c>
      <c r="H69">
        <v>87</v>
      </c>
      <c r="I69" t="s">
        <v>14</v>
      </c>
      <c r="J69" t="s">
        <v>67</v>
      </c>
      <c r="K69" t="s">
        <v>68</v>
      </c>
      <c r="L69" t="s">
        <v>69</v>
      </c>
    </row>
    <row r="70" spans="1:12" x14ac:dyDescent="0.25">
      <c r="A70">
        <v>94325</v>
      </c>
      <c r="B70" s="5">
        <v>43169</v>
      </c>
      <c r="C70" t="s">
        <v>175</v>
      </c>
      <c r="D70">
        <v>20</v>
      </c>
      <c r="E70" t="s">
        <v>49</v>
      </c>
      <c r="F70" t="s">
        <v>172</v>
      </c>
      <c r="G70" t="s">
        <v>173</v>
      </c>
      <c r="H70">
        <v>82</v>
      </c>
      <c r="I70" t="s">
        <v>174</v>
      </c>
      <c r="J70" t="s">
        <v>174</v>
      </c>
      <c r="L70" t="s">
        <v>176</v>
      </c>
    </row>
    <row r="71" spans="1:12" x14ac:dyDescent="0.25">
      <c r="A71">
        <v>95613</v>
      </c>
      <c r="B71" s="5">
        <v>43170</v>
      </c>
      <c r="C71" t="s">
        <v>17</v>
      </c>
      <c r="D71">
        <v>39</v>
      </c>
      <c r="E71" t="s">
        <v>11</v>
      </c>
      <c r="F71" t="s">
        <v>395</v>
      </c>
      <c r="G71" t="s">
        <v>396</v>
      </c>
      <c r="H71">
        <v>90</v>
      </c>
      <c r="I71" t="s">
        <v>14</v>
      </c>
      <c r="J71" t="s">
        <v>397</v>
      </c>
      <c r="K71" t="s">
        <v>130</v>
      </c>
      <c r="L71" t="s">
        <v>398</v>
      </c>
    </row>
    <row r="72" spans="1:12" x14ac:dyDescent="0.25">
      <c r="A72">
        <v>96078</v>
      </c>
      <c r="B72" s="5">
        <v>43171</v>
      </c>
      <c r="C72" t="s">
        <v>376</v>
      </c>
      <c r="D72">
        <v>15</v>
      </c>
      <c r="E72" t="s">
        <v>231</v>
      </c>
      <c r="F72" t="s">
        <v>373</v>
      </c>
      <c r="G72" t="s">
        <v>374</v>
      </c>
      <c r="H72">
        <v>85</v>
      </c>
      <c r="I72" t="s">
        <v>375</v>
      </c>
      <c r="L72" t="s">
        <v>377</v>
      </c>
    </row>
    <row r="73" spans="1:12" x14ac:dyDescent="0.25">
      <c r="A73">
        <v>96886</v>
      </c>
      <c r="B73" s="5">
        <v>43172</v>
      </c>
      <c r="C73" t="s">
        <v>58</v>
      </c>
      <c r="D73">
        <v>22</v>
      </c>
      <c r="E73" t="s">
        <v>11</v>
      </c>
      <c r="F73" t="s">
        <v>333</v>
      </c>
      <c r="H73">
        <v>85</v>
      </c>
      <c r="I73" t="s">
        <v>109</v>
      </c>
      <c r="J73" t="s">
        <v>334</v>
      </c>
      <c r="K73" t="s">
        <v>111</v>
      </c>
      <c r="L73" t="s">
        <v>335</v>
      </c>
    </row>
    <row r="74" spans="1:12" x14ac:dyDescent="0.25">
      <c r="A74">
        <v>97681</v>
      </c>
      <c r="B74" s="5">
        <v>43173</v>
      </c>
      <c r="C74" t="s">
        <v>22</v>
      </c>
      <c r="D74">
        <v>169</v>
      </c>
      <c r="E74" t="s">
        <v>42</v>
      </c>
      <c r="F74" t="s">
        <v>87</v>
      </c>
      <c r="G74" t="s">
        <v>88</v>
      </c>
      <c r="H74">
        <v>90</v>
      </c>
      <c r="I74" t="s">
        <v>89</v>
      </c>
      <c r="J74" t="s">
        <v>90</v>
      </c>
      <c r="L74" t="s">
        <v>91</v>
      </c>
    </row>
    <row r="75" spans="1:12" x14ac:dyDescent="0.25">
      <c r="A75">
        <v>100862</v>
      </c>
      <c r="B75" s="5">
        <v>43174</v>
      </c>
      <c r="C75" t="s">
        <v>54</v>
      </c>
      <c r="D75">
        <v>13</v>
      </c>
      <c r="E75" t="s">
        <v>11</v>
      </c>
      <c r="F75" t="s">
        <v>92</v>
      </c>
      <c r="H75">
        <v>83</v>
      </c>
      <c r="I75" t="s">
        <v>14</v>
      </c>
      <c r="J75" t="s">
        <v>93</v>
      </c>
      <c r="K75" t="s">
        <v>16</v>
      </c>
      <c r="L75" t="s">
        <v>94</v>
      </c>
    </row>
    <row r="76" spans="1:12" x14ac:dyDescent="0.25">
      <c r="A76">
        <v>101512</v>
      </c>
      <c r="B76" s="5">
        <v>43175</v>
      </c>
      <c r="C76" t="s">
        <v>35</v>
      </c>
      <c r="D76">
        <v>32</v>
      </c>
      <c r="E76" t="s">
        <v>11</v>
      </c>
      <c r="F76" t="s">
        <v>227</v>
      </c>
      <c r="G76" t="s">
        <v>228</v>
      </c>
      <c r="H76">
        <v>89</v>
      </c>
      <c r="I76" t="s">
        <v>109</v>
      </c>
      <c r="J76" t="s">
        <v>229</v>
      </c>
      <c r="K76" t="s">
        <v>111</v>
      </c>
      <c r="L76" t="s">
        <v>230</v>
      </c>
    </row>
    <row r="77" spans="1:12" x14ac:dyDescent="0.25">
      <c r="A77">
        <v>102870</v>
      </c>
      <c r="B77" s="5">
        <v>43176</v>
      </c>
      <c r="C77" t="s">
        <v>85</v>
      </c>
      <c r="D77">
        <v>7</v>
      </c>
      <c r="E77" t="s">
        <v>24</v>
      </c>
      <c r="F77" t="s">
        <v>81</v>
      </c>
      <c r="G77" t="s">
        <v>82</v>
      </c>
      <c r="H77">
        <v>86</v>
      </c>
      <c r="I77" t="s">
        <v>83</v>
      </c>
      <c r="J77" t="s">
        <v>84</v>
      </c>
      <c r="L77" t="s">
        <v>86</v>
      </c>
    </row>
    <row r="78" spans="1:12" x14ac:dyDescent="0.25">
      <c r="A78">
        <v>105720</v>
      </c>
      <c r="B78" s="5">
        <v>43177</v>
      </c>
      <c r="C78" t="s">
        <v>35</v>
      </c>
      <c r="D78">
        <v>14</v>
      </c>
      <c r="E78" t="s">
        <v>76</v>
      </c>
      <c r="F78" t="s">
        <v>387</v>
      </c>
      <c r="G78" t="s">
        <v>388</v>
      </c>
      <c r="H78">
        <v>86</v>
      </c>
      <c r="I78" t="s">
        <v>79</v>
      </c>
      <c r="L78" t="s">
        <v>389</v>
      </c>
    </row>
    <row r="79" spans="1:12" x14ac:dyDescent="0.25">
      <c r="A79">
        <v>109007</v>
      </c>
      <c r="B79" s="5">
        <v>43178</v>
      </c>
      <c r="C79" t="s">
        <v>112</v>
      </c>
      <c r="D79">
        <v>30</v>
      </c>
      <c r="E79" t="s">
        <v>11</v>
      </c>
      <c r="F79" t="s">
        <v>108</v>
      </c>
      <c r="H79">
        <v>91</v>
      </c>
      <c r="I79" t="s">
        <v>109</v>
      </c>
      <c r="J79" t="s">
        <v>110</v>
      </c>
      <c r="K79" t="s">
        <v>111</v>
      </c>
      <c r="L79" t="s">
        <v>113</v>
      </c>
    </row>
    <row r="80" spans="1:12" x14ac:dyDescent="0.25">
      <c r="A80">
        <v>109694</v>
      </c>
      <c r="B80" s="5">
        <v>43179</v>
      </c>
      <c r="C80" t="s">
        <v>35</v>
      </c>
      <c r="D80">
        <v>42</v>
      </c>
      <c r="E80" t="s">
        <v>11</v>
      </c>
      <c r="F80" t="s">
        <v>275</v>
      </c>
      <c r="H80">
        <v>92</v>
      </c>
      <c r="I80" t="s">
        <v>14</v>
      </c>
      <c r="J80" t="s">
        <v>276</v>
      </c>
      <c r="K80" t="s">
        <v>130</v>
      </c>
      <c r="L80" t="s">
        <v>277</v>
      </c>
    </row>
    <row r="81" spans="1:12" x14ac:dyDescent="0.25">
      <c r="A81">
        <v>112585</v>
      </c>
      <c r="B81" s="5">
        <v>43180</v>
      </c>
      <c r="C81" t="s">
        <v>64</v>
      </c>
      <c r="D81">
        <v>22</v>
      </c>
      <c r="E81" t="s">
        <v>11</v>
      </c>
      <c r="F81" t="s">
        <v>200</v>
      </c>
      <c r="G81" t="s">
        <v>201</v>
      </c>
      <c r="H81">
        <v>85</v>
      </c>
      <c r="I81" t="s">
        <v>14</v>
      </c>
      <c r="J81" t="s">
        <v>202</v>
      </c>
      <c r="K81" t="s">
        <v>16</v>
      </c>
      <c r="L81" t="s">
        <v>203</v>
      </c>
    </row>
    <row r="82" spans="1:12" x14ac:dyDescent="0.25">
      <c r="A82">
        <v>112596</v>
      </c>
      <c r="B82" s="5">
        <v>43181</v>
      </c>
      <c r="C82" t="s">
        <v>17</v>
      </c>
      <c r="D82">
        <v>19</v>
      </c>
      <c r="E82" t="s">
        <v>31</v>
      </c>
      <c r="F82" t="s">
        <v>322</v>
      </c>
      <c r="H82">
        <v>83</v>
      </c>
      <c r="I82" t="s">
        <v>224</v>
      </c>
      <c r="J82" t="s">
        <v>323</v>
      </c>
      <c r="L82" t="s">
        <v>324</v>
      </c>
    </row>
    <row r="83" spans="1:12" x14ac:dyDescent="0.25">
      <c r="A83">
        <v>117049</v>
      </c>
      <c r="B83" s="5">
        <v>43182</v>
      </c>
      <c r="C83" t="s">
        <v>17</v>
      </c>
      <c r="D83">
        <v>14</v>
      </c>
      <c r="E83" t="s">
        <v>11</v>
      </c>
      <c r="F83" t="s">
        <v>240</v>
      </c>
      <c r="G83" t="s">
        <v>241</v>
      </c>
      <c r="H83">
        <v>84</v>
      </c>
      <c r="I83" t="s">
        <v>14</v>
      </c>
      <c r="J83" t="s">
        <v>14</v>
      </c>
      <c r="K83" t="s">
        <v>163</v>
      </c>
      <c r="L83" t="s">
        <v>242</v>
      </c>
    </row>
    <row r="84" spans="1:12" x14ac:dyDescent="0.25">
      <c r="A84">
        <v>117156</v>
      </c>
      <c r="B84" s="5">
        <v>43183</v>
      </c>
      <c r="C84" t="s">
        <v>58</v>
      </c>
      <c r="D84">
        <v>22</v>
      </c>
      <c r="E84" t="s">
        <v>11</v>
      </c>
      <c r="F84" t="s">
        <v>302</v>
      </c>
      <c r="G84" t="s">
        <v>161</v>
      </c>
      <c r="H84">
        <v>83</v>
      </c>
      <c r="I84" t="s">
        <v>303</v>
      </c>
      <c r="J84" t="s">
        <v>304</v>
      </c>
      <c r="K84" t="s">
        <v>305</v>
      </c>
      <c r="L84" t="s">
        <v>306</v>
      </c>
    </row>
    <row r="85" spans="1:12" x14ac:dyDescent="0.25">
      <c r="A85">
        <v>119156</v>
      </c>
      <c r="B85" s="5">
        <v>43184</v>
      </c>
      <c r="C85" t="s">
        <v>35</v>
      </c>
      <c r="D85">
        <v>42</v>
      </c>
      <c r="E85" t="s">
        <v>11</v>
      </c>
      <c r="F85" t="s">
        <v>424</v>
      </c>
      <c r="G85" t="s">
        <v>425</v>
      </c>
      <c r="H85">
        <v>82</v>
      </c>
      <c r="I85" t="s">
        <v>14</v>
      </c>
      <c r="J85" t="s">
        <v>317</v>
      </c>
      <c r="K85" t="s">
        <v>16</v>
      </c>
      <c r="L85" t="s">
        <v>426</v>
      </c>
    </row>
    <row r="86" spans="1:12" x14ac:dyDescent="0.25">
      <c r="A86">
        <v>122249</v>
      </c>
      <c r="B86" s="5">
        <v>43185</v>
      </c>
      <c r="C86" t="s">
        <v>208</v>
      </c>
      <c r="D86">
        <v>18</v>
      </c>
      <c r="E86" t="s">
        <v>24</v>
      </c>
      <c r="F86" t="s">
        <v>204</v>
      </c>
      <c r="G86" t="s">
        <v>205</v>
      </c>
      <c r="H86">
        <v>87</v>
      </c>
      <c r="I86" t="s">
        <v>206</v>
      </c>
      <c r="J86" t="s">
        <v>207</v>
      </c>
      <c r="L86" t="s">
        <v>209</v>
      </c>
    </row>
    <row r="87" spans="1:12" x14ac:dyDescent="0.25">
      <c r="A87">
        <v>126095</v>
      </c>
      <c r="B87" s="5">
        <v>43186</v>
      </c>
      <c r="C87" t="s">
        <v>264</v>
      </c>
      <c r="D87">
        <v>10</v>
      </c>
      <c r="E87" t="s">
        <v>42</v>
      </c>
      <c r="F87" t="s">
        <v>260</v>
      </c>
      <c r="G87" t="s">
        <v>261</v>
      </c>
      <c r="H87">
        <v>84</v>
      </c>
      <c r="I87" t="s">
        <v>262</v>
      </c>
      <c r="J87" t="s">
        <v>263</v>
      </c>
      <c r="L87" t="s">
        <v>265</v>
      </c>
    </row>
    <row r="88" spans="1:12" x14ac:dyDescent="0.25">
      <c r="A88">
        <v>126854</v>
      </c>
      <c r="B88" s="5">
        <v>43187</v>
      </c>
      <c r="C88" t="s">
        <v>361</v>
      </c>
      <c r="D88">
        <v>24.5</v>
      </c>
      <c r="E88" t="s">
        <v>49</v>
      </c>
      <c r="F88" t="s">
        <v>378</v>
      </c>
      <c r="H88">
        <v>87</v>
      </c>
      <c r="I88" t="s">
        <v>379</v>
      </c>
      <c r="J88" t="s">
        <v>380</v>
      </c>
      <c r="L88" t="s">
        <v>381</v>
      </c>
    </row>
    <row r="89" spans="1:12" x14ac:dyDescent="0.25">
      <c r="A89">
        <v>127195</v>
      </c>
      <c r="B89" s="5">
        <v>43188</v>
      </c>
      <c r="C89" t="s">
        <v>58</v>
      </c>
      <c r="D89">
        <v>17</v>
      </c>
      <c r="E89" t="s">
        <v>11</v>
      </c>
      <c r="F89" t="s">
        <v>56</v>
      </c>
      <c r="H89">
        <v>86</v>
      </c>
      <c r="I89" t="s">
        <v>57</v>
      </c>
      <c r="J89" t="s">
        <v>57</v>
      </c>
      <c r="L89" t="s">
        <v>59</v>
      </c>
    </row>
    <row r="90" spans="1:12" x14ac:dyDescent="0.25">
      <c r="A90">
        <v>130111</v>
      </c>
      <c r="B90" s="5">
        <v>43189</v>
      </c>
      <c r="C90" t="s">
        <v>85</v>
      </c>
      <c r="D90">
        <v>11</v>
      </c>
      <c r="E90" t="s">
        <v>42</v>
      </c>
      <c r="F90" t="s">
        <v>415</v>
      </c>
      <c r="G90" t="s">
        <v>416</v>
      </c>
      <c r="H90">
        <v>84</v>
      </c>
      <c r="I90" t="s">
        <v>262</v>
      </c>
      <c r="J90" t="s">
        <v>417</v>
      </c>
      <c r="L90" t="s">
        <v>418</v>
      </c>
    </row>
    <row r="91" spans="1:12" x14ac:dyDescent="0.25">
      <c r="A91">
        <v>132946</v>
      </c>
      <c r="B91" s="5">
        <v>43190</v>
      </c>
      <c r="C91" t="s">
        <v>289</v>
      </c>
      <c r="D91">
        <v>24.5</v>
      </c>
      <c r="E91" t="s">
        <v>49</v>
      </c>
      <c r="F91" t="s">
        <v>287</v>
      </c>
      <c r="G91" t="s">
        <v>151</v>
      </c>
      <c r="H91">
        <v>91</v>
      </c>
      <c r="I91" t="s">
        <v>152</v>
      </c>
      <c r="J91" t="s">
        <v>288</v>
      </c>
      <c r="L91" t="s">
        <v>290</v>
      </c>
    </row>
    <row r="92" spans="1:12" x14ac:dyDescent="0.25">
      <c r="A92">
        <v>135311</v>
      </c>
      <c r="B92" s="5">
        <v>43191</v>
      </c>
      <c r="C92" t="s">
        <v>74</v>
      </c>
      <c r="D92">
        <v>18</v>
      </c>
      <c r="E92" t="s">
        <v>24</v>
      </c>
      <c r="F92" t="s">
        <v>70</v>
      </c>
      <c r="G92" t="s">
        <v>71</v>
      </c>
      <c r="H92">
        <v>84</v>
      </c>
      <c r="I92" t="s">
        <v>72</v>
      </c>
      <c r="J92" t="s">
        <v>73</v>
      </c>
      <c r="L92" t="s">
        <v>75</v>
      </c>
    </row>
    <row r="93" spans="1:12" x14ac:dyDescent="0.25">
      <c r="A93">
        <v>139506</v>
      </c>
      <c r="B93" s="5">
        <v>43192</v>
      </c>
      <c r="C93" t="s">
        <v>22</v>
      </c>
      <c r="D93">
        <v>45</v>
      </c>
      <c r="E93" t="s">
        <v>42</v>
      </c>
      <c r="F93" t="s">
        <v>367</v>
      </c>
      <c r="H93">
        <v>92</v>
      </c>
      <c r="I93" t="s">
        <v>89</v>
      </c>
      <c r="J93" t="s">
        <v>368</v>
      </c>
      <c r="L93" t="s">
        <v>369</v>
      </c>
    </row>
    <row r="94" spans="1:12" x14ac:dyDescent="0.25">
      <c r="A94">
        <v>144094</v>
      </c>
      <c r="B94" s="5">
        <v>43193</v>
      </c>
      <c r="C94" t="s">
        <v>154</v>
      </c>
      <c r="D94">
        <v>24.5</v>
      </c>
      <c r="E94" t="s">
        <v>49</v>
      </c>
      <c r="F94" t="s">
        <v>150</v>
      </c>
      <c r="G94" t="s">
        <v>151</v>
      </c>
      <c r="H94">
        <v>92</v>
      </c>
      <c r="I94" t="s">
        <v>152</v>
      </c>
      <c r="J94" t="s">
        <v>153</v>
      </c>
      <c r="L94" t="s">
        <v>155</v>
      </c>
    </row>
    <row r="95" spans="1:12" x14ac:dyDescent="0.25">
      <c r="A95">
        <v>144130</v>
      </c>
      <c r="B95" s="5">
        <v>43194</v>
      </c>
      <c r="C95" t="s">
        <v>54</v>
      </c>
      <c r="D95">
        <v>25</v>
      </c>
      <c r="E95" t="s">
        <v>11</v>
      </c>
      <c r="F95" t="s">
        <v>293</v>
      </c>
      <c r="G95" t="s">
        <v>294</v>
      </c>
      <c r="H95">
        <v>91</v>
      </c>
      <c r="I95" t="s">
        <v>14</v>
      </c>
      <c r="J95" t="s">
        <v>283</v>
      </c>
      <c r="K95" t="s">
        <v>130</v>
      </c>
      <c r="L95" t="s">
        <v>295</v>
      </c>
    </row>
    <row r="96" spans="1:12" x14ac:dyDescent="0.25">
      <c r="A96">
        <v>144982</v>
      </c>
      <c r="B96" s="5">
        <v>43195</v>
      </c>
      <c r="C96" t="s">
        <v>29</v>
      </c>
      <c r="D96">
        <v>19</v>
      </c>
      <c r="E96" t="s">
        <v>24</v>
      </c>
      <c r="F96" t="s">
        <v>25</v>
      </c>
      <c r="G96" t="s">
        <v>26</v>
      </c>
      <c r="H96">
        <v>90</v>
      </c>
      <c r="I96" t="s">
        <v>27</v>
      </c>
      <c r="J96" t="s">
        <v>28</v>
      </c>
      <c r="L96" t="s">
        <v>30</v>
      </c>
    </row>
    <row r="97" spans="1:12" x14ac:dyDescent="0.25">
      <c r="A97">
        <v>146868</v>
      </c>
      <c r="B97" s="5">
        <v>43196</v>
      </c>
      <c r="C97" t="s">
        <v>218</v>
      </c>
      <c r="D97">
        <v>10</v>
      </c>
      <c r="E97" t="s">
        <v>24</v>
      </c>
      <c r="F97" t="s">
        <v>215</v>
      </c>
      <c r="G97" t="s">
        <v>216</v>
      </c>
      <c r="H97">
        <v>87</v>
      </c>
      <c r="I97" t="s">
        <v>206</v>
      </c>
      <c r="J97" t="s">
        <v>217</v>
      </c>
      <c r="L97" t="s">
        <v>219</v>
      </c>
    </row>
    <row r="98" spans="1:12" x14ac:dyDescent="0.25">
      <c r="A98">
        <v>147459</v>
      </c>
      <c r="B98" s="5">
        <v>43197</v>
      </c>
      <c r="C98" t="s">
        <v>54</v>
      </c>
      <c r="D98">
        <v>16</v>
      </c>
      <c r="E98" t="s">
        <v>37</v>
      </c>
      <c r="F98" t="s">
        <v>382</v>
      </c>
      <c r="H98">
        <v>85</v>
      </c>
      <c r="I98" t="s">
        <v>40</v>
      </c>
      <c r="L98" t="s">
        <v>383</v>
      </c>
    </row>
    <row r="99" spans="1:12" x14ac:dyDescent="0.25">
      <c r="A99">
        <v>147993</v>
      </c>
      <c r="B99" s="5">
        <v>43198</v>
      </c>
      <c r="C99" t="s">
        <v>35</v>
      </c>
      <c r="D99">
        <v>15</v>
      </c>
      <c r="E99" t="s">
        <v>31</v>
      </c>
      <c r="F99" t="s">
        <v>223</v>
      </c>
      <c r="H99">
        <v>87</v>
      </c>
      <c r="I99" t="s">
        <v>224</v>
      </c>
      <c r="J99" t="s">
        <v>225</v>
      </c>
      <c r="L99" t="s">
        <v>226</v>
      </c>
    </row>
    <row r="100" spans="1:12" x14ac:dyDescent="0.25">
      <c r="A100">
        <v>148259</v>
      </c>
      <c r="B100" s="5">
        <v>43199</v>
      </c>
      <c r="C100" t="s">
        <v>198</v>
      </c>
      <c r="D100">
        <v>21</v>
      </c>
      <c r="E100" t="s">
        <v>42</v>
      </c>
      <c r="F100" t="s">
        <v>194</v>
      </c>
      <c r="G100" t="s">
        <v>195</v>
      </c>
      <c r="H100">
        <v>83</v>
      </c>
      <c r="I100" t="s">
        <v>196</v>
      </c>
      <c r="J100" t="s">
        <v>197</v>
      </c>
      <c r="L100" t="s">
        <v>199</v>
      </c>
    </row>
    <row r="101" spans="1:12" x14ac:dyDescent="0.25">
      <c r="A101">
        <v>149267</v>
      </c>
      <c r="B101" s="5">
        <v>43200</v>
      </c>
      <c r="C101" t="s">
        <v>54</v>
      </c>
      <c r="D101">
        <v>9</v>
      </c>
      <c r="E101" t="s">
        <v>123</v>
      </c>
      <c r="F101" t="s">
        <v>124</v>
      </c>
      <c r="H101">
        <v>86</v>
      </c>
      <c r="I101" t="s">
        <v>125</v>
      </c>
      <c r="J101" t="s">
        <v>126</v>
      </c>
      <c r="L101" t="s">
        <v>127</v>
      </c>
    </row>
    <row r="102" spans="1:12" x14ac:dyDescent="0.25">
      <c r="D102">
        <f>MEDIAN(D2:D93)</f>
        <v>24.5</v>
      </c>
    </row>
  </sheetData>
  <sortState xmlns:xlrd2="http://schemas.microsoft.com/office/spreadsheetml/2017/richdata2" ref="A2:L101">
    <sortCondition ref="A2:A101"/>
  </sortState>
  <dataConsolidate function="averag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8"/>
  <sheetViews>
    <sheetView topLeftCell="B29" workbookViewId="0">
      <selection activeCell="A4" sqref="A4:C47"/>
    </sheetView>
  </sheetViews>
  <sheetFormatPr defaultRowHeight="15" x14ac:dyDescent="0.25"/>
  <cols>
    <col min="1" max="1" width="27.7109375" bestFit="1" customWidth="1"/>
    <col min="2" max="2" width="15.5703125" style="4" bestFit="1" customWidth="1"/>
    <col min="3" max="3" width="15.28515625" bestFit="1" customWidth="1"/>
  </cols>
  <sheetData>
    <row r="3" spans="1:3" x14ac:dyDescent="0.25">
      <c r="A3" s="1" t="s">
        <v>428</v>
      </c>
      <c r="B3" s="4" t="s">
        <v>430</v>
      </c>
      <c r="C3" t="s">
        <v>437</v>
      </c>
    </row>
    <row r="4" spans="1:3" x14ac:dyDescent="0.25">
      <c r="A4" s="2" t="s">
        <v>29</v>
      </c>
      <c r="B4" s="4">
        <v>19</v>
      </c>
      <c r="C4" s="3">
        <v>1</v>
      </c>
    </row>
    <row r="5" spans="1:3" x14ac:dyDescent="0.25">
      <c r="A5" s="2" t="s">
        <v>47</v>
      </c>
      <c r="B5" s="4">
        <v>24.5</v>
      </c>
      <c r="C5" s="3">
        <v>1</v>
      </c>
    </row>
    <row r="6" spans="1:3" x14ac:dyDescent="0.25">
      <c r="A6" s="2" t="s">
        <v>234</v>
      </c>
      <c r="B6" s="4">
        <v>20</v>
      </c>
      <c r="C6" s="3">
        <v>1</v>
      </c>
    </row>
    <row r="7" spans="1:3" x14ac:dyDescent="0.25">
      <c r="A7" s="2" t="s">
        <v>154</v>
      </c>
      <c r="B7" s="4">
        <v>30.25</v>
      </c>
      <c r="C7" s="3">
        <v>4</v>
      </c>
    </row>
    <row r="8" spans="1:3" x14ac:dyDescent="0.25">
      <c r="A8" s="2" t="s">
        <v>289</v>
      </c>
      <c r="B8" s="4">
        <v>24.5</v>
      </c>
      <c r="C8" s="3">
        <v>1</v>
      </c>
    </row>
    <row r="9" spans="1:3" x14ac:dyDescent="0.25">
      <c r="A9" s="2" t="s">
        <v>112</v>
      </c>
      <c r="B9" s="4">
        <v>33</v>
      </c>
      <c r="C9" s="3">
        <v>2</v>
      </c>
    </row>
    <row r="10" spans="1:3" x14ac:dyDescent="0.25">
      <c r="A10" s="2" t="s">
        <v>35</v>
      </c>
      <c r="B10" s="4">
        <v>32</v>
      </c>
      <c r="C10" s="3">
        <v>10</v>
      </c>
    </row>
    <row r="11" spans="1:3" x14ac:dyDescent="0.25">
      <c r="A11" s="2" t="s">
        <v>116</v>
      </c>
      <c r="B11" s="4">
        <v>32</v>
      </c>
      <c r="C11" s="3">
        <v>2</v>
      </c>
    </row>
    <row r="12" spans="1:3" x14ac:dyDescent="0.25">
      <c r="A12" s="2" t="s">
        <v>393</v>
      </c>
      <c r="B12" s="4">
        <v>24.5</v>
      </c>
      <c r="C12" s="3">
        <v>1</v>
      </c>
    </row>
    <row r="13" spans="1:3" x14ac:dyDescent="0.25">
      <c r="A13" s="2" t="s">
        <v>167</v>
      </c>
      <c r="B13" s="4">
        <v>33</v>
      </c>
      <c r="C13" s="3">
        <v>1</v>
      </c>
    </row>
    <row r="14" spans="1:3" x14ac:dyDescent="0.25">
      <c r="A14" s="2" t="s">
        <v>54</v>
      </c>
      <c r="B14" s="4">
        <v>22.818181818181817</v>
      </c>
      <c r="C14" s="3">
        <v>11</v>
      </c>
    </row>
    <row r="15" spans="1:3" x14ac:dyDescent="0.25">
      <c r="A15" s="2" t="s">
        <v>258</v>
      </c>
      <c r="B15" s="4">
        <v>42</v>
      </c>
      <c r="C15" s="3">
        <v>1</v>
      </c>
    </row>
    <row r="16" spans="1:3" x14ac:dyDescent="0.25">
      <c r="A16" s="2" t="s">
        <v>208</v>
      </c>
      <c r="B16" s="4">
        <v>18</v>
      </c>
      <c r="C16" s="3">
        <v>1</v>
      </c>
    </row>
    <row r="17" spans="1:3" x14ac:dyDescent="0.25">
      <c r="A17" s="2" t="s">
        <v>192</v>
      </c>
      <c r="B17" s="4">
        <v>12</v>
      </c>
      <c r="C17" s="3">
        <v>1</v>
      </c>
    </row>
    <row r="18" spans="1:3" x14ac:dyDescent="0.25">
      <c r="A18" s="2" t="s">
        <v>218</v>
      </c>
      <c r="B18" s="4">
        <v>10</v>
      </c>
      <c r="C18" s="3">
        <v>1</v>
      </c>
    </row>
    <row r="19" spans="1:3" x14ac:dyDescent="0.25">
      <c r="A19" s="2" t="s">
        <v>376</v>
      </c>
      <c r="B19" s="4">
        <v>15</v>
      </c>
      <c r="C19" s="3">
        <v>1</v>
      </c>
    </row>
    <row r="20" spans="1:3" x14ac:dyDescent="0.25">
      <c r="A20" s="2" t="s">
        <v>198</v>
      </c>
      <c r="B20" s="4">
        <v>21</v>
      </c>
      <c r="C20" s="3">
        <v>1</v>
      </c>
    </row>
    <row r="21" spans="1:3" x14ac:dyDescent="0.25">
      <c r="A21" s="2" t="s">
        <v>138</v>
      </c>
      <c r="B21" s="4">
        <v>18</v>
      </c>
      <c r="C21" s="3">
        <v>1</v>
      </c>
    </row>
    <row r="22" spans="1:3" x14ac:dyDescent="0.25">
      <c r="A22" s="2" t="s">
        <v>58</v>
      </c>
      <c r="B22" s="4">
        <v>20.333333333333332</v>
      </c>
      <c r="C22" s="3">
        <v>3</v>
      </c>
    </row>
    <row r="23" spans="1:3" x14ac:dyDescent="0.25">
      <c r="A23" s="2" t="s">
        <v>342</v>
      </c>
      <c r="B23" s="4">
        <v>35</v>
      </c>
      <c r="C23" s="3">
        <v>1</v>
      </c>
    </row>
    <row r="24" spans="1:3" x14ac:dyDescent="0.25">
      <c r="A24" s="2" t="s">
        <v>98</v>
      </c>
      <c r="B24" s="4">
        <v>37.833333333333336</v>
      </c>
      <c r="C24" s="3">
        <v>3</v>
      </c>
    </row>
    <row r="25" spans="1:3" x14ac:dyDescent="0.25">
      <c r="A25" s="2" t="s">
        <v>298</v>
      </c>
      <c r="B25" s="4">
        <v>35</v>
      </c>
      <c r="C25" s="3">
        <v>2</v>
      </c>
    </row>
    <row r="26" spans="1:3" x14ac:dyDescent="0.25">
      <c r="A26" s="2" t="s">
        <v>175</v>
      </c>
      <c r="B26" s="4">
        <v>20</v>
      </c>
      <c r="C26" s="3">
        <v>1</v>
      </c>
    </row>
    <row r="27" spans="1:3" x14ac:dyDescent="0.25">
      <c r="A27" s="2" t="s">
        <v>104</v>
      </c>
      <c r="B27" s="4">
        <v>18</v>
      </c>
      <c r="C27" s="3">
        <v>1</v>
      </c>
    </row>
    <row r="28" spans="1:3" x14ac:dyDescent="0.25">
      <c r="A28" s="2" t="s">
        <v>17</v>
      </c>
      <c r="B28" s="4">
        <v>34.222222222222221</v>
      </c>
      <c r="C28" s="3">
        <v>9</v>
      </c>
    </row>
    <row r="29" spans="1:3" x14ac:dyDescent="0.25">
      <c r="A29" s="2" t="s">
        <v>409</v>
      </c>
      <c r="B29" s="4">
        <v>26</v>
      </c>
      <c r="C29" s="3">
        <v>1</v>
      </c>
    </row>
    <row r="30" spans="1:3" x14ac:dyDescent="0.25">
      <c r="A30" s="2" t="s">
        <v>269</v>
      </c>
      <c r="B30" s="4">
        <v>24.5</v>
      </c>
      <c r="C30" s="3">
        <v>1</v>
      </c>
    </row>
    <row r="31" spans="1:3" x14ac:dyDescent="0.25">
      <c r="A31" s="2" t="s">
        <v>64</v>
      </c>
      <c r="B31" s="4">
        <v>28.75</v>
      </c>
      <c r="C31" s="3">
        <v>4</v>
      </c>
    </row>
    <row r="32" spans="1:3" x14ac:dyDescent="0.25">
      <c r="A32" s="2" t="s">
        <v>238</v>
      </c>
      <c r="B32" s="4">
        <v>30</v>
      </c>
      <c r="C32" s="3">
        <v>1</v>
      </c>
    </row>
    <row r="33" spans="1:3" x14ac:dyDescent="0.25">
      <c r="A33" s="2" t="s">
        <v>253</v>
      </c>
      <c r="B33" s="4">
        <v>22</v>
      </c>
      <c r="C33" s="3">
        <v>1</v>
      </c>
    </row>
    <row r="34" spans="1:3" x14ac:dyDescent="0.25">
      <c r="A34" s="2" t="s">
        <v>121</v>
      </c>
      <c r="B34" s="4">
        <v>26</v>
      </c>
      <c r="C34" s="3">
        <v>3</v>
      </c>
    </row>
    <row r="35" spans="1:3" x14ac:dyDescent="0.25">
      <c r="A35" s="2" t="s">
        <v>361</v>
      </c>
      <c r="B35" s="4">
        <v>18.25</v>
      </c>
      <c r="C35" s="3">
        <v>2</v>
      </c>
    </row>
    <row r="36" spans="1:3" x14ac:dyDescent="0.25">
      <c r="A36" s="2" t="s">
        <v>22</v>
      </c>
      <c r="B36" s="4">
        <v>29.333333333333332</v>
      </c>
      <c r="C36" s="3">
        <v>3</v>
      </c>
    </row>
    <row r="37" spans="1:3" x14ac:dyDescent="0.25">
      <c r="A37" s="2" t="s">
        <v>327</v>
      </c>
      <c r="B37" s="4">
        <v>30</v>
      </c>
      <c r="C37" s="3">
        <v>1</v>
      </c>
    </row>
    <row r="38" spans="1:3" x14ac:dyDescent="0.25">
      <c r="A38" s="2" t="s">
        <v>158</v>
      </c>
      <c r="B38" s="4">
        <v>21</v>
      </c>
      <c r="C38" s="3">
        <v>2</v>
      </c>
    </row>
    <row r="39" spans="1:3" x14ac:dyDescent="0.25">
      <c r="A39" s="2" t="s">
        <v>314</v>
      </c>
      <c r="B39" s="4">
        <v>10</v>
      </c>
      <c r="C39" s="3">
        <v>1</v>
      </c>
    </row>
    <row r="40" spans="1:3" x14ac:dyDescent="0.25">
      <c r="A40" s="2" t="s">
        <v>413</v>
      </c>
      <c r="B40" s="4">
        <v>15</v>
      </c>
      <c r="C40" s="3">
        <v>1</v>
      </c>
    </row>
    <row r="41" spans="1:3" x14ac:dyDescent="0.25">
      <c r="A41" s="2" t="s">
        <v>74</v>
      </c>
      <c r="B41" s="4">
        <v>18</v>
      </c>
      <c r="C41" s="3">
        <v>1</v>
      </c>
    </row>
    <row r="42" spans="1:3" x14ac:dyDescent="0.25">
      <c r="A42" s="2" t="s">
        <v>142</v>
      </c>
      <c r="B42" s="4">
        <v>37</v>
      </c>
      <c r="C42" s="3">
        <v>5</v>
      </c>
    </row>
    <row r="43" spans="1:3" x14ac:dyDescent="0.25">
      <c r="A43" s="2" t="s">
        <v>365</v>
      </c>
      <c r="B43" s="4">
        <v>21</v>
      </c>
      <c r="C43" s="3">
        <v>2</v>
      </c>
    </row>
    <row r="44" spans="1:3" x14ac:dyDescent="0.25">
      <c r="A44" s="2" t="s">
        <v>273</v>
      </c>
      <c r="B44" s="4">
        <v>9</v>
      </c>
      <c r="C44" s="3">
        <v>1</v>
      </c>
    </row>
    <row r="45" spans="1:3" x14ac:dyDescent="0.25">
      <c r="A45" s="2" t="s">
        <v>264</v>
      </c>
      <c r="B45" s="4">
        <v>10</v>
      </c>
      <c r="C45" s="3">
        <v>1</v>
      </c>
    </row>
    <row r="46" spans="1:3" x14ac:dyDescent="0.25">
      <c r="A46" s="2" t="s">
        <v>85</v>
      </c>
      <c r="B46" s="4">
        <v>12.666666666666666</v>
      </c>
      <c r="C46" s="3">
        <v>3</v>
      </c>
    </row>
    <row r="47" spans="1:3" x14ac:dyDescent="0.25">
      <c r="A47" s="2" t="s">
        <v>346</v>
      </c>
      <c r="B47" s="4">
        <v>17</v>
      </c>
      <c r="C47" s="3">
        <v>1</v>
      </c>
    </row>
    <row r="48" spans="1:3" x14ac:dyDescent="0.25">
      <c r="A48" s="2" t="s">
        <v>429</v>
      </c>
      <c r="B48" s="4">
        <v>26.443298969072163</v>
      </c>
      <c r="C48" s="3">
        <v>97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
  <sheetViews>
    <sheetView workbookViewId="0">
      <selection sqref="A1:L98"/>
    </sheetView>
  </sheetViews>
  <sheetFormatPr defaultRowHeight="15" x14ac:dyDescent="0.25"/>
  <sheetData>
    <row r="1" spans="1:12" x14ac:dyDescent="0.25">
      <c r="A1" t="s">
        <v>0</v>
      </c>
      <c r="B1" s="5" t="s">
        <v>431</v>
      </c>
      <c r="C1" t="s">
        <v>9</v>
      </c>
      <c r="D1" t="s">
        <v>4</v>
      </c>
      <c r="E1" t="s">
        <v>5</v>
      </c>
      <c r="F1" t="s">
        <v>1</v>
      </c>
      <c r="G1" t="s">
        <v>2</v>
      </c>
      <c r="H1" t="s">
        <v>3</v>
      </c>
      <c r="I1" t="s">
        <v>6</v>
      </c>
      <c r="J1" t="s">
        <v>7</v>
      </c>
      <c r="K1" t="s">
        <v>8</v>
      </c>
      <c r="L1" t="s">
        <v>10</v>
      </c>
    </row>
    <row r="2" spans="1:12" x14ac:dyDescent="0.25">
      <c r="A2">
        <v>102870</v>
      </c>
      <c r="B2" s="5">
        <v>43176</v>
      </c>
      <c r="C2" t="s">
        <v>85</v>
      </c>
      <c r="D2">
        <v>86</v>
      </c>
      <c r="E2">
        <v>7</v>
      </c>
      <c r="F2" t="s">
        <v>24</v>
      </c>
      <c r="G2" t="s">
        <v>81</v>
      </c>
      <c r="H2" t="s">
        <v>82</v>
      </c>
      <c r="I2" t="s">
        <v>83</v>
      </c>
      <c r="J2" t="s">
        <v>84</v>
      </c>
      <c r="L2" t="s">
        <v>86</v>
      </c>
    </row>
    <row r="3" spans="1:12" x14ac:dyDescent="0.25">
      <c r="A3">
        <v>41897</v>
      </c>
      <c r="B3" s="5">
        <v>43124</v>
      </c>
      <c r="C3" t="s">
        <v>365</v>
      </c>
      <c r="D3">
        <v>87</v>
      </c>
      <c r="E3">
        <v>8</v>
      </c>
      <c r="F3" t="s">
        <v>24</v>
      </c>
      <c r="G3" t="s">
        <v>363</v>
      </c>
      <c r="H3" t="s">
        <v>272</v>
      </c>
      <c r="I3" t="s">
        <v>206</v>
      </c>
      <c r="J3" t="s">
        <v>364</v>
      </c>
      <c r="L3" t="s">
        <v>366</v>
      </c>
    </row>
    <row r="4" spans="1:12" x14ac:dyDescent="0.25">
      <c r="A4">
        <v>69401</v>
      </c>
      <c r="B4" s="5">
        <v>43151</v>
      </c>
      <c r="C4" t="s">
        <v>273</v>
      </c>
      <c r="D4">
        <v>82</v>
      </c>
      <c r="E4">
        <v>9</v>
      </c>
      <c r="F4" t="s">
        <v>24</v>
      </c>
      <c r="G4" t="s">
        <v>271</v>
      </c>
      <c r="H4" t="s">
        <v>272</v>
      </c>
      <c r="I4" t="s">
        <v>206</v>
      </c>
      <c r="J4" t="s">
        <v>207</v>
      </c>
      <c r="L4" t="s">
        <v>274</v>
      </c>
    </row>
    <row r="5" spans="1:12" x14ac:dyDescent="0.25">
      <c r="A5">
        <v>149267</v>
      </c>
      <c r="B5" s="5">
        <v>43200</v>
      </c>
      <c r="C5" t="s">
        <v>54</v>
      </c>
      <c r="D5">
        <v>86</v>
      </c>
      <c r="E5">
        <v>9</v>
      </c>
      <c r="F5" t="s">
        <v>123</v>
      </c>
      <c r="G5" t="s">
        <v>124</v>
      </c>
      <c r="I5" t="s">
        <v>125</v>
      </c>
      <c r="J5" t="s">
        <v>126</v>
      </c>
      <c r="L5" t="s">
        <v>127</v>
      </c>
    </row>
    <row r="6" spans="1:12" x14ac:dyDescent="0.25">
      <c r="A6">
        <v>62646</v>
      </c>
      <c r="B6" s="5">
        <v>43146</v>
      </c>
      <c r="C6" t="s">
        <v>314</v>
      </c>
      <c r="D6">
        <v>85</v>
      </c>
      <c r="E6">
        <v>10</v>
      </c>
      <c r="F6" t="s">
        <v>42</v>
      </c>
      <c r="G6" t="s">
        <v>352</v>
      </c>
      <c r="I6" t="s">
        <v>262</v>
      </c>
      <c r="J6" t="s">
        <v>353</v>
      </c>
      <c r="L6" t="s">
        <v>354</v>
      </c>
    </row>
    <row r="7" spans="1:12" x14ac:dyDescent="0.25">
      <c r="A7">
        <v>79278</v>
      </c>
      <c r="B7" s="5">
        <v>43159</v>
      </c>
      <c r="C7" t="s">
        <v>121</v>
      </c>
      <c r="D7">
        <v>85</v>
      </c>
      <c r="E7">
        <v>10</v>
      </c>
      <c r="F7" t="s">
        <v>118</v>
      </c>
      <c r="G7" t="s">
        <v>119</v>
      </c>
      <c r="I7" t="s">
        <v>120</v>
      </c>
      <c r="L7" t="s">
        <v>122</v>
      </c>
    </row>
    <row r="8" spans="1:12" x14ac:dyDescent="0.25">
      <c r="A8">
        <v>126095</v>
      </c>
      <c r="B8" s="5">
        <v>43186</v>
      </c>
      <c r="C8" t="s">
        <v>264</v>
      </c>
      <c r="D8">
        <v>84</v>
      </c>
      <c r="E8">
        <v>10</v>
      </c>
      <c r="F8" t="s">
        <v>42</v>
      </c>
      <c r="G8" t="s">
        <v>260</v>
      </c>
      <c r="H8" t="s">
        <v>261</v>
      </c>
      <c r="I8" t="s">
        <v>262</v>
      </c>
      <c r="J8" t="s">
        <v>263</v>
      </c>
      <c r="L8" t="s">
        <v>265</v>
      </c>
    </row>
    <row r="9" spans="1:12" x14ac:dyDescent="0.25">
      <c r="A9">
        <v>146868</v>
      </c>
      <c r="B9" s="5">
        <v>43196</v>
      </c>
      <c r="C9" t="s">
        <v>218</v>
      </c>
      <c r="D9">
        <v>87</v>
      </c>
      <c r="E9">
        <v>10</v>
      </c>
      <c r="F9" t="s">
        <v>24</v>
      </c>
      <c r="G9" t="s">
        <v>215</v>
      </c>
      <c r="H9" t="s">
        <v>216</v>
      </c>
      <c r="I9" t="s">
        <v>206</v>
      </c>
      <c r="J9" t="s">
        <v>217</v>
      </c>
      <c r="L9" t="s">
        <v>219</v>
      </c>
    </row>
    <row r="10" spans="1:12" x14ac:dyDescent="0.25">
      <c r="A10">
        <v>130111</v>
      </c>
      <c r="B10" s="5">
        <v>43189</v>
      </c>
      <c r="C10" t="s">
        <v>85</v>
      </c>
      <c r="D10">
        <v>84</v>
      </c>
      <c r="E10">
        <v>11</v>
      </c>
      <c r="F10" t="s">
        <v>42</v>
      </c>
      <c r="G10" t="s">
        <v>415</v>
      </c>
      <c r="H10" t="s">
        <v>416</v>
      </c>
      <c r="I10" t="s">
        <v>262</v>
      </c>
      <c r="J10" t="s">
        <v>417</v>
      </c>
      <c r="L10" t="s">
        <v>418</v>
      </c>
    </row>
    <row r="11" spans="1:12" x14ac:dyDescent="0.25">
      <c r="A11">
        <v>7167</v>
      </c>
      <c r="B11" s="5">
        <v>43105</v>
      </c>
      <c r="C11" t="s">
        <v>154</v>
      </c>
      <c r="D11">
        <v>87</v>
      </c>
      <c r="E11">
        <v>12</v>
      </c>
      <c r="F11" t="s">
        <v>49</v>
      </c>
      <c r="G11" t="s">
        <v>220</v>
      </c>
      <c r="H11" t="s">
        <v>221</v>
      </c>
      <c r="I11" t="s">
        <v>152</v>
      </c>
      <c r="J11" t="s">
        <v>152</v>
      </c>
      <c r="L11" t="s">
        <v>222</v>
      </c>
    </row>
    <row r="12" spans="1:12" x14ac:dyDescent="0.25">
      <c r="A12">
        <v>38364</v>
      </c>
      <c r="B12" s="5">
        <v>43121</v>
      </c>
      <c r="C12" t="s">
        <v>361</v>
      </c>
      <c r="D12">
        <v>82</v>
      </c>
      <c r="E12">
        <v>12</v>
      </c>
      <c r="F12" t="s">
        <v>266</v>
      </c>
      <c r="G12" t="s">
        <v>359</v>
      </c>
      <c r="H12" t="s">
        <v>360</v>
      </c>
      <c r="I12" t="s">
        <v>268</v>
      </c>
      <c r="L12" t="s">
        <v>362</v>
      </c>
    </row>
    <row r="13" spans="1:12" x14ac:dyDescent="0.25">
      <c r="A13">
        <v>56831</v>
      </c>
      <c r="B13" s="5">
        <v>43139</v>
      </c>
      <c r="C13" t="s">
        <v>17</v>
      </c>
      <c r="D13">
        <v>80</v>
      </c>
      <c r="E13">
        <v>12</v>
      </c>
      <c r="F13" t="s">
        <v>76</v>
      </c>
      <c r="G13" t="s">
        <v>180</v>
      </c>
      <c r="H13" t="s">
        <v>161</v>
      </c>
      <c r="I13" t="s">
        <v>181</v>
      </c>
      <c r="L13" t="s">
        <v>182</v>
      </c>
    </row>
    <row r="14" spans="1:12" x14ac:dyDescent="0.25">
      <c r="A14">
        <v>65594</v>
      </c>
      <c r="B14" s="5">
        <v>43149</v>
      </c>
      <c r="C14" t="s">
        <v>192</v>
      </c>
      <c r="D14">
        <v>87</v>
      </c>
      <c r="E14">
        <v>12</v>
      </c>
      <c r="F14" t="s">
        <v>11</v>
      </c>
      <c r="G14" t="s">
        <v>190</v>
      </c>
      <c r="I14" t="s">
        <v>14</v>
      </c>
      <c r="J14" t="s">
        <v>191</v>
      </c>
      <c r="K14" t="s">
        <v>130</v>
      </c>
      <c r="L14" t="s">
        <v>193</v>
      </c>
    </row>
    <row r="15" spans="1:12" x14ac:dyDescent="0.25">
      <c r="A15">
        <v>81573</v>
      </c>
      <c r="B15" s="5">
        <v>43160</v>
      </c>
      <c r="C15" t="s">
        <v>35</v>
      </c>
      <c r="D15">
        <v>88</v>
      </c>
      <c r="E15">
        <v>12</v>
      </c>
      <c r="F15" t="s">
        <v>31</v>
      </c>
      <c r="G15" t="s">
        <v>32</v>
      </c>
      <c r="H15" t="s">
        <v>33</v>
      </c>
      <c r="I15" t="s">
        <v>34</v>
      </c>
      <c r="J15" t="s">
        <v>34</v>
      </c>
      <c r="L15" t="s">
        <v>36</v>
      </c>
    </row>
    <row r="16" spans="1:12" x14ac:dyDescent="0.25">
      <c r="A16">
        <v>100862</v>
      </c>
      <c r="B16" s="5">
        <v>43174</v>
      </c>
      <c r="C16" t="s">
        <v>54</v>
      </c>
      <c r="D16">
        <v>83</v>
      </c>
      <c r="E16">
        <v>13</v>
      </c>
      <c r="F16" t="s">
        <v>11</v>
      </c>
      <c r="G16" t="s">
        <v>92</v>
      </c>
      <c r="I16" t="s">
        <v>14</v>
      </c>
      <c r="J16" t="s">
        <v>93</v>
      </c>
      <c r="K16" t="s">
        <v>16</v>
      </c>
      <c r="L16" t="s">
        <v>94</v>
      </c>
    </row>
    <row r="17" spans="1:12" x14ac:dyDescent="0.25">
      <c r="A17">
        <v>21941</v>
      </c>
      <c r="B17" s="5">
        <v>43112</v>
      </c>
      <c r="C17" t="s">
        <v>54</v>
      </c>
      <c r="D17">
        <v>83</v>
      </c>
      <c r="E17">
        <v>14</v>
      </c>
      <c r="F17" t="s">
        <v>11</v>
      </c>
      <c r="G17" t="s">
        <v>160</v>
      </c>
      <c r="H17" t="s">
        <v>161</v>
      </c>
      <c r="I17" t="s">
        <v>14</v>
      </c>
      <c r="J17" t="s">
        <v>162</v>
      </c>
      <c r="K17" t="s">
        <v>163</v>
      </c>
      <c r="L17" t="s">
        <v>164</v>
      </c>
    </row>
    <row r="18" spans="1:12" x14ac:dyDescent="0.25">
      <c r="A18">
        <v>61115</v>
      </c>
      <c r="B18" s="5">
        <v>43143</v>
      </c>
      <c r="C18" t="s">
        <v>54</v>
      </c>
      <c r="D18">
        <v>86</v>
      </c>
      <c r="E18">
        <v>14</v>
      </c>
      <c r="F18" t="s">
        <v>31</v>
      </c>
      <c r="G18" t="s">
        <v>210</v>
      </c>
      <c r="I18" t="s">
        <v>211</v>
      </c>
      <c r="J18" t="s">
        <v>211</v>
      </c>
      <c r="L18" t="s">
        <v>212</v>
      </c>
    </row>
    <row r="19" spans="1:12" x14ac:dyDescent="0.25">
      <c r="A19">
        <v>105720</v>
      </c>
      <c r="B19" s="5">
        <v>43177</v>
      </c>
      <c r="C19" t="s">
        <v>35</v>
      </c>
      <c r="D19">
        <v>86</v>
      </c>
      <c r="E19">
        <v>14</v>
      </c>
      <c r="F19" t="s">
        <v>76</v>
      </c>
      <c r="G19" t="s">
        <v>387</v>
      </c>
      <c r="H19" t="s">
        <v>388</v>
      </c>
      <c r="I19" t="s">
        <v>79</v>
      </c>
      <c r="L19" t="s">
        <v>389</v>
      </c>
    </row>
    <row r="20" spans="1:12" x14ac:dyDescent="0.25">
      <c r="A20">
        <v>117049</v>
      </c>
      <c r="B20" s="5">
        <v>43182</v>
      </c>
      <c r="C20" t="s">
        <v>17</v>
      </c>
      <c r="D20">
        <v>84</v>
      </c>
      <c r="E20">
        <v>14</v>
      </c>
      <c r="F20" t="s">
        <v>11</v>
      </c>
      <c r="G20" t="s">
        <v>240</v>
      </c>
      <c r="H20" t="s">
        <v>241</v>
      </c>
      <c r="I20" t="s">
        <v>14</v>
      </c>
      <c r="J20" t="s">
        <v>14</v>
      </c>
      <c r="K20" t="s">
        <v>163</v>
      </c>
      <c r="L20" t="s">
        <v>242</v>
      </c>
    </row>
    <row r="21" spans="1:12" x14ac:dyDescent="0.25">
      <c r="A21">
        <v>42201</v>
      </c>
      <c r="B21" s="5">
        <v>43126</v>
      </c>
      <c r="C21" t="s">
        <v>413</v>
      </c>
      <c r="D21">
        <v>87</v>
      </c>
      <c r="E21">
        <v>15</v>
      </c>
      <c r="F21" t="s">
        <v>31</v>
      </c>
      <c r="G21" t="s">
        <v>411</v>
      </c>
      <c r="H21" t="s">
        <v>412</v>
      </c>
      <c r="I21" t="s">
        <v>34</v>
      </c>
      <c r="J21" t="s">
        <v>34</v>
      </c>
      <c r="L21" t="s">
        <v>414</v>
      </c>
    </row>
    <row r="22" spans="1:12" x14ac:dyDescent="0.25">
      <c r="A22">
        <v>66337</v>
      </c>
      <c r="B22" s="5">
        <v>43150</v>
      </c>
      <c r="C22" t="s">
        <v>54</v>
      </c>
      <c r="D22">
        <v>84</v>
      </c>
      <c r="E22">
        <v>15</v>
      </c>
      <c r="F22" t="s">
        <v>100</v>
      </c>
      <c r="G22" t="s">
        <v>278</v>
      </c>
      <c r="H22" t="s">
        <v>161</v>
      </c>
      <c r="I22" t="s">
        <v>279</v>
      </c>
      <c r="L22" t="s">
        <v>280</v>
      </c>
    </row>
    <row r="23" spans="1:12" x14ac:dyDescent="0.25">
      <c r="A23">
        <v>70694</v>
      </c>
      <c r="B23" s="5">
        <v>43153</v>
      </c>
      <c r="C23" t="s">
        <v>64</v>
      </c>
      <c r="D23">
        <v>85</v>
      </c>
      <c r="E23">
        <v>15</v>
      </c>
      <c r="F23" t="s">
        <v>76</v>
      </c>
      <c r="G23" t="s">
        <v>77</v>
      </c>
      <c r="H23" t="s">
        <v>78</v>
      </c>
      <c r="I23" t="s">
        <v>79</v>
      </c>
      <c r="L23" t="s">
        <v>80</v>
      </c>
    </row>
    <row r="24" spans="1:12" x14ac:dyDescent="0.25">
      <c r="A24">
        <v>96078</v>
      </c>
      <c r="B24" s="5">
        <v>43171</v>
      </c>
      <c r="C24" t="s">
        <v>376</v>
      </c>
      <c r="D24">
        <v>85</v>
      </c>
      <c r="E24">
        <v>15</v>
      </c>
      <c r="F24" t="s">
        <v>231</v>
      </c>
      <c r="G24" t="s">
        <v>373</v>
      </c>
      <c r="H24" t="s">
        <v>374</v>
      </c>
      <c r="I24" t="s">
        <v>375</v>
      </c>
      <c r="L24" t="s">
        <v>377</v>
      </c>
    </row>
    <row r="25" spans="1:12" x14ac:dyDescent="0.25">
      <c r="A25">
        <v>147993</v>
      </c>
      <c r="B25" s="5">
        <v>43198</v>
      </c>
      <c r="C25" t="s">
        <v>35</v>
      </c>
      <c r="D25">
        <v>87</v>
      </c>
      <c r="E25">
        <v>15</v>
      </c>
      <c r="F25" t="s">
        <v>31</v>
      </c>
      <c r="G25" t="s">
        <v>223</v>
      </c>
      <c r="I25" t="s">
        <v>224</v>
      </c>
      <c r="J25" t="s">
        <v>225</v>
      </c>
      <c r="L25" t="s">
        <v>226</v>
      </c>
    </row>
    <row r="26" spans="1:12" x14ac:dyDescent="0.25">
      <c r="A26">
        <v>147459</v>
      </c>
      <c r="B26" s="5">
        <v>43197</v>
      </c>
      <c r="C26" t="s">
        <v>54</v>
      </c>
      <c r="D26">
        <v>85</v>
      </c>
      <c r="E26">
        <v>16</v>
      </c>
      <c r="F26" t="s">
        <v>37</v>
      </c>
      <c r="G26" t="s">
        <v>382</v>
      </c>
      <c r="I26" t="s">
        <v>40</v>
      </c>
      <c r="L26" t="s">
        <v>383</v>
      </c>
    </row>
    <row r="27" spans="1:12" x14ac:dyDescent="0.25">
      <c r="A27">
        <v>5656</v>
      </c>
      <c r="B27" s="5">
        <v>43104</v>
      </c>
      <c r="C27" t="s">
        <v>116</v>
      </c>
      <c r="D27">
        <v>88</v>
      </c>
      <c r="E27">
        <v>17</v>
      </c>
      <c r="F27" t="s">
        <v>76</v>
      </c>
      <c r="G27" t="s">
        <v>177</v>
      </c>
      <c r="H27" t="s">
        <v>178</v>
      </c>
      <c r="I27" t="s">
        <v>79</v>
      </c>
      <c r="L27" t="s">
        <v>179</v>
      </c>
    </row>
    <row r="28" spans="1:12" x14ac:dyDescent="0.25">
      <c r="A28">
        <v>8985</v>
      </c>
      <c r="B28" s="5">
        <v>43109</v>
      </c>
      <c r="C28" t="s">
        <v>158</v>
      </c>
      <c r="D28">
        <v>88</v>
      </c>
      <c r="E28">
        <v>17</v>
      </c>
      <c r="F28" t="s">
        <v>11</v>
      </c>
      <c r="G28" t="s">
        <v>384</v>
      </c>
      <c r="H28" t="s">
        <v>385</v>
      </c>
      <c r="I28" t="s">
        <v>14</v>
      </c>
      <c r="J28" t="s">
        <v>386</v>
      </c>
      <c r="K28" t="s">
        <v>130</v>
      </c>
      <c r="L28" t="s">
        <v>286</v>
      </c>
    </row>
    <row r="29" spans="1:12" x14ac:dyDescent="0.25">
      <c r="A29">
        <v>38994</v>
      </c>
      <c r="B29" s="5">
        <v>43123</v>
      </c>
      <c r="C29" t="s">
        <v>346</v>
      </c>
      <c r="D29">
        <v>88</v>
      </c>
      <c r="E29">
        <v>17</v>
      </c>
      <c r="F29" t="s">
        <v>231</v>
      </c>
      <c r="G29" t="s">
        <v>344</v>
      </c>
      <c r="H29" t="s">
        <v>345</v>
      </c>
      <c r="I29" t="s">
        <v>233</v>
      </c>
      <c r="L29" t="s">
        <v>347</v>
      </c>
    </row>
    <row r="30" spans="1:12" x14ac:dyDescent="0.25">
      <c r="A30">
        <v>127195</v>
      </c>
      <c r="B30" s="5">
        <v>43188</v>
      </c>
      <c r="C30" t="s">
        <v>58</v>
      </c>
      <c r="D30">
        <v>86</v>
      </c>
      <c r="E30">
        <v>17</v>
      </c>
      <c r="F30" t="s">
        <v>11</v>
      </c>
      <c r="G30" t="s">
        <v>56</v>
      </c>
      <c r="I30" t="s">
        <v>57</v>
      </c>
      <c r="J30" t="s">
        <v>57</v>
      </c>
      <c r="L30" t="s">
        <v>59</v>
      </c>
    </row>
    <row r="31" spans="1:12" x14ac:dyDescent="0.25">
      <c r="A31">
        <v>23022</v>
      </c>
      <c r="B31" s="5">
        <v>43115</v>
      </c>
      <c r="C31" t="s">
        <v>138</v>
      </c>
      <c r="D31">
        <v>89</v>
      </c>
      <c r="E31">
        <v>18</v>
      </c>
      <c r="F31" t="s">
        <v>123</v>
      </c>
      <c r="G31" t="s">
        <v>135</v>
      </c>
      <c r="H31" t="s">
        <v>136</v>
      </c>
      <c r="I31" t="s">
        <v>125</v>
      </c>
      <c r="J31" t="s">
        <v>137</v>
      </c>
      <c r="L31" t="s">
        <v>139</v>
      </c>
    </row>
    <row r="32" spans="1:12" x14ac:dyDescent="0.25">
      <c r="A32">
        <v>70727</v>
      </c>
      <c r="B32" s="5">
        <v>43154</v>
      </c>
      <c r="C32" t="s">
        <v>104</v>
      </c>
      <c r="D32">
        <v>90</v>
      </c>
      <c r="E32">
        <v>18</v>
      </c>
      <c r="F32" t="s">
        <v>100</v>
      </c>
      <c r="G32" t="s">
        <v>101</v>
      </c>
      <c r="H32" t="s">
        <v>102</v>
      </c>
      <c r="I32" t="s">
        <v>103</v>
      </c>
      <c r="L32" t="s">
        <v>105</v>
      </c>
    </row>
    <row r="33" spans="1:12" x14ac:dyDescent="0.25">
      <c r="A33">
        <v>122249</v>
      </c>
      <c r="B33" s="5">
        <v>43185</v>
      </c>
      <c r="C33" t="s">
        <v>208</v>
      </c>
      <c r="D33">
        <v>87</v>
      </c>
      <c r="E33">
        <v>18</v>
      </c>
      <c r="F33" t="s">
        <v>24</v>
      </c>
      <c r="G33" t="s">
        <v>204</v>
      </c>
      <c r="H33" t="s">
        <v>205</v>
      </c>
      <c r="I33" t="s">
        <v>206</v>
      </c>
      <c r="J33" t="s">
        <v>207</v>
      </c>
      <c r="L33" t="s">
        <v>209</v>
      </c>
    </row>
    <row r="34" spans="1:12" x14ac:dyDescent="0.25">
      <c r="A34">
        <v>135311</v>
      </c>
      <c r="B34" s="5">
        <v>43191</v>
      </c>
      <c r="C34" t="s">
        <v>74</v>
      </c>
      <c r="D34">
        <v>84</v>
      </c>
      <c r="E34">
        <v>18</v>
      </c>
      <c r="F34" t="s">
        <v>24</v>
      </c>
      <c r="G34" t="s">
        <v>70</v>
      </c>
      <c r="H34" t="s">
        <v>71</v>
      </c>
      <c r="I34" t="s">
        <v>72</v>
      </c>
      <c r="J34" t="s">
        <v>73</v>
      </c>
      <c r="L34" t="s">
        <v>75</v>
      </c>
    </row>
    <row r="35" spans="1:12" x14ac:dyDescent="0.25">
      <c r="A35">
        <v>45766</v>
      </c>
      <c r="B35" s="5">
        <v>43131</v>
      </c>
      <c r="C35" t="s">
        <v>22</v>
      </c>
      <c r="D35">
        <v>87</v>
      </c>
      <c r="E35">
        <v>19</v>
      </c>
      <c r="F35" t="s">
        <v>42</v>
      </c>
      <c r="G35" t="s">
        <v>147</v>
      </c>
      <c r="I35" t="s">
        <v>89</v>
      </c>
      <c r="J35" t="s">
        <v>148</v>
      </c>
      <c r="L35" t="s">
        <v>149</v>
      </c>
    </row>
    <row r="36" spans="1:12" x14ac:dyDescent="0.25">
      <c r="A36">
        <v>112596</v>
      </c>
      <c r="B36" s="5">
        <v>43181</v>
      </c>
      <c r="C36" t="s">
        <v>17</v>
      </c>
      <c r="D36">
        <v>83</v>
      </c>
      <c r="E36">
        <v>19</v>
      </c>
      <c r="F36" t="s">
        <v>31</v>
      </c>
      <c r="G36" t="s">
        <v>322</v>
      </c>
      <c r="I36" t="s">
        <v>224</v>
      </c>
      <c r="J36" t="s">
        <v>323</v>
      </c>
      <c r="L36" t="s">
        <v>324</v>
      </c>
    </row>
    <row r="37" spans="1:12" x14ac:dyDescent="0.25">
      <c r="A37">
        <v>144982</v>
      </c>
      <c r="B37" s="5">
        <v>43195</v>
      </c>
      <c r="C37" t="s">
        <v>29</v>
      </c>
      <c r="D37">
        <v>90</v>
      </c>
      <c r="E37">
        <v>19</v>
      </c>
      <c r="F37" t="s">
        <v>24</v>
      </c>
      <c r="G37" t="s">
        <v>25</v>
      </c>
      <c r="H37" t="s">
        <v>26</v>
      </c>
      <c r="I37" t="s">
        <v>27</v>
      </c>
      <c r="J37" t="s">
        <v>28</v>
      </c>
      <c r="L37" t="s">
        <v>30</v>
      </c>
    </row>
    <row r="38" spans="1:12" x14ac:dyDescent="0.25">
      <c r="A38">
        <v>42762</v>
      </c>
      <c r="B38" s="5">
        <v>43127</v>
      </c>
      <c r="C38" t="s">
        <v>35</v>
      </c>
      <c r="D38">
        <v>86</v>
      </c>
      <c r="E38">
        <v>20</v>
      </c>
      <c r="F38" t="s">
        <v>37</v>
      </c>
      <c r="G38" t="s">
        <v>38</v>
      </c>
      <c r="H38" t="s">
        <v>39</v>
      </c>
      <c r="I38" t="s">
        <v>40</v>
      </c>
      <c r="L38" t="s">
        <v>41</v>
      </c>
    </row>
    <row r="39" spans="1:12" x14ac:dyDescent="0.25">
      <c r="A39">
        <v>60302</v>
      </c>
      <c r="B39" s="5">
        <v>43142</v>
      </c>
      <c r="C39" t="s">
        <v>85</v>
      </c>
      <c r="D39">
        <v>87</v>
      </c>
      <c r="E39">
        <v>20</v>
      </c>
      <c r="F39" t="s">
        <v>11</v>
      </c>
      <c r="G39" t="s">
        <v>402</v>
      </c>
      <c r="H39" t="s">
        <v>403</v>
      </c>
      <c r="I39" t="s">
        <v>14</v>
      </c>
      <c r="J39" t="s">
        <v>404</v>
      </c>
      <c r="K39" t="s">
        <v>16</v>
      </c>
      <c r="L39" t="s">
        <v>405</v>
      </c>
    </row>
    <row r="40" spans="1:12" x14ac:dyDescent="0.25">
      <c r="A40">
        <v>88582</v>
      </c>
      <c r="B40" s="5">
        <v>43167</v>
      </c>
      <c r="C40" t="s">
        <v>234</v>
      </c>
      <c r="D40">
        <v>90</v>
      </c>
      <c r="E40">
        <v>20</v>
      </c>
      <c r="F40" t="s">
        <v>231</v>
      </c>
      <c r="G40" t="s">
        <v>232</v>
      </c>
      <c r="I40" t="s">
        <v>233</v>
      </c>
      <c r="L40" t="s">
        <v>235</v>
      </c>
    </row>
    <row r="41" spans="1:12" x14ac:dyDescent="0.25">
      <c r="A41">
        <v>94325</v>
      </c>
      <c r="B41" s="5">
        <v>43169</v>
      </c>
      <c r="C41" t="s">
        <v>175</v>
      </c>
      <c r="D41">
        <v>82</v>
      </c>
      <c r="E41">
        <v>20</v>
      </c>
      <c r="F41" t="s">
        <v>49</v>
      </c>
      <c r="G41" t="s">
        <v>172</v>
      </c>
      <c r="H41" t="s">
        <v>173</v>
      </c>
      <c r="I41" t="s">
        <v>174</v>
      </c>
      <c r="J41" t="s">
        <v>174</v>
      </c>
      <c r="L41" t="s">
        <v>176</v>
      </c>
    </row>
    <row r="42" spans="1:12" x14ac:dyDescent="0.25">
      <c r="A42">
        <v>148259</v>
      </c>
      <c r="B42" s="5">
        <v>43199</v>
      </c>
      <c r="C42" t="s">
        <v>198</v>
      </c>
      <c r="D42">
        <v>83</v>
      </c>
      <c r="E42">
        <v>21</v>
      </c>
      <c r="F42" t="s">
        <v>42</v>
      </c>
      <c r="G42" t="s">
        <v>194</v>
      </c>
      <c r="H42" t="s">
        <v>195</v>
      </c>
      <c r="I42" t="s">
        <v>196</v>
      </c>
      <c r="J42" t="s">
        <v>197</v>
      </c>
      <c r="L42" t="s">
        <v>199</v>
      </c>
    </row>
    <row r="43" spans="1:12" x14ac:dyDescent="0.25">
      <c r="A43">
        <v>2833</v>
      </c>
      <c r="B43" s="5">
        <v>43102</v>
      </c>
      <c r="C43" t="s">
        <v>253</v>
      </c>
      <c r="D43">
        <v>89</v>
      </c>
      <c r="E43">
        <v>22</v>
      </c>
      <c r="F43" t="s">
        <v>249</v>
      </c>
      <c r="G43" t="s">
        <v>250</v>
      </c>
      <c r="H43" t="s">
        <v>251</v>
      </c>
      <c r="I43" t="s">
        <v>252</v>
      </c>
      <c r="L43" t="s">
        <v>254</v>
      </c>
    </row>
    <row r="44" spans="1:12" x14ac:dyDescent="0.25">
      <c r="A44">
        <v>96886</v>
      </c>
      <c r="B44" s="5">
        <v>43172</v>
      </c>
      <c r="C44" t="s">
        <v>58</v>
      </c>
      <c r="D44">
        <v>85</v>
      </c>
      <c r="E44">
        <v>22</v>
      </c>
      <c r="F44" t="s">
        <v>11</v>
      </c>
      <c r="G44" t="s">
        <v>333</v>
      </c>
      <c r="I44" t="s">
        <v>109</v>
      </c>
      <c r="J44" t="s">
        <v>334</v>
      </c>
      <c r="K44" t="s">
        <v>111</v>
      </c>
      <c r="L44" t="s">
        <v>335</v>
      </c>
    </row>
    <row r="45" spans="1:12" x14ac:dyDescent="0.25">
      <c r="A45">
        <v>112585</v>
      </c>
      <c r="B45" s="5">
        <v>43180</v>
      </c>
      <c r="C45" t="s">
        <v>64</v>
      </c>
      <c r="D45">
        <v>85</v>
      </c>
      <c r="E45">
        <v>22</v>
      </c>
      <c r="F45" t="s">
        <v>11</v>
      </c>
      <c r="G45" t="s">
        <v>200</v>
      </c>
      <c r="H45" t="s">
        <v>201</v>
      </c>
      <c r="I45" t="s">
        <v>14</v>
      </c>
      <c r="J45" t="s">
        <v>202</v>
      </c>
      <c r="K45" t="s">
        <v>16</v>
      </c>
      <c r="L45" t="s">
        <v>203</v>
      </c>
    </row>
    <row r="46" spans="1:12" x14ac:dyDescent="0.25">
      <c r="A46">
        <v>117156</v>
      </c>
      <c r="B46" s="5">
        <v>43183</v>
      </c>
      <c r="C46" t="s">
        <v>58</v>
      </c>
      <c r="D46">
        <v>83</v>
      </c>
      <c r="E46">
        <v>22</v>
      </c>
      <c r="F46" t="s">
        <v>11</v>
      </c>
      <c r="G46" t="s">
        <v>302</v>
      </c>
      <c r="H46" t="s">
        <v>161</v>
      </c>
      <c r="I46" t="s">
        <v>303</v>
      </c>
      <c r="J46" t="s">
        <v>304</v>
      </c>
      <c r="K46" t="s">
        <v>305</v>
      </c>
      <c r="L46" t="s">
        <v>306</v>
      </c>
    </row>
    <row r="47" spans="1:12" x14ac:dyDescent="0.25">
      <c r="A47">
        <v>87970</v>
      </c>
      <c r="B47" s="5">
        <v>43165</v>
      </c>
      <c r="C47" t="s">
        <v>22</v>
      </c>
      <c r="D47">
        <v>86</v>
      </c>
      <c r="E47">
        <v>24</v>
      </c>
      <c r="F47" t="s">
        <v>11</v>
      </c>
      <c r="G47" t="s">
        <v>19</v>
      </c>
      <c r="H47" t="s">
        <v>20</v>
      </c>
      <c r="I47" t="s">
        <v>14</v>
      </c>
      <c r="J47" t="s">
        <v>21</v>
      </c>
      <c r="K47" t="s">
        <v>16</v>
      </c>
      <c r="L47" t="s">
        <v>23</v>
      </c>
    </row>
    <row r="48" spans="1:12" x14ac:dyDescent="0.25">
      <c r="A48">
        <v>4366</v>
      </c>
      <c r="B48" s="5">
        <v>43103</v>
      </c>
      <c r="C48" t="s">
        <v>154</v>
      </c>
      <c r="D48">
        <v>85</v>
      </c>
      <c r="E48">
        <v>24.5</v>
      </c>
      <c r="F48" t="s">
        <v>49</v>
      </c>
      <c r="G48" t="s">
        <v>169</v>
      </c>
      <c r="I48" t="s">
        <v>152</v>
      </c>
      <c r="J48" t="s">
        <v>170</v>
      </c>
      <c r="L48" t="s">
        <v>171</v>
      </c>
    </row>
    <row r="49" spans="1:12" x14ac:dyDescent="0.25">
      <c r="A49">
        <v>19859</v>
      </c>
      <c r="B49" s="5">
        <v>43111</v>
      </c>
      <c r="C49" t="s">
        <v>269</v>
      </c>
      <c r="D49">
        <v>87</v>
      </c>
      <c r="E49">
        <v>24.5</v>
      </c>
      <c r="F49" t="s">
        <v>266</v>
      </c>
      <c r="G49" t="s">
        <v>267</v>
      </c>
      <c r="H49" t="s">
        <v>136</v>
      </c>
      <c r="I49" t="s">
        <v>268</v>
      </c>
      <c r="L49" t="s">
        <v>270</v>
      </c>
    </row>
    <row r="50" spans="1:12" x14ac:dyDescent="0.25">
      <c r="A50">
        <v>44788</v>
      </c>
      <c r="B50" s="5">
        <v>43130</v>
      </c>
      <c r="C50" t="s">
        <v>47</v>
      </c>
      <c r="D50">
        <v>90</v>
      </c>
      <c r="E50">
        <v>24.5</v>
      </c>
      <c r="F50" t="s">
        <v>42</v>
      </c>
      <c r="G50" t="s">
        <v>43</v>
      </c>
      <c r="H50" t="s">
        <v>44</v>
      </c>
      <c r="I50" t="s">
        <v>45</v>
      </c>
      <c r="J50" t="s">
        <v>46</v>
      </c>
      <c r="L50" t="s">
        <v>48</v>
      </c>
    </row>
    <row r="51" spans="1:12" x14ac:dyDescent="0.25">
      <c r="A51">
        <v>52828</v>
      </c>
      <c r="B51" s="5">
        <v>43136</v>
      </c>
      <c r="C51" t="s">
        <v>98</v>
      </c>
      <c r="D51">
        <v>94</v>
      </c>
      <c r="E51">
        <v>24.5</v>
      </c>
      <c r="F51" t="s">
        <v>42</v>
      </c>
      <c r="G51" t="s">
        <v>95</v>
      </c>
      <c r="H51" t="s">
        <v>96</v>
      </c>
      <c r="I51" t="s">
        <v>45</v>
      </c>
      <c r="J51" t="s">
        <v>97</v>
      </c>
      <c r="L51" t="s">
        <v>99</v>
      </c>
    </row>
    <row r="52" spans="1:12" x14ac:dyDescent="0.25">
      <c r="A52">
        <v>62037</v>
      </c>
      <c r="B52" s="5">
        <v>43145</v>
      </c>
      <c r="C52" t="s">
        <v>393</v>
      </c>
      <c r="D52">
        <v>92</v>
      </c>
      <c r="E52">
        <v>24.5</v>
      </c>
      <c r="F52" t="s">
        <v>49</v>
      </c>
      <c r="G52" t="s">
        <v>399</v>
      </c>
      <c r="H52" t="s">
        <v>400</v>
      </c>
      <c r="I52" t="s">
        <v>392</v>
      </c>
      <c r="J52" t="s">
        <v>392</v>
      </c>
      <c r="L52" t="s">
        <v>401</v>
      </c>
    </row>
    <row r="53" spans="1:12" x14ac:dyDescent="0.25">
      <c r="A53">
        <v>126854</v>
      </c>
      <c r="B53" s="5">
        <v>43187</v>
      </c>
      <c r="C53" t="s">
        <v>361</v>
      </c>
      <c r="D53">
        <v>87</v>
      </c>
      <c r="E53">
        <v>24.5</v>
      </c>
      <c r="F53" t="s">
        <v>49</v>
      </c>
      <c r="G53" t="s">
        <v>378</v>
      </c>
      <c r="I53" t="s">
        <v>379</v>
      </c>
      <c r="J53" t="s">
        <v>380</v>
      </c>
      <c r="L53" t="s">
        <v>381</v>
      </c>
    </row>
    <row r="54" spans="1:12" x14ac:dyDescent="0.25">
      <c r="A54">
        <v>132946</v>
      </c>
      <c r="B54" s="5">
        <v>43190</v>
      </c>
      <c r="C54" t="s">
        <v>289</v>
      </c>
      <c r="D54">
        <v>91</v>
      </c>
      <c r="E54">
        <v>24.5</v>
      </c>
      <c r="F54" t="s">
        <v>49</v>
      </c>
      <c r="G54" t="s">
        <v>287</v>
      </c>
      <c r="H54" t="s">
        <v>151</v>
      </c>
      <c r="I54" t="s">
        <v>152</v>
      </c>
      <c r="J54" t="s">
        <v>288</v>
      </c>
      <c r="L54" t="s">
        <v>290</v>
      </c>
    </row>
    <row r="55" spans="1:12" x14ac:dyDescent="0.25">
      <c r="A55">
        <v>144094</v>
      </c>
      <c r="B55" s="5">
        <v>43193</v>
      </c>
      <c r="C55" t="s">
        <v>154</v>
      </c>
      <c r="D55">
        <v>92</v>
      </c>
      <c r="E55">
        <v>24.5</v>
      </c>
      <c r="F55" t="s">
        <v>49</v>
      </c>
      <c r="G55" t="s">
        <v>150</v>
      </c>
      <c r="H55" t="s">
        <v>151</v>
      </c>
      <c r="I55" t="s">
        <v>152</v>
      </c>
      <c r="J55" t="s">
        <v>153</v>
      </c>
      <c r="L55" t="s">
        <v>155</v>
      </c>
    </row>
    <row r="56" spans="1:12" x14ac:dyDescent="0.25">
      <c r="A56">
        <v>619</v>
      </c>
      <c r="B56" s="5">
        <v>43101</v>
      </c>
      <c r="C56" t="s">
        <v>121</v>
      </c>
      <c r="D56">
        <v>91</v>
      </c>
      <c r="E56">
        <v>25</v>
      </c>
      <c r="F56" t="s">
        <v>118</v>
      </c>
      <c r="G56" t="s">
        <v>132</v>
      </c>
      <c r="H56" t="s">
        <v>133</v>
      </c>
      <c r="I56" t="s">
        <v>120</v>
      </c>
      <c r="L56" t="s">
        <v>134</v>
      </c>
    </row>
    <row r="57" spans="1:12" x14ac:dyDescent="0.25">
      <c r="A57">
        <v>8369</v>
      </c>
      <c r="B57" s="5">
        <v>43108</v>
      </c>
      <c r="C57" t="s">
        <v>158</v>
      </c>
      <c r="D57">
        <v>88</v>
      </c>
      <c r="E57">
        <v>25</v>
      </c>
      <c r="F57" t="s">
        <v>11</v>
      </c>
      <c r="G57" t="s">
        <v>156</v>
      </c>
      <c r="H57" t="s">
        <v>157</v>
      </c>
      <c r="I57" t="s">
        <v>14</v>
      </c>
      <c r="J57" t="s">
        <v>129</v>
      </c>
      <c r="K57" t="s">
        <v>130</v>
      </c>
      <c r="L57" t="s">
        <v>159</v>
      </c>
    </row>
    <row r="58" spans="1:12" x14ac:dyDescent="0.25">
      <c r="A58">
        <v>71480</v>
      </c>
      <c r="B58" s="5">
        <v>43155</v>
      </c>
      <c r="C58" t="s">
        <v>142</v>
      </c>
      <c r="D58">
        <v>87</v>
      </c>
      <c r="E58">
        <v>25</v>
      </c>
      <c r="F58" t="s">
        <v>11</v>
      </c>
      <c r="G58" t="s">
        <v>183</v>
      </c>
      <c r="H58" t="s">
        <v>184</v>
      </c>
      <c r="I58" t="s">
        <v>14</v>
      </c>
      <c r="J58" t="s">
        <v>14</v>
      </c>
      <c r="K58" t="s">
        <v>163</v>
      </c>
      <c r="L58" t="s">
        <v>185</v>
      </c>
    </row>
    <row r="59" spans="1:12" x14ac:dyDescent="0.25">
      <c r="A59">
        <v>144130</v>
      </c>
      <c r="B59" s="5">
        <v>43194</v>
      </c>
      <c r="C59" t="s">
        <v>54</v>
      </c>
      <c r="D59">
        <v>91</v>
      </c>
      <c r="E59">
        <v>25</v>
      </c>
      <c r="F59" t="s">
        <v>11</v>
      </c>
      <c r="G59" t="s">
        <v>293</v>
      </c>
      <c r="H59" t="s">
        <v>294</v>
      </c>
      <c r="I59" t="s">
        <v>14</v>
      </c>
      <c r="J59" t="s">
        <v>283</v>
      </c>
      <c r="K59" t="s">
        <v>130</v>
      </c>
      <c r="L59" t="s">
        <v>295</v>
      </c>
    </row>
    <row r="60" spans="1:12" x14ac:dyDescent="0.25">
      <c r="A60">
        <v>65191</v>
      </c>
      <c r="B60" s="5">
        <v>43147</v>
      </c>
      <c r="C60" t="s">
        <v>409</v>
      </c>
      <c r="D60">
        <v>90</v>
      </c>
      <c r="E60">
        <v>26</v>
      </c>
      <c r="F60" t="s">
        <v>266</v>
      </c>
      <c r="G60" t="s">
        <v>406</v>
      </c>
      <c r="H60" t="s">
        <v>407</v>
      </c>
      <c r="I60" t="s">
        <v>408</v>
      </c>
      <c r="L60" t="s">
        <v>410</v>
      </c>
    </row>
    <row r="61" spans="1:12" x14ac:dyDescent="0.25">
      <c r="A61">
        <v>76037</v>
      </c>
      <c r="B61" s="5">
        <v>43157</v>
      </c>
      <c r="C61" t="s">
        <v>54</v>
      </c>
      <c r="D61">
        <v>86</v>
      </c>
      <c r="E61">
        <v>26</v>
      </c>
      <c r="F61" t="s">
        <v>11</v>
      </c>
      <c r="G61" t="s">
        <v>128</v>
      </c>
      <c r="I61" t="s">
        <v>14</v>
      </c>
      <c r="J61" t="s">
        <v>129</v>
      </c>
      <c r="K61" t="s">
        <v>130</v>
      </c>
      <c r="L61" t="s">
        <v>131</v>
      </c>
    </row>
    <row r="62" spans="1:12" x14ac:dyDescent="0.25">
      <c r="A62">
        <v>38690</v>
      </c>
      <c r="B62" s="5">
        <v>43122</v>
      </c>
      <c r="C62" t="s">
        <v>54</v>
      </c>
      <c r="D62">
        <v>88</v>
      </c>
      <c r="E62">
        <v>27</v>
      </c>
      <c r="F62" t="s">
        <v>11</v>
      </c>
      <c r="G62" t="s">
        <v>336</v>
      </c>
      <c r="H62" t="s">
        <v>297</v>
      </c>
      <c r="I62" t="s">
        <v>245</v>
      </c>
      <c r="J62" t="s">
        <v>337</v>
      </c>
      <c r="K62" t="s">
        <v>247</v>
      </c>
      <c r="L62" t="s">
        <v>338</v>
      </c>
    </row>
    <row r="63" spans="1:12" x14ac:dyDescent="0.25">
      <c r="A63">
        <v>47559</v>
      </c>
      <c r="B63" s="5">
        <v>43134</v>
      </c>
      <c r="C63" t="s">
        <v>35</v>
      </c>
      <c r="D63">
        <v>89</v>
      </c>
      <c r="E63">
        <v>28</v>
      </c>
      <c r="F63" t="s">
        <v>11</v>
      </c>
      <c r="G63" t="s">
        <v>285</v>
      </c>
      <c r="I63" t="s">
        <v>14</v>
      </c>
      <c r="J63" t="s">
        <v>276</v>
      </c>
      <c r="K63" t="s">
        <v>130</v>
      </c>
      <c r="L63" t="s">
        <v>286</v>
      </c>
    </row>
    <row r="64" spans="1:12" x14ac:dyDescent="0.25">
      <c r="A64">
        <v>85254</v>
      </c>
      <c r="B64" s="5">
        <v>43162</v>
      </c>
      <c r="C64" t="s">
        <v>64</v>
      </c>
      <c r="D64">
        <v>90</v>
      </c>
      <c r="E64">
        <v>28</v>
      </c>
      <c r="F64" t="s">
        <v>42</v>
      </c>
      <c r="G64" t="s">
        <v>60</v>
      </c>
      <c r="H64" t="s">
        <v>61</v>
      </c>
      <c r="I64" t="s">
        <v>62</v>
      </c>
      <c r="J64" t="s">
        <v>63</v>
      </c>
      <c r="L64" t="s">
        <v>65</v>
      </c>
    </row>
    <row r="65" spans="1:12" x14ac:dyDescent="0.25">
      <c r="A65">
        <v>88077</v>
      </c>
      <c r="B65" s="5">
        <v>43166</v>
      </c>
      <c r="C65" t="s">
        <v>298</v>
      </c>
      <c r="D65">
        <v>88</v>
      </c>
      <c r="E65">
        <v>28</v>
      </c>
      <c r="F65" t="s">
        <v>11</v>
      </c>
      <c r="G65" t="s">
        <v>348</v>
      </c>
      <c r="H65" t="s">
        <v>349</v>
      </c>
      <c r="I65" t="s">
        <v>14</v>
      </c>
      <c r="J65" t="s">
        <v>350</v>
      </c>
      <c r="K65" t="s">
        <v>130</v>
      </c>
      <c r="L65" t="s">
        <v>351</v>
      </c>
    </row>
    <row r="66" spans="1:12" x14ac:dyDescent="0.25">
      <c r="A66">
        <v>17192</v>
      </c>
      <c r="B66" s="5">
        <v>43110</v>
      </c>
      <c r="C66" t="s">
        <v>142</v>
      </c>
      <c r="D66">
        <v>85</v>
      </c>
      <c r="E66">
        <v>30</v>
      </c>
      <c r="F66" t="s">
        <v>11</v>
      </c>
      <c r="G66" t="s">
        <v>140</v>
      </c>
      <c r="I66" t="s">
        <v>109</v>
      </c>
      <c r="J66" t="s">
        <v>141</v>
      </c>
      <c r="K66" t="s">
        <v>111</v>
      </c>
      <c r="L66" t="s">
        <v>143</v>
      </c>
    </row>
    <row r="67" spans="1:12" x14ac:dyDescent="0.25">
      <c r="A67">
        <v>24913</v>
      </c>
      <c r="B67" s="5">
        <v>43117</v>
      </c>
      <c r="C67" t="s">
        <v>142</v>
      </c>
      <c r="D67">
        <v>88</v>
      </c>
      <c r="E67">
        <v>30</v>
      </c>
      <c r="F67" t="s">
        <v>11</v>
      </c>
      <c r="G67" t="s">
        <v>307</v>
      </c>
      <c r="H67" t="s">
        <v>308</v>
      </c>
      <c r="I67" t="s">
        <v>14</v>
      </c>
      <c r="J67" t="s">
        <v>309</v>
      </c>
      <c r="K67" t="s">
        <v>16</v>
      </c>
      <c r="L67" t="s">
        <v>310</v>
      </c>
    </row>
    <row r="68" spans="1:12" x14ac:dyDescent="0.25">
      <c r="A68">
        <v>59357</v>
      </c>
      <c r="B68" s="5">
        <v>43141</v>
      </c>
      <c r="C68" t="s">
        <v>327</v>
      </c>
      <c r="D68">
        <v>90</v>
      </c>
      <c r="E68">
        <v>30</v>
      </c>
      <c r="F68" t="s">
        <v>42</v>
      </c>
      <c r="G68" t="s">
        <v>325</v>
      </c>
      <c r="I68" t="s">
        <v>89</v>
      </c>
      <c r="J68" t="s">
        <v>326</v>
      </c>
      <c r="L68" t="s">
        <v>328</v>
      </c>
    </row>
    <row r="69" spans="1:12" x14ac:dyDescent="0.25">
      <c r="A69">
        <v>78211</v>
      </c>
      <c r="B69" s="5">
        <v>43158</v>
      </c>
      <c r="C69" t="s">
        <v>238</v>
      </c>
      <c r="D69">
        <v>87</v>
      </c>
      <c r="E69">
        <v>30</v>
      </c>
      <c r="F69" t="s">
        <v>11</v>
      </c>
      <c r="G69" t="s">
        <v>236</v>
      </c>
      <c r="H69" t="s">
        <v>237</v>
      </c>
      <c r="I69" t="s">
        <v>14</v>
      </c>
      <c r="J69" t="s">
        <v>16</v>
      </c>
      <c r="K69" t="s">
        <v>16</v>
      </c>
      <c r="L69" t="s">
        <v>239</v>
      </c>
    </row>
    <row r="70" spans="1:12" x14ac:dyDescent="0.25">
      <c r="A70">
        <v>109007</v>
      </c>
      <c r="B70" s="5">
        <v>43178</v>
      </c>
      <c r="C70" t="s">
        <v>112</v>
      </c>
      <c r="D70">
        <v>91</v>
      </c>
      <c r="E70">
        <v>30</v>
      </c>
      <c r="F70" t="s">
        <v>11</v>
      </c>
      <c r="G70" t="s">
        <v>108</v>
      </c>
      <c r="I70" t="s">
        <v>109</v>
      </c>
      <c r="J70" t="s">
        <v>110</v>
      </c>
      <c r="K70" t="s">
        <v>111</v>
      </c>
      <c r="L70" t="s">
        <v>113</v>
      </c>
    </row>
    <row r="71" spans="1:12" x14ac:dyDescent="0.25">
      <c r="A71">
        <v>44350</v>
      </c>
      <c r="B71" s="5">
        <v>43128</v>
      </c>
      <c r="C71" t="s">
        <v>54</v>
      </c>
      <c r="D71">
        <v>90</v>
      </c>
      <c r="E71">
        <v>32</v>
      </c>
      <c r="F71" t="s">
        <v>11</v>
      </c>
      <c r="G71" t="s">
        <v>291</v>
      </c>
      <c r="I71" t="s">
        <v>14</v>
      </c>
      <c r="J71" t="s">
        <v>129</v>
      </c>
      <c r="K71" t="s">
        <v>130</v>
      </c>
      <c r="L71" t="s">
        <v>292</v>
      </c>
    </row>
    <row r="72" spans="1:12" x14ac:dyDescent="0.25">
      <c r="A72">
        <v>101512</v>
      </c>
      <c r="B72" s="5">
        <v>43175</v>
      </c>
      <c r="C72" t="s">
        <v>35</v>
      </c>
      <c r="D72">
        <v>89</v>
      </c>
      <c r="E72">
        <v>32</v>
      </c>
      <c r="F72" t="s">
        <v>11</v>
      </c>
      <c r="G72" t="s">
        <v>227</v>
      </c>
      <c r="H72" t="s">
        <v>228</v>
      </c>
      <c r="I72" t="s">
        <v>109</v>
      </c>
      <c r="J72" t="s">
        <v>229</v>
      </c>
      <c r="K72" t="s">
        <v>111</v>
      </c>
      <c r="L72" t="s">
        <v>230</v>
      </c>
    </row>
    <row r="73" spans="1:12" x14ac:dyDescent="0.25">
      <c r="A73">
        <v>44396</v>
      </c>
      <c r="B73" s="5">
        <v>43129</v>
      </c>
      <c r="C73" t="s">
        <v>167</v>
      </c>
      <c r="D73">
        <v>85</v>
      </c>
      <c r="E73">
        <v>33</v>
      </c>
      <c r="F73" t="s">
        <v>11</v>
      </c>
      <c r="G73" t="s">
        <v>165</v>
      </c>
      <c r="I73" t="s">
        <v>14</v>
      </c>
      <c r="J73" t="s">
        <v>166</v>
      </c>
      <c r="K73" t="s">
        <v>68</v>
      </c>
      <c r="L73" t="s">
        <v>168</v>
      </c>
    </row>
    <row r="74" spans="1:12" x14ac:dyDescent="0.25">
      <c r="A74">
        <v>61176</v>
      </c>
      <c r="B74" s="5">
        <v>43144</v>
      </c>
      <c r="C74" t="s">
        <v>365</v>
      </c>
      <c r="D74">
        <v>87</v>
      </c>
      <c r="E74">
        <v>34</v>
      </c>
      <c r="F74" t="s">
        <v>24</v>
      </c>
      <c r="G74" t="s">
        <v>422</v>
      </c>
      <c r="H74" t="s">
        <v>136</v>
      </c>
      <c r="I74" t="s">
        <v>206</v>
      </c>
      <c r="J74" t="s">
        <v>364</v>
      </c>
      <c r="L74" t="s">
        <v>423</v>
      </c>
    </row>
    <row r="75" spans="1:12" x14ac:dyDescent="0.25">
      <c r="A75">
        <v>87879</v>
      </c>
      <c r="B75" s="5">
        <v>43164</v>
      </c>
      <c r="C75" t="s">
        <v>342</v>
      </c>
      <c r="D75">
        <v>87</v>
      </c>
      <c r="E75">
        <v>35</v>
      </c>
      <c r="F75" t="s">
        <v>31</v>
      </c>
      <c r="G75" t="s">
        <v>339</v>
      </c>
      <c r="H75" t="s">
        <v>340</v>
      </c>
      <c r="I75" t="s">
        <v>34</v>
      </c>
      <c r="J75" t="s">
        <v>341</v>
      </c>
      <c r="L75" t="s">
        <v>343</v>
      </c>
    </row>
    <row r="76" spans="1:12" x14ac:dyDescent="0.25">
      <c r="A76">
        <v>22260</v>
      </c>
      <c r="B76" s="5">
        <v>43113</v>
      </c>
      <c r="C76" t="s">
        <v>17</v>
      </c>
      <c r="D76">
        <v>90</v>
      </c>
      <c r="E76">
        <v>36</v>
      </c>
      <c r="F76" t="s">
        <v>11</v>
      </c>
      <c r="G76" t="s">
        <v>106</v>
      </c>
      <c r="I76" t="s">
        <v>14</v>
      </c>
      <c r="J76" t="s">
        <v>15</v>
      </c>
      <c r="K76" t="s">
        <v>16</v>
      </c>
      <c r="L76" t="s">
        <v>107</v>
      </c>
    </row>
    <row r="77" spans="1:12" x14ac:dyDescent="0.25">
      <c r="A77">
        <v>34618</v>
      </c>
      <c r="B77" s="5">
        <v>43120</v>
      </c>
      <c r="C77" t="s">
        <v>112</v>
      </c>
      <c r="D77">
        <v>92</v>
      </c>
      <c r="E77">
        <v>36</v>
      </c>
      <c r="F77" t="s">
        <v>11</v>
      </c>
      <c r="G77" t="s">
        <v>316</v>
      </c>
      <c r="I77" t="s">
        <v>14</v>
      </c>
      <c r="J77" t="s">
        <v>317</v>
      </c>
      <c r="K77" t="s">
        <v>16</v>
      </c>
      <c r="L77" t="s">
        <v>318</v>
      </c>
    </row>
    <row r="78" spans="1:12" x14ac:dyDescent="0.25">
      <c r="A78">
        <v>53723</v>
      </c>
      <c r="B78" s="5">
        <v>43138</v>
      </c>
      <c r="C78" t="s">
        <v>98</v>
      </c>
      <c r="D78">
        <v>92</v>
      </c>
      <c r="E78">
        <v>39</v>
      </c>
      <c r="F78" t="s">
        <v>42</v>
      </c>
      <c r="G78" t="s">
        <v>370</v>
      </c>
      <c r="H78" t="s">
        <v>371</v>
      </c>
      <c r="I78" t="s">
        <v>45</v>
      </c>
      <c r="J78" t="s">
        <v>97</v>
      </c>
      <c r="L78" t="s">
        <v>372</v>
      </c>
    </row>
    <row r="79" spans="1:12" x14ac:dyDescent="0.25">
      <c r="A79">
        <v>95613</v>
      </c>
      <c r="B79" s="5">
        <v>43170</v>
      </c>
      <c r="C79" t="s">
        <v>17</v>
      </c>
      <c r="D79">
        <v>90</v>
      </c>
      <c r="E79">
        <v>39</v>
      </c>
      <c r="F79" t="s">
        <v>11</v>
      </c>
      <c r="G79" t="s">
        <v>395</v>
      </c>
      <c r="H79" t="s">
        <v>396</v>
      </c>
      <c r="I79" t="s">
        <v>14</v>
      </c>
      <c r="J79" t="s">
        <v>397</v>
      </c>
      <c r="K79" t="s">
        <v>130</v>
      </c>
      <c r="L79" t="s">
        <v>398</v>
      </c>
    </row>
    <row r="80" spans="1:12" x14ac:dyDescent="0.25">
      <c r="A80">
        <v>86353</v>
      </c>
      <c r="B80" s="5">
        <v>43163</v>
      </c>
      <c r="C80" t="s">
        <v>17</v>
      </c>
      <c r="D80">
        <v>90</v>
      </c>
      <c r="E80">
        <v>40</v>
      </c>
      <c r="F80" t="s">
        <v>11</v>
      </c>
      <c r="G80" t="s">
        <v>243</v>
      </c>
      <c r="H80" t="s">
        <v>244</v>
      </c>
      <c r="I80" t="s">
        <v>245</v>
      </c>
      <c r="J80" t="s">
        <v>246</v>
      </c>
      <c r="K80" t="s">
        <v>247</v>
      </c>
      <c r="L80" t="s">
        <v>248</v>
      </c>
    </row>
    <row r="81" spans="1:12" x14ac:dyDescent="0.25">
      <c r="A81">
        <v>7222</v>
      </c>
      <c r="B81" s="5">
        <v>43106</v>
      </c>
      <c r="C81" t="s">
        <v>298</v>
      </c>
      <c r="D81">
        <v>90</v>
      </c>
      <c r="E81">
        <v>42</v>
      </c>
      <c r="F81" t="s">
        <v>11</v>
      </c>
      <c r="G81" t="s">
        <v>296</v>
      </c>
      <c r="H81" t="s">
        <v>297</v>
      </c>
      <c r="I81" t="s">
        <v>14</v>
      </c>
      <c r="J81" t="s">
        <v>129</v>
      </c>
      <c r="K81" t="s">
        <v>130</v>
      </c>
      <c r="L81" t="s">
        <v>299</v>
      </c>
    </row>
    <row r="82" spans="1:12" x14ac:dyDescent="0.25">
      <c r="A82">
        <v>65527</v>
      </c>
      <c r="B82" s="5">
        <v>43148</v>
      </c>
      <c r="C82" t="s">
        <v>258</v>
      </c>
      <c r="D82">
        <v>90</v>
      </c>
      <c r="E82">
        <v>42</v>
      </c>
      <c r="F82" t="s">
        <v>42</v>
      </c>
      <c r="G82" t="s">
        <v>255</v>
      </c>
      <c r="H82" t="s">
        <v>256</v>
      </c>
      <c r="I82" t="s">
        <v>62</v>
      </c>
      <c r="J82" t="s">
        <v>257</v>
      </c>
      <c r="L82" t="s">
        <v>259</v>
      </c>
    </row>
    <row r="83" spans="1:12" x14ac:dyDescent="0.25">
      <c r="A83">
        <v>109694</v>
      </c>
      <c r="B83" s="5">
        <v>43179</v>
      </c>
      <c r="C83" t="s">
        <v>35</v>
      </c>
      <c r="D83">
        <v>92</v>
      </c>
      <c r="E83">
        <v>42</v>
      </c>
      <c r="F83" t="s">
        <v>11</v>
      </c>
      <c r="G83" t="s">
        <v>275</v>
      </c>
      <c r="I83" t="s">
        <v>14</v>
      </c>
      <c r="J83" t="s">
        <v>276</v>
      </c>
      <c r="K83" t="s">
        <v>130</v>
      </c>
      <c r="L83" t="s">
        <v>277</v>
      </c>
    </row>
    <row r="84" spans="1:12" x14ac:dyDescent="0.25">
      <c r="A84">
        <v>119156</v>
      </c>
      <c r="B84" s="5">
        <v>43184</v>
      </c>
      <c r="C84" t="s">
        <v>35</v>
      </c>
      <c r="D84">
        <v>82</v>
      </c>
      <c r="E84">
        <v>42</v>
      </c>
      <c r="F84" t="s">
        <v>11</v>
      </c>
      <c r="G84" t="s">
        <v>424</v>
      </c>
      <c r="H84" t="s">
        <v>425</v>
      </c>
      <c r="I84" t="s">
        <v>14</v>
      </c>
      <c r="J84" t="s">
        <v>317</v>
      </c>
      <c r="K84" t="s">
        <v>16</v>
      </c>
      <c r="L84" t="s">
        <v>426</v>
      </c>
    </row>
    <row r="85" spans="1:12" x14ac:dyDescent="0.25">
      <c r="A85">
        <v>70655</v>
      </c>
      <c r="B85" s="5">
        <v>43152</v>
      </c>
      <c r="C85" t="s">
        <v>121</v>
      </c>
      <c r="D85">
        <v>91</v>
      </c>
      <c r="E85">
        <v>43</v>
      </c>
      <c r="F85" t="s">
        <v>118</v>
      </c>
      <c r="G85" t="s">
        <v>329</v>
      </c>
      <c r="H85" t="s">
        <v>330</v>
      </c>
      <c r="I85" t="s">
        <v>331</v>
      </c>
      <c r="L85" t="s">
        <v>332</v>
      </c>
    </row>
    <row r="86" spans="1:12" x14ac:dyDescent="0.25">
      <c r="A86">
        <v>47089</v>
      </c>
      <c r="B86" s="5">
        <v>43132</v>
      </c>
      <c r="C86" t="s">
        <v>142</v>
      </c>
      <c r="D86">
        <v>94</v>
      </c>
      <c r="E86">
        <v>45</v>
      </c>
      <c r="F86" t="s">
        <v>11</v>
      </c>
      <c r="G86" t="s">
        <v>281</v>
      </c>
      <c r="H86" t="s">
        <v>282</v>
      </c>
      <c r="I86" t="s">
        <v>14</v>
      </c>
      <c r="J86" t="s">
        <v>283</v>
      </c>
      <c r="K86" t="s">
        <v>130</v>
      </c>
      <c r="L86" t="s">
        <v>284</v>
      </c>
    </row>
    <row r="87" spans="1:12" x14ac:dyDescent="0.25">
      <c r="A87">
        <v>139506</v>
      </c>
      <c r="B87" s="5">
        <v>43192</v>
      </c>
      <c r="C87" t="s">
        <v>22</v>
      </c>
      <c r="D87">
        <v>92</v>
      </c>
      <c r="E87">
        <v>45</v>
      </c>
      <c r="F87" t="s">
        <v>42</v>
      </c>
      <c r="G87" t="s">
        <v>367</v>
      </c>
      <c r="I87" t="s">
        <v>89</v>
      </c>
      <c r="J87" t="s">
        <v>368</v>
      </c>
      <c r="L87" t="s">
        <v>369</v>
      </c>
    </row>
    <row r="88" spans="1:12" x14ac:dyDescent="0.25">
      <c r="A88">
        <v>85213</v>
      </c>
      <c r="B88" s="5">
        <v>43161</v>
      </c>
      <c r="C88" t="s">
        <v>116</v>
      </c>
      <c r="D88">
        <v>88</v>
      </c>
      <c r="E88">
        <v>47</v>
      </c>
      <c r="F88" t="s">
        <v>11</v>
      </c>
      <c r="G88" t="s">
        <v>114</v>
      </c>
      <c r="H88" t="s">
        <v>115</v>
      </c>
      <c r="I88" t="s">
        <v>109</v>
      </c>
      <c r="J88" t="s">
        <v>110</v>
      </c>
      <c r="K88" t="s">
        <v>111</v>
      </c>
      <c r="L88" t="s">
        <v>117</v>
      </c>
    </row>
    <row r="89" spans="1:12" x14ac:dyDescent="0.25">
      <c r="A89">
        <v>26701</v>
      </c>
      <c r="B89" s="5">
        <v>43118</v>
      </c>
      <c r="C89" t="s">
        <v>17</v>
      </c>
      <c r="D89">
        <v>92</v>
      </c>
      <c r="E89">
        <v>48</v>
      </c>
      <c r="F89" t="s">
        <v>11</v>
      </c>
      <c r="G89" t="s">
        <v>12</v>
      </c>
      <c r="H89" t="s">
        <v>13</v>
      </c>
      <c r="I89" t="s">
        <v>14</v>
      </c>
      <c r="J89" t="s">
        <v>15</v>
      </c>
      <c r="K89" t="s">
        <v>16</v>
      </c>
      <c r="L89" t="s">
        <v>18</v>
      </c>
    </row>
    <row r="90" spans="1:12" x14ac:dyDescent="0.25">
      <c r="A90">
        <v>7560</v>
      </c>
      <c r="B90" s="5">
        <v>43107</v>
      </c>
      <c r="C90" t="s">
        <v>35</v>
      </c>
      <c r="D90">
        <v>85</v>
      </c>
      <c r="E90">
        <v>50</v>
      </c>
      <c r="F90" t="s">
        <v>11</v>
      </c>
      <c r="G90" t="s">
        <v>319</v>
      </c>
      <c r="H90" t="s">
        <v>320</v>
      </c>
      <c r="I90" t="s">
        <v>14</v>
      </c>
      <c r="J90" t="s">
        <v>166</v>
      </c>
      <c r="K90" t="s">
        <v>68</v>
      </c>
      <c r="L90" t="s">
        <v>321</v>
      </c>
    </row>
    <row r="91" spans="1:12" x14ac:dyDescent="0.25">
      <c r="A91">
        <v>31245</v>
      </c>
      <c r="B91" s="5">
        <v>43119</v>
      </c>
      <c r="C91" t="s">
        <v>98</v>
      </c>
      <c r="D91">
        <v>91</v>
      </c>
      <c r="E91">
        <v>50</v>
      </c>
      <c r="F91" t="s">
        <v>42</v>
      </c>
      <c r="G91" t="s">
        <v>144</v>
      </c>
      <c r="H91" t="s">
        <v>145</v>
      </c>
      <c r="I91" t="s">
        <v>45</v>
      </c>
      <c r="J91" t="s">
        <v>97</v>
      </c>
      <c r="L91" t="s">
        <v>146</v>
      </c>
    </row>
    <row r="92" spans="1:12" x14ac:dyDescent="0.25">
      <c r="A92">
        <v>42059</v>
      </c>
      <c r="B92" s="5">
        <v>43125</v>
      </c>
      <c r="C92" t="s">
        <v>64</v>
      </c>
      <c r="D92">
        <v>91</v>
      </c>
      <c r="E92">
        <v>50</v>
      </c>
      <c r="F92" t="s">
        <v>11</v>
      </c>
      <c r="G92" t="s">
        <v>213</v>
      </c>
      <c r="I92" t="s">
        <v>109</v>
      </c>
      <c r="J92" t="s">
        <v>110</v>
      </c>
      <c r="K92" t="s">
        <v>111</v>
      </c>
      <c r="L92" t="s">
        <v>214</v>
      </c>
    </row>
    <row r="93" spans="1:12" x14ac:dyDescent="0.25">
      <c r="A93">
        <v>47450</v>
      </c>
      <c r="B93" s="5">
        <v>43133</v>
      </c>
      <c r="C93" t="s">
        <v>17</v>
      </c>
      <c r="D93">
        <v>94</v>
      </c>
      <c r="E93">
        <v>50</v>
      </c>
      <c r="F93" t="s">
        <v>11</v>
      </c>
      <c r="G93" t="s">
        <v>186</v>
      </c>
      <c r="H93" t="s">
        <v>187</v>
      </c>
      <c r="I93" t="s">
        <v>14</v>
      </c>
      <c r="J93" t="s">
        <v>188</v>
      </c>
      <c r="K93" t="s">
        <v>16</v>
      </c>
      <c r="L93" t="s">
        <v>189</v>
      </c>
    </row>
    <row r="94" spans="1:12" x14ac:dyDescent="0.25">
      <c r="A94">
        <v>48429</v>
      </c>
      <c r="B94" s="5">
        <v>43135</v>
      </c>
      <c r="C94" t="s">
        <v>17</v>
      </c>
      <c r="D94">
        <v>88</v>
      </c>
      <c r="E94">
        <v>50</v>
      </c>
      <c r="F94" t="s">
        <v>11</v>
      </c>
      <c r="G94" t="s">
        <v>419</v>
      </c>
      <c r="H94" t="s">
        <v>420</v>
      </c>
      <c r="I94" t="s">
        <v>245</v>
      </c>
      <c r="J94" t="s">
        <v>247</v>
      </c>
      <c r="K94" t="s">
        <v>247</v>
      </c>
      <c r="L94" t="s">
        <v>421</v>
      </c>
    </row>
    <row r="95" spans="1:12" x14ac:dyDescent="0.25">
      <c r="A95">
        <v>22522</v>
      </c>
      <c r="B95" s="5">
        <v>43114</v>
      </c>
      <c r="C95" t="s">
        <v>142</v>
      </c>
      <c r="D95">
        <v>89</v>
      </c>
      <c r="E95">
        <v>55</v>
      </c>
      <c r="F95" t="s">
        <v>11</v>
      </c>
      <c r="G95" t="s">
        <v>300</v>
      </c>
      <c r="I95" t="s">
        <v>14</v>
      </c>
      <c r="J95" t="s">
        <v>166</v>
      </c>
      <c r="K95" t="s">
        <v>68</v>
      </c>
      <c r="L95" t="s">
        <v>301</v>
      </c>
    </row>
    <row r="96" spans="1:12" x14ac:dyDescent="0.25">
      <c r="A96">
        <v>23989</v>
      </c>
      <c r="B96" s="5">
        <v>43116</v>
      </c>
      <c r="C96" t="s">
        <v>54</v>
      </c>
      <c r="D96">
        <v>92</v>
      </c>
      <c r="E96">
        <v>60</v>
      </c>
      <c r="F96" t="s">
        <v>49</v>
      </c>
      <c r="G96" t="s">
        <v>50</v>
      </c>
      <c r="H96" t="s">
        <v>51</v>
      </c>
      <c r="I96" t="s">
        <v>52</v>
      </c>
      <c r="J96" t="s">
        <v>53</v>
      </c>
      <c r="L96" t="s">
        <v>55</v>
      </c>
    </row>
    <row r="97" spans="1:12" x14ac:dyDescent="0.25">
      <c r="A97">
        <v>74214</v>
      </c>
      <c r="B97" s="5">
        <v>43156</v>
      </c>
      <c r="C97" t="s">
        <v>154</v>
      </c>
      <c r="D97">
        <v>90</v>
      </c>
      <c r="E97">
        <v>60</v>
      </c>
      <c r="F97" t="s">
        <v>49</v>
      </c>
      <c r="G97" t="s">
        <v>355</v>
      </c>
      <c r="H97" t="s">
        <v>356</v>
      </c>
      <c r="I97" t="s">
        <v>152</v>
      </c>
      <c r="J97" t="s">
        <v>357</v>
      </c>
      <c r="L97" t="s">
        <v>358</v>
      </c>
    </row>
    <row r="98" spans="1:12" x14ac:dyDescent="0.25">
      <c r="A98">
        <v>89867</v>
      </c>
      <c r="B98" s="5">
        <v>43168</v>
      </c>
      <c r="C98" t="s">
        <v>35</v>
      </c>
      <c r="D98">
        <v>87</v>
      </c>
      <c r="E98">
        <v>65</v>
      </c>
      <c r="F98" t="s">
        <v>11</v>
      </c>
      <c r="G98" t="s">
        <v>66</v>
      </c>
      <c r="I98" t="s">
        <v>14</v>
      </c>
      <c r="J98" t="s">
        <v>67</v>
      </c>
      <c r="K98" t="s">
        <v>68</v>
      </c>
      <c r="L98" t="s">
        <v>69</v>
      </c>
    </row>
  </sheetData>
  <sortState xmlns:xlrd2="http://schemas.microsoft.com/office/spreadsheetml/2017/richdata2" ref="A2:L98">
    <sortCondition ref="E2:E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9"/>
  <sheetViews>
    <sheetView topLeftCell="A3" workbookViewId="0">
      <selection activeCell="A22" sqref="A4:A48"/>
      <pivotSelection pane="bottomRight" showHeader="1" axis="axisRow" activeRow="21" previousRow="21" click="1" r:id="rId1">
        <pivotArea dataOnly="0" labelOnly="1" fieldPosition="0">
          <references count="1">
            <reference field="0" count="0"/>
          </references>
        </pivotArea>
      </pivotSelection>
    </sheetView>
  </sheetViews>
  <sheetFormatPr defaultRowHeight="15" x14ac:dyDescent="0.25"/>
  <cols>
    <col min="1" max="1" width="27.7109375" bestFit="1" customWidth="1"/>
    <col min="2" max="2" width="15.28515625" bestFit="1" customWidth="1"/>
    <col min="4" max="4" width="18.42578125" customWidth="1"/>
  </cols>
  <sheetData>
    <row r="3" spans="1:5" x14ac:dyDescent="0.25">
      <c r="A3" s="1" t="s">
        <v>428</v>
      </c>
      <c r="B3" t="s">
        <v>437</v>
      </c>
      <c r="D3" t="s">
        <v>438</v>
      </c>
      <c r="E3" t="s">
        <v>439</v>
      </c>
    </row>
    <row r="4" spans="1:5" x14ac:dyDescent="0.25">
      <c r="A4" s="2" t="s">
        <v>29</v>
      </c>
      <c r="B4" s="3">
        <v>1</v>
      </c>
      <c r="D4" t="s">
        <v>54</v>
      </c>
      <c r="E4">
        <v>11</v>
      </c>
    </row>
    <row r="5" spans="1:5" x14ac:dyDescent="0.25">
      <c r="A5" s="2" t="s">
        <v>47</v>
      </c>
      <c r="B5" s="3">
        <v>1</v>
      </c>
      <c r="D5" t="s">
        <v>35</v>
      </c>
      <c r="E5">
        <v>10</v>
      </c>
    </row>
    <row r="6" spans="1:5" x14ac:dyDescent="0.25">
      <c r="A6" s="2" t="s">
        <v>234</v>
      </c>
      <c r="B6" s="3">
        <v>1</v>
      </c>
      <c r="D6" t="s">
        <v>17</v>
      </c>
      <c r="E6">
        <v>9</v>
      </c>
    </row>
    <row r="7" spans="1:5" x14ac:dyDescent="0.25">
      <c r="A7" s="2" t="s">
        <v>154</v>
      </c>
      <c r="B7" s="3">
        <v>4</v>
      </c>
      <c r="D7" t="s">
        <v>142</v>
      </c>
      <c r="E7">
        <v>5</v>
      </c>
    </row>
    <row r="8" spans="1:5" x14ac:dyDescent="0.25">
      <c r="A8" s="2" t="s">
        <v>289</v>
      </c>
      <c r="B8" s="3">
        <v>1</v>
      </c>
      <c r="D8" t="s">
        <v>154</v>
      </c>
      <c r="E8">
        <v>4</v>
      </c>
    </row>
    <row r="9" spans="1:5" x14ac:dyDescent="0.25">
      <c r="A9" s="2" t="s">
        <v>112</v>
      </c>
      <c r="B9" s="3">
        <v>2</v>
      </c>
      <c r="D9" t="s">
        <v>64</v>
      </c>
      <c r="E9">
        <v>4</v>
      </c>
    </row>
    <row r="10" spans="1:5" x14ac:dyDescent="0.25">
      <c r="A10" s="2" t="s">
        <v>35</v>
      </c>
      <c r="B10" s="3">
        <v>10</v>
      </c>
      <c r="D10" t="s">
        <v>22</v>
      </c>
      <c r="E10">
        <v>4</v>
      </c>
    </row>
    <row r="11" spans="1:5" x14ac:dyDescent="0.25">
      <c r="A11" s="2" t="s">
        <v>116</v>
      </c>
      <c r="B11" s="3">
        <v>2</v>
      </c>
      <c r="D11" t="s">
        <v>58</v>
      </c>
      <c r="E11">
        <v>3</v>
      </c>
    </row>
    <row r="12" spans="1:5" x14ac:dyDescent="0.25">
      <c r="A12" s="2" t="s">
        <v>393</v>
      </c>
      <c r="B12" s="3">
        <v>2</v>
      </c>
      <c r="D12" t="s">
        <v>98</v>
      </c>
      <c r="E12">
        <v>3</v>
      </c>
    </row>
    <row r="13" spans="1:5" x14ac:dyDescent="0.25">
      <c r="A13" s="2" t="s">
        <v>167</v>
      </c>
      <c r="B13" s="3">
        <v>1</v>
      </c>
      <c r="D13" t="s">
        <v>121</v>
      </c>
      <c r="E13">
        <v>3</v>
      </c>
    </row>
    <row r="14" spans="1:5" x14ac:dyDescent="0.25">
      <c r="A14" s="2" t="s">
        <v>54</v>
      </c>
      <c r="B14" s="3">
        <v>11</v>
      </c>
      <c r="D14" t="s">
        <v>85</v>
      </c>
      <c r="E14">
        <v>3</v>
      </c>
    </row>
    <row r="15" spans="1:5" x14ac:dyDescent="0.25">
      <c r="A15" s="2" t="s">
        <v>258</v>
      </c>
      <c r="B15" s="3">
        <v>1</v>
      </c>
      <c r="D15" t="s">
        <v>112</v>
      </c>
      <c r="E15">
        <v>2</v>
      </c>
    </row>
    <row r="16" spans="1:5" x14ac:dyDescent="0.25">
      <c r="A16" s="2" t="s">
        <v>208</v>
      </c>
      <c r="B16" s="3">
        <v>1</v>
      </c>
      <c r="D16" t="s">
        <v>116</v>
      </c>
      <c r="E16">
        <v>2</v>
      </c>
    </row>
    <row r="17" spans="1:5" x14ac:dyDescent="0.25">
      <c r="A17" s="2" t="s">
        <v>192</v>
      </c>
      <c r="B17" s="3">
        <v>1</v>
      </c>
      <c r="D17" t="s">
        <v>393</v>
      </c>
      <c r="E17">
        <v>2</v>
      </c>
    </row>
    <row r="18" spans="1:5" x14ac:dyDescent="0.25">
      <c r="A18" s="2" t="s">
        <v>218</v>
      </c>
      <c r="B18" s="3">
        <v>1</v>
      </c>
      <c r="D18" t="s">
        <v>298</v>
      </c>
      <c r="E18">
        <v>2</v>
      </c>
    </row>
    <row r="19" spans="1:5" x14ac:dyDescent="0.25">
      <c r="A19" s="2" t="s">
        <v>376</v>
      </c>
      <c r="B19" s="3">
        <v>1</v>
      </c>
      <c r="D19" t="s">
        <v>361</v>
      </c>
      <c r="E19">
        <v>2</v>
      </c>
    </row>
    <row r="20" spans="1:5" x14ac:dyDescent="0.25">
      <c r="A20" s="2" t="s">
        <v>198</v>
      </c>
      <c r="B20" s="3">
        <v>1</v>
      </c>
      <c r="D20" t="s">
        <v>158</v>
      </c>
      <c r="E20">
        <v>2</v>
      </c>
    </row>
    <row r="21" spans="1:5" x14ac:dyDescent="0.25">
      <c r="A21" s="2" t="s">
        <v>138</v>
      </c>
      <c r="B21" s="3">
        <v>1</v>
      </c>
      <c r="D21" t="s">
        <v>314</v>
      </c>
      <c r="E21">
        <v>2</v>
      </c>
    </row>
    <row r="22" spans="1:5" x14ac:dyDescent="0.25">
      <c r="A22" s="2" t="s">
        <v>58</v>
      </c>
      <c r="B22" s="3">
        <v>3</v>
      </c>
      <c r="D22" t="s">
        <v>365</v>
      </c>
      <c r="E22">
        <v>2</v>
      </c>
    </row>
    <row r="23" spans="1:5" x14ac:dyDescent="0.25">
      <c r="A23" s="2" t="s">
        <v>342</v>
      </c>
      <c r="B23" s="3">
        <v>1</v>
      </c>
      <c r="D23" t="s">
        <v>440</v>
      </c>
      <c r="E23">
        <v>25</v>
      </c>
    </row>
    <row r="24" spans="1:5" x14ac:dyDescent="0.25">
      <c r="A24" s="2" t="s">
        <v>98</v>
      </c>
      <c r="B24" s="3">
        <v>3</v>
      </c>
    </row>
    <row r="25" spans="1:5" x14ac:dyDescent="0.25">
      <c r="A25" s="2" t="s">
        <v>298</v>
      </c>
      <c r="B25" s="3">
        <v>2</v>
      </c>
    </row>
    <row r="26" spans="1:5" x14ac:dyDescent="0.25">
      <c r="A26" s="2" t="s">
        <v>175</v>
      </c>
      <c r="B26" s="3">
        <v>1</v>
      </c>
    </row>
    <row r="27" spans="1:5" x14ac:dyDescent="0.25">
      <c r="A27" s="2" t="s">
        <v>104</v>
      </c>
      <c r="B27" s="3">
        <v>1</v>
      </c>
    </row>
    <row r="28" spans="1:5" x14ac:dyDescent="0.25">
      <c r="A28" s="2" t="s">
        <v>17</v>
      </c>
      <c r="B28" s="3">
        <v>9</v>
      </c>
    </row>
    <row r="29" spans="1:5" x14ac:dyDescent="0.25">
      <c r="A29" s="2" t="s">
        <v>409</v>
      </c>
      <c r="B29" s="3">
        <v>1</v>
      </c>
    </row>
    <row r="30" spans="1:5" x14ac:dyDescent="0.25">
      <c r="A30" s="2" t="s">
        <v>269</v>
      </c>
      <c r="B30" s="3">
        <v>1</v>
      </c>
    </row>
    <row r="31" spans="1:5" x14ac:dyDescent="0.25">
      <c r="A31" s="2" t="s">
        <v>64</v>
      </c>
      <c r="B31" s="3">
        <v>4</v>
      </c>
    </row>
    <row r="32" spans="1:5" x14ac:dyDescent="0.25">
      <c r="A32" s="2" t="s">
        <v>238</v>
      </c>
      <c r="B32" s="3">
        <v>1</v>
      </c>
    </row>
    <row r="33" spans="1:2" x14ac:dyDescent="0.25">
      <c r="A33" s="2" t="s">
        <v>253</v>
      </c>
      <c r="B33" s="3">
        <v>1</v>
      </c>
    </row>
    <row r="34" spans="1:2" x14ac:dyDescent="0.25">
      <c r="A34" s="2" t="s">
        <v>121</v>
      </c>
      <c r="B34" s="3">
        <v>3</v>
      </c>
    </row>
    <row r="35" spans="1:2" x14ac:dyDescent="0.25">
      <c r="A35" s="2" t="s">
        <v>361</v>
      </c>
      <c r="B35" s="3">
        <v>2</v>
      </c>
    </row>
    <row r="36" spans="1:2" x14ac:dyDescent="0.25">
      <c r="A36" s="2" t="s">
        <v>22</v>
      </c>
      <c r="B36" s="3">
        <v>4</v>
      </c>
    </row>
    <row r="37" spans="1:2" x14ac:dyDescent="0.25">
      <c r="A37" s="2" t="s">
        <v>327</v>
      </c>
      <c r="B37" s="3">
        <v>1</v>
      </c>
    </row>
    <row r="38" spans="1:2" x14ac:dyDescent="0.25">
      <c r="A38" s="2" t="s">
        <v>158</v>
      </c>
      <c r="B38" s="3">
        <v>2</v>
      </c>
    </row>
    <row r="39" spans="1:2" x14ac:dyDescent="0.25">
      <c r="A39" s="2" t="s">
        <v>314</v>
      </c>
      <c r="B39" s="3">
        <v>2</v>
      </c>
    </row>
    <row r="40" spans="1:2" x14ac:dyDescent="0.25">
      <c r="A40" s="2" t="s">
        <v>413</v>
      </c>
      <c r="B40" s="3">
        <v>1</v>
      </c>
    </row>
    <row r="41" spans="1:2" x14ac:dyDescent="0.25">
      <c r="A41" s="2" t="s">
        <v>74</v>
      </c>
      <c r="B41" s="3">
        <v>1</v>
      </c>
    </row>
    <row r="42" spans="1:2" x14ac:dyDescent="0.25">
      <c r="A42" s="2" t="s">
        <v>142</v>
      </c>
      <c r="B42" s="3">
        <v>5</v>
      </c>
    </row>
    <row r="43" spans="1:2" x14ac:dyDescent="0.25">
      <c r="A43" s="2" t="s">
        <v>365</v>
      </c>
      <c r="B43" s="3">
        <v>2</v>
      </c>
    </row>
    <row r="44" spans="1:2" x14ac:dyDescent="0.25">
      <c r="A44" s="2" t="s">
        <v>273</v>
      </c>
      <c r="B44" s="3">
        <v>1</v>
      </c>
    </row>
    <row r="45" spans="1:2" x14ac:dyDescent="0.25">
      <c r="A45" s="2" t="s">
        <v>264</v>
      </c>
      <c r="B45" s="3">
        <v>1</v>
      </c>
    </row>
    <row r="46" spans="1:2" x14ac:dyDescent="0.25">
      <c r="A46" s="2" t="s">
        <v>85</v>
      </c>
      <c r="B46" s="3">
        <v>3</v>
      </c>
    </row>
    <row r="47" spans="1:2" x14ac:dyDescent="0.25">
      <c r="A47" s="2" t="s">
        <v>346</v>
      </c>
      <c r="B47" s="3">
        <v>1</v>
      </c>
    </row>
    <row r="48" spans="1:2" x14ac:dyDescent="0.25">
      <c r="A48" s="2" t="s">
        <v>427</v>
      </c>
      <c r="B48" s="3"/>
    </row>
    <row r="49" spans="1:2" x14ac:dyDescent="0.25">
      <c r="A49" s="2" t="s">
        <v>429</v>
      </c>
      <c r="B49" s="3">
        <v>100</v>
      </c>
    </row>
  </sheetData>
  <sortState xmlns:xlrd2="http://schemas.microsoft.com/office/spreadsheetml/2017/richdata2" ref="D4:E47">
    <sortCondition descending="1" ref="E4:E47"/>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0"/>
  <sheetViews>
    <sheetView workbookViewId="0">
      <selection activeCell="C20" sqref="C20"/>
    </sheetView>
  </sheetViews>
  <sheetFormatPr defaultRowHeight="15" x14ac:dyDescent="0.25"/>
  <cols>
    <col min="1" max="1" width="15.5703125" bestFit="1" customWidth="1"/>
    <col min="2" max="2" width="19" bestFit="1" customWidth="1"/>
    <col min="3" max="6" width="12" bestFit="1" customWidth="1"/>
    <col min="7" max="7" width="14.42578125" bestFit="1" customWidth="1"/>
    <col min="8" max="8" width="19" bestFit="1" customWidth="1"/>
    <col min="9" max="9" width="11.85546875" bestFit="1" customWidth="1"/>
    <col min="10" max="10" width="17.28515625" bestFit="1" customWidth="1"/>
    <col min="11" max="11" width="9.5703125" bestFit="1" customWidth="1"/>
    <col min="12" max="12" width="12" bestFit="1" customWidth="1"/>
    <col min="13" max="13" width="27.85546875" bestFit="1" customWidth="1"/>
    <col min="14" max="14" width="9.28515625" bestFit="1" customWidth="1"/>
    <col min="15" max="15" width="17.42578125" bestFit="1" customWidth="1"/>
    <col min="16" max="16" width="8.140625" bestFit="1" customWidth="1"/>
    <col min="17" max="17" width="17.42578125" bestFit="1" customWidth="1"/>
    <col min="18" max="18" width="6.28515625" bestFit="1" customWidth="1"/>
    <col min="19" max="19" width="7.5703125" bestFit="1" customWidth="1"/>
    <col min="20" max="22" width="12" bestFit="1" customWidth="1"/>
    <col min="23" max="23" width="11.28515625" bestFit="1" customWidth="1"/>
    <col min="24" max="24" width="10.85546875" bestFit="1" customWidth="1"/>
    <col min="25" max="25" width="9.7109375" bestFit="1" customWidth="1"/>
    <col min="26" max="26" width="12" bestFit="1" customWidth="1"/>
    <col min="27" max="27" width="15.140625" bestFit="1" customWidth="1"/>
    <col min="28" max="28" width="17.42578125" bestFit="1" customWidth="1"/>
    <col min="29" max="29" width="10" bestFit="1" customWidth="1"/>
    <col min="30" max="30" width="22.42578125" bestFit="1" customWidth="1"/>
    <col min="31" max="31" width="12.7109375" bestFit="1" customWidth="1"/>
    <col min="32" max="32" width="8" bestFit="1" customWidth="1"/>
    <col min="33" max="33" width="7.28515625" bestFit="1" customWidth="1"/>
    <col min="34" max="34" width="11" bestFit="1" customWidth="1"/>
    <col min="35" max="35" width="17.85546875" bestFit="1" customWidth="1"/>
    <col min="36" max="36" width="15.42578125" bestFit="1" customWidth="1"/>
    <col min="37" max="37" width="6.28515625" bestFit="1" customWidth="1"/>
    <col min="38" max="38" width="25.140625" bestFit="1" customWidth="1"/>
    <col min="39" max="39" width="14.85546875" bestFit="1" customWidth="1"/>
    <col min="40" max="40" width="12" bestFit="1" customWidth="1"/>
    <col min="41" max="41" width="11.7109375" bestFit="1" customWidth="1"/>
    <col min="42" max="42" width="17.5703125" bestFit="1" customWidth="1"/>
    <col min="43" max="43" width="10.42578125" bestFit="1" customWidth="1"/>
    <col min="44" max="44" width="12.140625" bestFit="1" customWidth="1"/>
    <col min="45" max="45" width="8.7109375" bestFit="1" customWidth="1"/>
    <col min="46" max="46" width="12" bestFit="1" customWidth="1"/>
  </cols>
  <sheetData>
    <row r="4" spans="1:4" x14ac:dyDescent="0.25">
      <c r="A4" s="1" t="s">
        <v>430</v>
      </c>
      <c r="B4" s="1" t="s">
        <v>436</v>
      </c>
    </row>
    <row r="5" spans="1:4" x14ac:dyDescent="0.25">
      <c r="A5" s="1" t="s">
        <v>428</v>
      </c>
      <c r="B5" t="s">
        <v>35</v>
      </c>
      <c r="C5" t="s">
        <v>54</v>
      </c>
      <c r="D5" t="s">
        <v>429</v>
      </c>
    </row>
    <row r="6" spans="1:4" x14ac:dyDescent="0.25">
      <c r="A6" s="2" t="s">
        <v>432</v>
      </c>
      <c r="B6" s="3">
        <v>35</v>
      </c>
      <c r="C6" s="3">
        <v>33.25</v>
      </c>
      <c r="D6" s="3">
        <v>33.833333333333336</v>
      </c>
    </row>
    <row r="7" spans="1:4" x14ac:dyDescent="0.25">
      <c r="A7" s="2" t="s">
        <v>433</v>
      </c>
      <c r="B7" s="3">
        <v>28</v>
      </c>
      <c r="C7" s="3">
        <v>18.333333333333332</v>
      </c>
      <c r="D7" s="3">
        <v>20.75</v>
      </c>
    </row>
    <row r="8" spans="1:4" x14ac:dyDescent="0.25">
      <c r="A8" s="2" t="s">
        <v>434</v>
      </c>
      <c r="B8" s="3">
        <v>34.5</v>
      </c>
      <c r="C8" s="3">
        <v>13</v>
      </c>
      <c r="D8" s="3">
        <v>31.428571428571427</v>
      </c>
    </row>
    <row r="9" spans="1:4" x14ac:dyDescent="0.25">
      <c r="A9" s="2" t="s">
        <v>435</v>
      </c>
      <c r="B9" s="3">
        <v>15</v>
      </c>
      <c r="C9" s="3">
        <v>16.666666666666668</v>
      </c>
      <c r="D9" s="3">
        <v>16.25</v>
      </c>
    </row>
    <row r="10" spans="1:4" x14ac:dyDescent="0.25">
      <c r="A10" s="2" t="s">
        <v>429</v>
      </c>
      <c r="B10" s="3">
        <v>32</v>
      </c>
      <c r="C10" s="3">
        <v>22.818181818181817</v>
      </c>
      <c r="D10" s="3">
        <v>27.19047619047619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0" sqref="L10"/>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D21" sqref="D21"/>
    </sheetView>
  </sheetViews>
  <sheetFormatPr defaultRowHeight="15" x14ac:dyDescent="0.25"/>
  <sheetData>
    <row r="1" spans="1:16" x14ac:dyDescent="0.25">
      <c r="A1" s="6"/>
      <c r="B1" s="6"/>
      <c r="C1" s="6"/>
      <c r="D1" s="6"/>
      <c r="E1" s="6"/>
      <c r="F1" s="6"/>
      <c r="G1" s="6"/>
      <c r="H1" s="6"/>
      <c r="I1" s="6"/>
      <c r="J1" s="6"/>
      <c r="K1" s="6"/>
      <c r="L1" s="6"/>
      <c r="M1" s="6"/>
      <c r="N1" s="6"/>
      <c r="O1" s="6"/>
      <c r="P1" s="6"/>
    </row>
    <row r="2" spans="1:16" x14ac:dyDescent="0.25">
      <c r="A2" s="6"/>
      <c r="B2" s="6"/>
      <c r="C2" s="6"/>
      <c r="D2" s="6"/>
      <c r="E2" s="6"/>
      <c r="F2" s="6"/>
      <c r="G2" s="6"/>
      <c r="H2" s="6"/>
      <c r="I2" s="6"/>
      <c r="J2" s="6"/>
      <c r="K2" s="6"/>
      <c r="L2" s="6"/>
      <c r="M2" s="6"/>
      <c r="N2" s="6"/>
      <c r="O2" s="6"/>
      <c r="P2" s="6"/>
    </row>
    <row r="3" spans="1:16" x14ac:dyDescent="0.25">
      <c r="A3" s="6"/>
      <c r="B3" s="6"/>
      <c r="C3" s="6"/>
      <c r="D3" s="6"/>
      <c r="E3" s="6"/>
      <c r="F3" s="6"/>
      <c r="G3" s="6"/>
      <c r="H3" s="6"/>
      <c r="I3" s="6"/>
      <c r="J3" s="6"/>
      <c r="K3" s="6"/>
      <c r="L3" s="6"/>
      <c r="M3" s="6"/>
      <c r="N3" s="6"/>
      <c r="O3" s="6"/>
      <c r="P3" s="6"/>
    </row>
    <row r="4" spans="1:16" x14ac:dyDescent="0.25">
      <c r="A4" s="6"/>
      <c r="B4" s="6"/>
      <c r="C4" s="6"/>
      <c r="D4" s="6"/>
      <c r="E4" s="6"/>
      <c r="F4" s="6"/>
      <c r="G4" s="6"/>
      <c r="H4" s="6"/>
      <c r="I4" s="6"/>
      <c r="J4" s="6"/>
      <c r="K4" s="6"/>
      <c r="L4" s="6"/>
      <c r="M4" s="6"/>
      <c r="N4" s="6"/>
      <c r="O4" s="6"/>
      <c r="P4" s="6"/>
    </row>
    <row r="5" spans="1:16" x14ac:dyDescent="0.25">
      <c r="A5" s="6"/>
      <c r="B5" s="6"/>
      <c r="C5" s="6"/>
      <c r="D5" s="6"/>
      <c r="E5" s="6"/>
      <c r="F5" s="6"/>
      <c r="G5" s="6"/>
      <c r="H5" s="6"/>
      <c r="I5" s="6"/>
      <c r="J5" s="6"/>
      <c r="K5" s="6"/>
      <c r="L5" s="6"/>
      <c r="M5" s="6"/>
      <c r="N5" s="6"/>
      <c r="O5" s="6"/>
      <c r="P5" s="6"/>
    </row>
    <row r="6" spans="1:16" x14ac:dyDescent="0.25">
      <c r="A6" s="6"/>
      <c r="B6" s="6"/>
      <c r="C6" s="6"/>
      <c r="D6" s="6"/>
      <c r="E6" s="6"/>
      <c r="F6" s="6"/>
      <c r="G6" s="6"/>
      <c r="H6" s="6"/>
      <c r="I6" s="6"/>
      <c r="J6" s="6"/>
      <c r="K6" s="6"/>
      <c r="L6" s="6"/>
      <c r="M6" s="6"/>
      <c r="N6" s="6"/>
      <c r="O6" s="6"/>
      <c r="P6" s="6"/>
    </row>
    <row r="7" spans="1:16" x14ac:dyDescent="0.25">
      <c r="A7" s="6"/>
      <c r="B7" s="6"/>
      <c r="C7" s="6"/>
      <c r="D7" s="6"/>
      <c r="E7" s="6"/>
      <c r="F7" s="6"/>
      <c r="G7" s="6"/>
      <c r="H7" s="6"/>
      <c r="I7" s="6"/>
      <c r="J7" s="6"/>
      <c r="K7" s="6"/>
      <c r="L7" s="6"/>
      <c r="M7" s="6"/>
      <c r="N7" s="6"/>
      <c r="O7" s="6"/>
      <c r="P7" s="6"/>
    </row>
    <row r="8" spans="1:16" x14ac:dyDescent="0.25">
      <c r="A8" s="6"/>
      <c r="B8" s="6"/>
      <c r="C8" s="6"/>
      <c r="D8" s="6"/>
      <c r="E8" s="6"/>
      <c r="F8" s="6"/>
      <c r="G8" s="6"/>
      <c r="H8" s="6"/>
      <c r="I8" s="6"/>
      <c r="J8" s="6"/>
      <c r="K8" s="6"/>
      <c r="L8" s="6"/>
      <c r="M8" s="6"/>
      <c r="N8" s="6"/>
      <c r="O8" s="6"/>
      <c r="P8" s="6"/>
    </row>
    <row r="9" spans="1:16" x14ac:dyDescent="0.25">
      <c r="A9" s="6"/>
      <c r="B9" s="6"/>
      <c r="C9" s="6"/>
      <c r="D9" s="6"/>
      <c r="E9" s="6"/>
      <c r="F9" s="6"/>
      <c r="G9" s="6"/>
      <c r="H9" s="6"/>
      <c r="I9" s="6"/>
      <c r="J9" s="6"/>
      <c r="K9" s="6"/>
      <c r="L9" s="6"/>
      <c r="M9" s="6"/>
      <c r="N9" s="6"/>
      <c r="O9" s="6"/>
      <c r="P9" s="6"/>
    </row>
    <row r="10" spans="1:16" x14ac:dyDescent="0.25">
      <c r="A10" s="6"/>
      <c r="B10" s="6"/>
      <c r="C10" s="6"/>
      <c r="D10" s="6"/>
      <c r="E10" s="6"/>
      <c r="F10" s="6"/>
      <c r="G10" s="6"/>
      <c r="H10" s="6"/>
      <c r="I10" s="6"/>
      <c r="J10" s="6"/>
      <c r="K10" s="6"/>
      <c r="L10" s="6"/>
      <c r="M10" s="6"/>
      <c r="N10" s="6"/>
      <c r="O10" s="6"/>
      <c r="P10" s="6"/>
    </row>
    <row r="11" spans="1:16" x14ac:dyDescent="0.25">
      <c r="A11" s="6"/>
      <c r="B11" s="6"/>
      <c r="C11" s="6"/>
      <c r="D11" s="6"/>
      <c r="E11" s="6"/>
      <c r="F11" s="6"/>
      <c r="G11" s="6"/>
      <c r="H11" s="6"/>
      <c r="I11" s="6"/>
      <c r="J11" s="6"/>
      <c r="K11" s="6"/>
      <c r="L11" s="6"/>
      <c r="M11" s="6"/>
      <c r="N11" s="6"/>
      <c r="O11" s="6"/>
      <c r="P11" s="6"/>
    </row>
    <row r="12" spans="1:16" x14ac:dyDescent="0.25">
      <c r="A12" s="6"/>
      <c r="B12" s="6"/>
      <c r="C12" s="6"/>
      <c r="D12" s="6"/>
      <c r="E12" s="6"/>
      <c r="F12" s="6"/>
      <c r="G12" s="6"/>
      <c r="H12" s="6"/>
      <c r="I12" s="6"/>
      <c r="J12" s="6"/>
      <c r="K12" s="6"/>
      <c r="L12" s="6"/>
      <c r="M12" s="6"/>
      <c r="N12" s="6"/>
      <c r="O12" s="6"/>
      <c r="P12" s="6"/>
    </row>
    <row r="13" spans="1:16" x14ac:dyDescent="0.25">
      <c r="A13" s="6"/>
      <c r="B13" s="6"/>
      <c r="C13" s="6"/>
      <c r="D13" s="6"/>
      <c r="E13" s="6"/>
      <c r="F13" s="6"/>
      <c r="G13" s="6"/>
      <c r="H13" s="6"/>
      <c r="I13" s="6"/>
      <c r="J13" s="6"/>
      <c r="K13" s="6"/>
      <c r="L13" s="6"/>
      <c r="M13" s="6"/>
      <c r="N13" s="6"/>
      <c r="O13" s="6"/>
      <c r="P13" s="6"/>
    </row>
    <row r="14" spans="1:16" x14ac:dyDescent="0.25">
      <c r="A14" s="6"/>
      <c r="B14" s="6"/>
      <c r="C14" s="6"/>
      <c r="D14" s="6"/>
      <c r="E14" s="6"/>
      <c r="F14" s="6"/>
      <c r="G14" s="6"/>
      <c r="H14" s="6"/>
      <c r="I14" s="6"/>
      <c r="J14" s="6"/>
      <c r="K14" s="6"/>
      <c r="L14" s="6"/>
      <c r="M14" s="6"/>
      <c r="N14" s="6"/>
      <c r="O14" s="6"/>
      <c r="P14" s="6"/>
    </row>
    <row r="15" spans="1:16" x14ac:dyDescent="0.25">
      <c r="A15" s="6"/>
      <c r="B15" s="6"/>
      <c r="C15" s="6"/>
      <c r="D15" s="6"/>
      <c r="E15" s="6"/>
      <c r="F15" s="6"/>
      <c r="G15" s="6"/>
      <c r="H15" s="6"/>
      <c r="I15" s="6"/>
      <c r="J15" s="6"/>
      <c r="K15" s="6"/>
      <c r="L15" s="6"/>
      <c r="M15" s="6"/>
      <c r="N15" s="6"/>
      <c r="O15" s="6"/>
      <c r="P15" s="6"/>
    </row>
    <row r="16" spans="1:16" x14ac:dyDescent="0.25">
      <c r="A16" s="6"/>
      <c r="B16" s="6"/>
      <c r="C16" s="6"/>
      <c r="D16" s="6"/>
      <c r="E16" s="6"/>
      <c r="F16" s="6"/>
      <c r="G16" s="6"/>
      <c r="H16" s="6"/>
      <c r="I16" s="6"/>
      <c r="J16" s="6"/>
      <c r="K16" s="6"/>
      <c r="L16" s="6"/>
      <c r="M16" s="6"/>
      <c r="N16" s="6"/>
      <c r="O16" s="6"/>
      <c r="P16" s="6"/>
    </row>
    <row r="17" spans="1:16" x14ac:dyDescent="0.25">
      <c r="A17" s="6"/>
      <c r="B17" s="6"/>
      <c r="C17" s="6"/>
      <c r="D17" s="6"/>
      <c r="E17" s="6"/>
      <c r="F17" s="6"/>
      <c r="G17" s="6"/>
      <c r="H17" s="6"/>
      <c r="I17" s="6"/>
      <c r="J17" s="6"/>
      <c r="K17" s="6"/>
      <c r="L17" s="6"/>
      <c r="M17" s="6"/>
      <c r="N17" s="6"/>
      <c r="O17" s="6"/>
      <c r="P17" s="6"/>
    </row>
    <row r="18" spans="1:16" x14ac:dyDescent="0.25">
      <c r="A18" s="6"/>
      <c r="B18" s="6"/>
      <c r="C18" s="6"/>
      <c r="D18" s="6"/>
      <c r="E18" s="6"/>
      <c r="F18" s="6"/>
      <c r="G18" s="6"/>
      <c r="H18" s="6"/>
      <c r="I18" s="6"/>
      <c r="J18" s="6"/>
      <c r="K18" s="6"/>
      <c r="L18" s="6"/>
      <c r="M18" s="6"/>
      <c r="N18" s="6"/>
      <c r="O18" s="6"/>
      <c r="P18" s="6"/>
    </row>
    <row r="19" spans="1:16" x14ac:dyDescent="0.25">
      <c r="A19" s="6"/>
      <c r="B19" s="6"/>
      <c r="C19" s="6"/>
      <c r="D19" s="6"/>
      <c r="E19" s="6"/>
      <c r="F19" s="6"/>
      <c r="G19" s="6"/>
      <c r="H19" s="6"/>
      <c r="I19" s="6"/>
      <c r="J19" s="6"/>
      <c r="K19" s="6"/>
      <c r="L19" s="6"/>
      <c r="M19" s="6"/>
      <c r="N19" s="6"/>
      <c r="O19" s="6"/>
      <c r="P19" s="6"/>
    </row>
    <row r="20" spans="1:16" x14ac:dyDescent="0.25">
      <c r="A20" s="6"/>
      <c r="B20" s="6"/>
      <c r="C20" s="6"/>
      <c r="D20" s="6"/>
      <c r="E20" s="6"/>
      <c r="F20" s="6"/>
      <c r="G20" s="6"/>
      <c r="H20" s="6"/>
      <c r="I20" s="6"/>
      <c r="J20" s="6"/>
      <c r="K20" s="6"/>
      <c r="L20" s="6"/>
      <c r="M20" s="6"/>
      <c r="N20" s="6"/>
      <c r="O20" s="6"/>
      <c r="P20" s="6"/>
    </row>
    <row r="21" spans="1:16" x14ac:dyDescent="0.25">
      <c r="A21" s="6"/>
      <c r="B21" s="6"/>
      <c r="C21" s="6"/>
      <c r="D21" s="6"/>
      <c r="E21" s="6"/>
      <c r="F21" s="6"/>
      <c r="G21" s="6"/>
      <c r="H21" s="6"/>
      <c r="I21" s="6"/>
      <c r="J21" s="6"/>
      <c r="K21" s="6"/>
      <c r="L21" s="6"/>
      <c r="M21" s="6"/>
      <c r="N21" s="6"/>
      <c r="O21" s="6"/>
      <c r="P21" s="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I21" sqref="I21"/>
    </sheetView>
  </sheetViews>
  <sheetFormatPr defaultRowHeight="15" x14ac:dyDescent="0.25"/>
  <cols>
    <col min="1" max="1" width="13.140625" bestFit="1" customWidth="1"/>
    <col min="2" max="2" width="15.5703125" style="4" bestFit="1" customWidth="1"/>
  </cols>
  <sheetData>
    <row r="3" spans="1:2" x14ac:dyDescent="0.25">
      <c r="A3" s="1" t="s">
        <v>428</v>
      </c>
      <c r="B3" s="4" t="s">
        <v>430</v>
      </c>
    </row>
    <row r="4" spans="1:2" x14ac:dyDescent="0.25">
      <c r="A4" s="2" t="s">
        <v>123</v>
      </c>
      <c r="B4" s="4">
        <v>13.5</v>
      </c>
    </row>
    <row r="5" spans="1:2" x14ac:dyDescent="0.25">
      <c r="A5" s="2" t="s">
        <v>31</v>
      </c>
      <c r="B5" s="4">
        <v>27.571428571428573</v>
      </c>
    </row>
    <row r="6" spans="1:2" x14ac:dyDescent="0.25">
      <c r="A6" s="2" t="s">
        <v>231</v>
      </c>
      <c r="B6" s="4">
        <v>17.333333333333332</v>
      </c>
    </row>
    <row r="7" spans="1:2" x14ac:dyDescent="0.25">
      <c r="A7" s="2" t="s">
        <v>76</v>
      </c>
      <c r="B7" s="4">
        <v>14.5</v>
      </c>
    </row>
    <row r="8" spans="1:2" x14ac:dyDescent="0.25">
      <c r="A8" s="2" t="s">
        <v>49</v>
      </c>
      <c r="B8" s="4">
        <v>56.45</v>
      </c>
    </row>
    <row r="9" spans="1:2" x14ac:dyDescent="0.25">
      <c r="A9" s="2" t="s">
        <v>118</v>
      </c>
      <c r="B9" s="4">
        <v>26</v>
      </c>
    </row>
    <row r="10" spans="1:2" x14ac:dyDescent="0.25">
      <c r="A10" s="2" t="s">
        <v>42</v>
      </c>
      <c r="B10" s="4">
        <v>37.357142857142854</v>
      </c>
    </row>
    <row r="11" spans="1:2" x14ac:dyDescent="0.25">
      <c r="A11" s="2" t="s">
        <v>100</v>
      </c>
      <c r="B11" s="4">
        <v>16.5</v>
      </c>
    </row>
    <row r="12" spans="1:2" x14ac:dyDescent="0.25">
      <c r="A12" s="2" t="s">
        <v>266</v>
      </c>
      <c r="B12" s="4">
        <v>20.833333333333332</v>
      </c>
    </row>
    <row r="13" spans="1:2" x14ac:dyDescent="0.25">
      <c r="A13" s="2" t="s">
        <v>249</v>
      </c>
      <c r="B13" s="4">
        <v>22</v>
      </c>
    </row>
    <row r="14" spans="1:2" x14ac:dyDescent="0.25">
      <c r="A14" s="2" t="s">
        <v>37</v>
      </c>
      <c r="B14" s="4">
        <v>18</v>
      </c>
    </row>
    <row r="15" spans="1:2" x14ac:dyDescent="0.25">
      <c r="A15" s="2" t="s">
        <v>24</v>
      </c>
      <c r="B15" s="4">
        <v>15.375</v>
      </c>
    </row>
    <row r="16" spans="1:2" x14ac:dyDescent="0.25">
      <c r="A16" s="2" t="s">
        <v>11</v>
      </c>
      <c r="B16" s="4">
        <v>32.560975609756099</v>
      </c>
    </row>
    <row r="17" spans="1:2" x14ac:dyDescent="0.25">
      <c r="A17" s="2" t="s">
        <v>429</v>
      </c>
      <c r="B17" s="4">
        <v>31.07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3" sqref="L13"/>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7" sqref="M1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wine_R</vt:lpstr>
      <vt:lpstr>Sheet15</vt:lpstr>
      <vt:lpstr>Sheet13</vt:lpstr>
      <vt:lpstr>pie chart</vt:lpstr>
      <vt:lpstr>line chart</vt:lpstr>
      <vt:lpstr>boxplot</vt:lpstr>
      <vt:lpstr>all 6</vt:lpstr>
      <vt:lpstr>bar chart</vt:lpstr>
      <vt:lpstr>scatterplot</vt:lpstr>
      <vt:lpstr>histogram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santo</cp:lastModifiedBy>
  <dcterms:created xsi:type="dcterms:W3CDTF">2019-01-27T22:05:35Z</dcterms:created>
  <dcterms:modified xsi:type="dcterms:W3CDTF">2019-01-28T03:55:00Z</dcterms:modified>
</cp:coreProperties>
</file>