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lowFeeCalculations" sheetId="1" state="visible" r:id="rId3"/>
    <sheet name="FlowFeeCalculations_short" sheetId="2" state="visible" r:id="rId4"/>
    <sheet name="FlowSpaceCalculation" sheetId="3" state="visible" r:id="rId5"/>
    <sheet name="FlowSpaceCalculation_short" sheetId="4" state="visible" r:id="rId6"/>
    <sheet name="ImplementationComparison" sheetId="5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<sst xmlns="http://schemas.openxmlformats.org/spreadsheetml/2006/main" count="205" uniqueCount="93">
  <si>
    <t xml:space="preserve">Tx</t>
  </si>
  <si>
    <t xml:space="preserve">FLOW token balance of accounts</t>
  </si>
  <si>
    <t xml:space="preserve">Emulator-account</t>
  </si>
  <si>
    <t xml:space="preserve">account01</t>
  </si>
  <si>
    <t xml:space="preserve">account02</t>
  </si>
  <si>
    <t xml:space="preserve">account03</t>
  </si>
  <si>
    <t xml:space="preserve">account04</t>
  </si>
  <si>
    <t xml:space="preserve">account05</t>
  </si>
  <si>
    <t xml:space="preserve">0xf8d6e0586b0a20c7</t>
  </si>
  <si>
    <t xml:space="preserve">0x179b6b1cb6755e31</t>
  </si>
  <si>
    <t xml:space="preserve">0xf3fcd2c1a78f5eee</t>
  </si>
  <si>
    <t xml:space="preserve">0xe03daebed8ca0615</t>
  </si>
  <si>
    <t xml:space="preserve">0x045a1763c93006ca</t>
  </si>
  <si>
    <t xml:space="preserve">0x120e725050340cab</t>
  </si>
  <si>
    <t xml:space="preserve">Balance (FLOW)</t>
  </si>
  <si>
    <t xml:space="preserve">00</t>
  </si>
  <si>
    <t xml:space="preserve">-</t>
  </si>
  <si>
    <t xml:space="preserve">01</t>
  </si>
  <si>
    <t xml:space="preserve">02</t>
  </si>
  <si>
    <t xml:space="preserve">03</t>
  </si>
  <si>
    <t xml:space="preserve">04</t>
  </si>
  <si>
    <t xml:space="preserve">05</t>
  </si>
  <si>
    <t xml:space="preserve">06</t>
  </si>
  <si>
    <t xml:space="preserve">07</t>
  </si>
  <si>
    <t xml:space="preserve">08</t>
  </si>
  <si>
    <t xml:space="preserve">09</t>
  </si>
  <si>
    <t xml:space="preserve">10</t>
  </si>
  <si>
    <t xml:space="preserve">Transactions</t>
  </si>
  <si>
    <t xml:space="preserve">00 – New service-account created</t>
  </si>
  <si>
    <t xml:space="preserve">01 – Emulator test accounts created (5)</t>
  </si>
  <si>
    <t xml:space="preserve">02 – Emulator test accounts funded with 1.0 FLOW</t>
  </si>
  <si>
    <t xml:space="preserve">03 – Deploy ExampleNFTContract into emulator</t>
  </si>
  <si>
    <t xml:space="preserve">04 – Create a NonFungibleToken.Collection in each account</t>
  </si>
  <si>
    <t xml:space="preserve">05 – Mint an ExampleNFTContract.NFT into each account Collection</t>
  </si>
  <si>
    <t xml:space="preserve">06 – Transfer ExampleNFT from account01 to account02</t>
  </si>
  <si>
    <t xml:space="preserve">07 – Transfer ExampleNFT from account02 back to account01</t>
  </si>
  <si>
    <t xml:space="preserve">08 – Transfer all ExampleNFT from all the other accounts to account01</t>
  </si>
  <si>
    <t xml:space="preserve">09 – Transfer all ExampleNFT from account01 back to the original accounts</t>
  </si>
  <si>
    <t xml:space="preserve">10 – Burn all ExampleNFTs from the emulator accounts</t>
  </si>
  <si>
    <t xml:space="preserve">Difference</t>
  </si>
  <si>
    <t xml:space="preserve">05 – Mint an ExampleNFTContract.NFT into account01 Collection</t>
  </si>
  <si>
    <t xml:space="preserve">07 – Burn the ExampleNFTs from account02</t>
  </si>
  <si>
    <t xml:space="preserve">Storage used (Bytes)</t>
  </si>
  <si>
    <t xml:space="preserve">02 – Emulator test accounts funded with 1000.0 FLOW</t>
  </si>
  <si>
    <t xml:space="preserve">\</t>
  </si>
  <si>
    <t xml:space="preserve">Storage used by Flow accounts (Bytes)</t>
  </si>
  <si>
    <t xml:space="preserve">01 – Emulator test accounts created (2)</t>
  </si>
  <si>
    <t xml:space="preserve">Characteristic</t>
  </si>
  <si>
    <t xml:space="preserve">NFT Technology used</t>
  </si>
  <si>
    <t xml:space="preserve">Ethereum</t>
  </si>
  <si>
    <t xml:space="preserve">Flow</t>
  </si>
  <si>
    <t xml:space="preserve">Year</t>
  </si>
  <si>
    <t xml:space="preserve">Native cryptocurrency</t>
  </si>
  <si>
    <t xml:space="preserve">ETH</t>
  </si>
  <si>
    <t xml:space="preserve">FLOW</t>
  </si>
  <si>
    <t xml:space="preserve">Vitual Machine</t>
  </si>
  <si>
    <t xml:space="preserve">EVM (Ethereum Virtual Machine)</t>
  </si>
  <si>
    <t xml:space="preserve">FVM (Flow Virtual Machine)</t>
  </si>
  <si>
    <t xml:space="preserve">Smart Contract Programming Language</t>
  </si>
  <si>
    <t xml:space="preserve">Solidity</t>
  </si>
  <si>
    <t xml:space="preserve">Cadence</t>
  </si>
  <si>
    <t xml:space="preserve">Consensus Algorithm</t>
  </si>
  <si>
    <t xml:space="preserve">Ethereum v1.0 (2013-2022): Proof-of-Work (PoS)</t>
  </si>
  <si>
    <t xml:space="preserve">Proof-of-Stake (PoS)</t>
  </si>
  <si>
    <t xml:space="preserve">Ethereum v2.0 (2022-): Proof-of-Stake (PoS)</t>
  </si>
  <si>
    <t xml:space="preserve">Node Architecture</t>
  </si>
  <si>
    <t xml:space="preserve">2 node</t>
  </si>
  <si>
    <t xml:space="preserve">4 node</t>
  </si>
  <si>
    <t xml:space="preserve">Node Types</t>
  </si>
  <si>
    <t xml:space="preserve">1 – Execution Client</t>
  </si>
  <si>
    <t xml:space="preserve">1 – Collector Node</t>
  </si>
  <si>
    <t xml:space="preserve">2 – Consensus Node</t>
  </si>
  <si>
    <t xml:space="preserve">2 – Consensus Client</t>
  </si>
  <si>
    <t xml:space="preserve">3 – Execution Node</t>
  </si>
  <si>
    <t xml:space="preserve">4 – Verification Node</t>
  </si>
  <si>
    <t xml:space="preserve">Fungible Token Standard</t>
  </si>
  <si>
    <t xml:space="preserve">ERC-20</t>
  </si>
  <si>
    <t xml:space="preserve">FungibleToken</t>
  </si>
  <si>
    <t xml:space="preserve">Non-FungibleToken Standard</t>
  </si>
  <si>
    <t xml:space="preserve">ERC-721</t>
  </si>
  <si>
    <t xml:space="preserve">NonFungibleToken</t>
  </si>
  <si>
    <t xml:space="preserve">Data storage</t>
  </si>
  <si>
    <t xml:space="preserve">Contract-based</t>
  </si>
  <si>
    <t xml:space="preserve">Account(User)-based</t>
  </si>
  <si>
    <t xml:space="preserve">Block rate (average)</t>
  </si>
  <si>
    <t xml:space="preserve">12 – 15 seconds per block</t>
  </si>
  <si>
    <t xml:space="preserve">0.5 – 1 seconds per block</t>
  </si>
  <si>
    <t xml:space="preserve">Daily Transaction average (2024)</t>
  </si>
  <si>
    <t xml:space="preserve">1 – 1.25 million transactions per day</t>
  </si>
  <si>
    <t xml:space="preserve">0.5 – 1 million transactions per day</t>
  </si>
  <si>
    <t xml:space="preserve">Average Gas price per transaction</t>
  </si>
  <si>
    <t xml:space="preserve">5.5 Gwei (~0.39$)</t>
  </si>
  <si>
    <t xml:space="preserve">~0.00000845$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</si>
</sst>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809]General"/>
    <numFmt numFmtId="166" formatCode="@"/>
    <numFmt numFmtId="167" formatCode="0.00000"/>
    <numFmt numFmtId="168" formatCode="0.00000;[RED]\-0.00000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2"/>
      <charset val="1"/>
    </font>
    <font>
      <sz val="10"/>
      <color rgb="FF00A933"/>
      <name val="Arial"/>
      <family val="2"/>
      <charset val="1"/>
    </font>
    <font>
      <sz val="10"/>
      <color rgb="FF2A6099"/>
      <name val="Arial"/>
      <family val="2"/>
      <charset val="1"/>
    </font>
    <font>
      <sz val="10"/>
      <name val="Noto Traditional Nushu"/>
      <family val="0"/>
      <charset val="1"/>
    </font>
    <font>
      <b val="true"/>
      <sz val="10"/>
      <name val="Arial"/>
      <family val="2"/>
      <charset val="1"/>
    </font>
    <font>
      <b val="true"/>
      <sz val="10"/>
      <name val="Noto Traditional Nushu"/>
      <family val="0"/>
      <charset val="1"/>
    </font>
    <font>
      <b val="true"/>
      <sz val="10"/>
      <name val="Latin Modern Math"/>
      <family val="0"/>
      <charset val="1"/>
    </font>
    <font>
      <b val="true"/>
      <sz val="9"/>
      <name val="Latin Modern Math"/>
      <family val="0"/>
      <charset val="1"/>
    </font>
    <font>
      <sz val="8"/>
      <name val="Noto Traditional Nushu"/>
      <family val="0"/>
      <charset val="1"/>
    </font>
    <font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7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  <cellStyle name="Untitled3" xfId="22"/>
    <cellStyle name="Untitled4" xfId="23"/>
  </cellStyles>
  <dxfs count="3">
    <dxf>
      <font>
        <color rgb="FFFF0000"/>
      </font>
    </dxf>
    <dxf>
      <font>
        <color rgb="FF00A933"/>
      </font>
    </dxf>
    <dxf>
      <font>
        <name val="Arial"/>
        <charset val="1"/>
        <family val="2"/>
        <color rgb="FF2A6099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36" activeCellId="0" sqref="F36"/>
    </sheetView>
  </sheetViews>
  <sheetFormatPr defaultColWidth="11.53515625" defaultRowHeight="12.8" zeroHeight="false" outlineLevelRow="0" outlineLevelCol="0"/>
  <cols>
    <col collapsed="false" customWidth="false" hidden="false" outlineLevel="0" max="2" min="1" style="1" width="11.53"/>
    <col collapsed="false" customWidth="false" hidden="false" outlineLevel="0" max="3" min="3" style="2" width="11.53"/>
    <col collapsed="false" customWidth="false" hidden="false" outlineLevel="0" max="12" min="4" style="1" width="11.53"/>
    <col collapsed="false" customWidth="true" hidden="false" outlineLevel="0" max="13" min="13" style="1" width="10.66"/>
    <col collapsed="false" customWidth="false" hidden="false" outlineLevel="0" max="16384" min="26" style="1" width="11.53"/>
  </cols>
  <sheetData>
    <row r="1" customFormat="false" ht="12.8" hidden="false" customHeight="false" outlineLevel="0" collapsed="false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customFormat="false" ht="12.8" hidden="false" customHeight="false" outlineLevel="0" collapsed="false">
      <c r="A2" s="3"/>
      <c r="B2" s="5" t="s">
        <v>2</v>
      </c>
      <c r="C2" s="5"/>
      <c r="D2" s="5" t="s">
        <v>3</v>
      </c>
      <c r="E2" s="5"/>
      <c r="F2" s="5" t="s">
        <v>4</v>
      </c>
      <c r="G2" s="5"/>
      <c r="H2" s="5" t="s">
        <v>5</v>
      </c>
      <c r="I2" s="5"/>
      <c r="J2" s="5" t="s">
        <v>6</v>
      </c>
      <c r="K2" s="5"/>
      <c r="L2" s="5" t="s">
        <v>7</v>
      </c>
      <c r="M2" s="5"/>
    </row>
    <row r="3" customFormat="false" ht="12.8" hidden="false" customHeight="false" outlineLevel="0" collapsed="false">
      <c r="A3" s="3"/>
      <c r="B3" s="6" t="s">
        <v>8</v>
      </c>
      <c r="C3" s="6"/>
      <c r="D3" s="6" t="s">
        <v>9</v>
      </c>
      <c r="E3" s="6"/>
      <c r="F3" s="6" t="s">
        <v>10</v>
      </c>
      <c r="G3" s="6"/>
      <c r="H3" s="6" t="s">
        <v>11</v>
      </c>
      <c r="I3" s="6"/>
      <c r="J3" s="6" t="s">
        <v>12</v>
      </c>
      <c r="K3" s="6"/>
      <c r="L3" s="6" t="s">
        <v>13</v>
      </c>
      <c r="M3" s="6"/>
    </row>
    <row r="4" customFormat="false" ht="12.8" hidden="false" customHeight="false" outlineLevel="0" collapsed="false">
      <c r="A4" s="3"/>
      <c r="B4" s="7" t="s">
        <v>14</v>
      </c>
      <c r="C4" s="7"/>
      <c r="D4" s="7" t="s">
        <v>14</v>
      </c>
      <c r="E4" s="7"/>
      <c r="F4" s="7" t="s">
        <v>14</v>
      </c>
      <c r="G4" s="7"/>
      <c r="H4" s="7" t="s">
        <v>14</v>
      </c>
      <c r="I4" s="7"/>
      <c r="J4" s="7" t="s">
        <v>14</v>
      </c>
      <c r="K4" s="7"/>
      <c r="L4" s="7" t="s">
        <v>14</v>
      </c>
      <c r="M4" s="7"/>
    </row>
    <row r="5" customFormat="false" ht="13.4" hidden="false" customHeight="false" outlineLevel="0" collapsed="false">
      <c r="A5" s="8" t="s">
        <v>15</v>
      </c>
      <c r="B5" s="9" t="n">
        <v>9.996</v>
      </c>
      <c r="C5" s="10" t="s">
        <v>16</v>
      </c>
      <c r="D5" s="11" t="n">
        <v>0</v>
      </c>
      <c r="E5" s="10" t="s">
        <v>16</v>
      </c>
      <c r="F5" s="11" t="n">
        <v>0</v>
      </c>
      <c r="G5" s="11" t="s">
        <v>16</v>
      </c>
      <c r="H5" s="11" t="n">
        <v>0</v>
      </c>
      <c r="I5" s="11" t="s">
        <v>16</v>
      </c>
      <c r="J5" s="11" t="n">
        <v>0</v>
      </c>
      <c r="K5" s="11" t="s">
        <v>16</v>
      </c>
      <c r="L5" s="11" t="n">
        <v>0</v>
      </c>
      <c r="M5" s="11" t="s">
        <v>16</v>
      </c>
    </row>
    <row r="6" customFormat="false" ht="13.4" hidden="false" customHeight="false" outlineLevel="0" collapsed="false">
      <c r="A6" s="8" t="s">
        <v>17</v>
      </c>
      <c r="B6" s="9" t="n">
        <v>9.9909</v>
      </c>
      <c r="C6" s="10" t="n">
        <f aca="false">B6-B5</f>
        <v>-0.00510000000000055</v>
      </c>
      <c r="D6" s="11" t="n">
        <v>0.001</v>
      </c>
      <c r="E6" s="10" t="n">
        <f aca="false">D6-D5</f>
        <v>0.001</v>
      </c>
      <c r="F6" s="11" t="n">
        <v>0.001</v>
      </c>
      <c r="G6" s="9" t="n">
        <f aca="false">F6-F5</f>
        <v>0.001</v>
      </c>
      <c r="H6" s="11" t="n">
        <v>0.001</v>
      </c>
      <c r="I6" s="9" t="n">
        <f aca="false">H6-H5</f>
        <v>0.001</v>
      </c>
      <c r="J6" s="11" t="n">
        <v>0.001</v>
      </c>
      <c r="K6" s="9" t="n">
        <f aca="false">J6-J5</f>
        <v>0.001</v>
      </c>
      <c r="L6" s="11" t="n">
        <v>0.001</v>
      </c>
      <c r="M6" s="9" t="n">
        <f aca="false">L6-L5</f>
        <v>0.001</v>
      </c>
    </row>
    <row r="7" customFormat="false" ht="13.4" hidden="false" customHeight="false" outlineLevel="0" collapsed="false">
      <c r="A7" s="8" t="s">
        <v>18</v>
      </c>
      <c r="B7" s="9" t="n">
        <v>4.99088</v>
      </c>
      <c r="C7" s="10" t="n">
        <f aca="false">B7-B6</f>
        <v>-5.00002</v>
      </c>
      <c r="D7" s="11" t="n">
        <v>1.001</v>
      </c>
      <c r="E7" s="10" t="n">
        <f aca="false">D7-D6</f>
        <v>1</v>
      </c>
      <c r="F7" s="11" t="n">
        <v>1.001</v>
      </c>
      <c r="G7" s="9" t="n">
        <f aca="false">F7-F6</f>
        <v>1</v>
      </c>
      <c r="H7" s="11" t="n">
        <v>1.001</v>
      </c>
      <c r="I7" s="9" t="n">
        <f aca="false">H7-H6</f>
        <v>1</v>
      </c>
      <c r="J7" s="11" t="n">
        <v>1.001</v>
      </c>
      <c r="K7" s="9" t="n">
        <f aca="false">J7-J6</f>
        <v>1</v>
      </c>
      <c r="L7" s="11" t="n">
        <v>1.001</v>
      </c>
      <c r="M7" s="9" t="n">
        <f aca="false">L7-L6</f>
        <v>1</v>
      </c>
    </row>
    <row r="8" customFormat="false" ht="12.85" hidden="false" customHeight="false" outlineLevel="0" collapsed="false">
      <c r="A8" s="8" t="s">
        <v>19</v>
      </c>
      <c r="B8" s="9" t="n">
        <v>4.99086</v>
      </c>
      <c r="C8" s="10" t="n">
        <f aca="false">B8-B7</f>
        <v>-2.0000000000131E-005</v>
      </c>
      <c r="D8" s="11" t="n">
        <v>1.001</v>
      </c>
      <c r="E8" s="10" t="n">
        <f aca="false">D8-D7</f>
        <v>0</v>
      </c>
      <c r="F8" s="11" t="n">
        <v>1.001</v>
      </c>
      <c r="G8" s="9" t="n">
        <f aca="false">F8-F7</f>
        <v>0</v>
      </c>
      <c r="H8" s="11" t="n">
        <v>1.001</v>
      </c>
      <c r="I8" s="9" t="n">
        <f aca="false">H8-H7</f>
        <v>0</v>
      </c>
      <c r="J8" s="11" t="n">
        <v>1.001</v>
      </c>
      <c r="K8" s="9" t="n">
        <f aca="false">J8-J7</f>
        <v>0</v>
      </c>
      <c r="L8" s="11" t="n">
        <v>1.001</v>
      </c>
      <c r="M8" s="9" t="n">
        <f aca="false">L8-L7</f>
        <v>0</v>
      </c>
    </row>
    <row r="9" customFormat="false" ht="13.4" hidden="false" customHeight="false" outlineLevel="0" collapsed="false">
      <c r="A9" s="8" t="s">
        <v>20</v>
      </c>
      <c r="B9" s="9" t="n">
        <v>4.99081</v>
      </c>
      <c r="C9" s="10" t="n">
        <f aca="false">B9-B8</f>
        <v>-4.99999999998835E-005</v>
      </c>
      <c r="D9" s="11" t="n">
        <v>1.00099</v>
      </c>
      <c r="E9" s="10" t="n">
        <f aca="false">D9-D8</f>
        <v>-9.99999999984347E-006</v>
      </c>
      <c r="F9" s="11" t="n">
        <v>1.00099</v>
      </c>
      <c r="G9" s="9" t="n">
        <f aca="false">F9-F8</f>
        <v>-9.99999999984347E-006</v>
      </c>
      <c r="H9" s="11" t="n">
        <v>1.00099</v>
      </c>
      <c r="I9" s="9" t="n">
        <f aca="false">H9-H8</f>
        <v>-9.99999999984347E-006</v>
      </c>
      <c r="J9" s="11" t="n">
        <v>1.00099</v>
      </c>
      <c r="K9" s="9" t="n">
        <f aca="false">J9-J8</f>
        <v>-9.99999999984347E-006</v>
      </c>
      <c r="L9" s="11" t="n">
        <v>1.00099</v>
      </c>
      <c r="M9" s="9" t="n">
        <f aca="false">L9-L8</f>
        <v>-9.99999999984347E-006</v>
      </c>
    </row>
    <row r="10" customFormat="false" ht="12.85" hidden="false" customHeight="false" outlineLevel="0" collapsed="false">
      <c r="A10" s="8" t="s">
        <v>21</v>
      </c>
      <c r="B10" s="9" t="n">
        <v>4.99071</v>
      </c>
      <c r="C10" s="10" t="n">
        <f aca="false">B10-B9</f>
        <v>-9.99999999997669E-005</v>
      </c>
      <c r="D10" s="11" t="n">
        <v>1.00099</v>
      </c>
      <c r="E10" s="10" t="n">
        <f aca="false">D10-D9</f>
        <v>0</v>
      </c>
      <c r="F10" s="11" t="n">
        <v>1.00099</v>
      </c>
      <c r="G10" s="9" t="n">
        <f aca="false">F10-F9</f>
        <v>0</v>
      </c>
      <c r="H10" s="11" t="n">
        <v>1.00099</v>
      </c>
      <c r="I10" s="9" t="n">
        <f aca="false">H10-H9</f>
        <v>0</v>
      </c>
      <c r="J10" s="11" t="n">
        <v>1.00099</v>
      </c>
      <c r="K10" s="9" t="n">
        <f aca="false">J10-J9</f>
        <v>0</v>
      </c>
      <c r="L10" s="11" t="n">
        <v>1.00099</v>
      </c>
      <c r="M10" s="9" t="n">
        <f aca="false">L10-L9</f>
        <v>0</v>
      </c>
    </row>
    <row r="11" customFormat="false" ht="13.4" hidden="false" customHeight="false" outlineLevel="0" collapsed="false">
      <c r="A11" s="8" t="s">
        <v>22</v>
      </c>
      <c r="B11" s="9" t="n">
        <v>4.9907</v>
      </c>
      <c r="C11" s="10" t="n">
        <f aca="false">B11-B10</f>
        <v>-9.99999999962142E-006</v>
      </c>
      <c r="D11" s="11" t="n">
        <v>1.00098</v>
      </c>
      <c r="E11" s="10" t="n">
        <f aca="false">D11-D10</f>
        <v>-1.00000000000655E-005</v>
      </c>
      <c r="F11" s="11" t="n">
        <v>1.00099</v>
      </c>
      <c r="G11" s="9" t="n">
        <f aca="false">F11-F10</f>
        <v>0</v>
      </c>
      <c r="H11" s="11" t="n">
        <v>1.00099</v>
      </c>
      <c r="I11" s="9" t="n">
        <f aca="false">H11-H10</f>
        <v>0</v>
      </c>
      <c r="J11" s="11" t="n">
        <v>1.00099</v>
      </c>
      <c r="K11" s="9" t="n">
        <f aca="false">J11-J10</f>
        <v>0</v>
      </c>
      <c r="L11" s="11" t="n">
        <v>1.00099</v>
      </c>
      <c r="M11" s="9" t="n">
        <f aca="false">L11-L10</f>
        <v>0</v>
      </c>
    </row>
    <row r="12" customFormat="false" ht="13.4" hidden="false" customHeight="false" outlineLevel="0" collapsed="false">
      <c r="A12" s="8" t="s">
        <v>23</v>
      </c>
      <c r="B12" s="9" t="n">
        <v>4.99069</v>
      </c>
      <c r="C12" s="10" t="n">
        <f aca="false">B12-B11</f>
        <v>-1.00000000005096E-005</v>
      </c>
      <c r="D12" s="11" t="n">
        <v>1.00098</v>
      </c>
      <c r="E12" s="10" t="n">
        <f aca="false">D12-D11</f>
        <v>0</v>
      </c>
      <c r="F12" s="11" t="n">
        <v>1.00098</v>
      </c>
      <c r="G12" s="9" t="n">
        <f aca="false">F12-F11</f>
        <v>-1.00000000000655E-005</v>
      </c>
      <c r="H12" s="11" t="n">
        <v>1.00099</v>
      </c>
      <c r="I12" s="9" t="n">
        <f aca="false">H12-H11</f>
        <v>0</v>
      </c>
      <c r="J12" s="11" t="n">
        <v>1.00099</v>
      </c>
      <c r="K12" s="9" t="n">
        <f aca="false">J12-J11</f>
        <v>0</v>
      </c>
      <c r="L12" s="11" t="n">
        <v>1.00099</v>
      </c>
      <c r="M12" s="9" t="n">
        <f aca="false">L12-L11</f>
        <v>0</v>
      </c>
    </row>
    <row r="13" customFormat="false" ht="13.4" hidden="false" customHeight="false" outlineLevel="0" collapsed="false">
      <c r="A13" s="8" t="s">
        <v>24</v>
      </c>
      <c r="B13" s="9" t="n">
        <v>4.99065</v>
      </c>
      <c r="C13" s="10" t="n">
        <f aca="false">B13-B12</f>
        <v>-4.00000000002621E-005</v>
      </c>
      <c r="D13" s="11" t="n">
        <v>1.00098</v>
      </c>
      <c r="E13" s="10" t="n">
        <f aca="false">D13-D12</f>
        <v>0</v>
      </c>
      <c r="F13" s="11" t="n">
        <v>1.00097</v>
      </c>
      <c r="G13" s="9" t="n">
        <f aca="false">F13-F12</f>
        <v>-1.00000000000655E-005</v>
      </c>
      <c r="H13" s="11" t="n">
        <v>1.00098</v>
      </c>
      <c r="I13" s="9" t="n">
        <f aca="false">H13-H12</f>
        <v>-1.00000000000655E-005</v>
      </c>
      <c r="J13" s="11" t="n">
        <v>1.00098</v>
      </c>
      <c r="K13" s="9" t="n">
        <f aca="false">J13-J12</f>
        <v>-1.00000000000655E-005</v>
      </c>
      <c r="L13" s="11" t="n">
        <v>1.00098</v>
      </c>
      <c r="M13" s="9" t="n">
        <f aca="false">L13-L12</f>
        <v>-1.00000000000655E-005</v>
      </c>
    </row>
    <row r="14" customFormat="false" ht="13.4" hidden="false" customHeight="false" outlineLevel="0" collapsed="false">
      <c r="A14" s="8" t="s">
        <v>25</v>
      </c>
      <c r="B14" s="9" t="n">
        <v>4.99061</v>
      </c>
      <c r="C14" s="10" t="n">
        <f aca="false">B14-B13</f>
        <v>-3.99999999993739E-005</v>
      </c>
      <c r="D14" s="11" t="n">
        <v>1.00094</v>
      </c>
      <c r="E14" s="10" t="n">
        <f aca="false">D14-D13</f>
        <v>-4.000000000004E-005</v>
      </c>
      <c r="F14" s="11" t="n">
        <v>1.00097</v>
      </c>
      <c r="G14" s="9" t="n">
        <f aca="false">F14-F13</f>
        <v>0</v>
      </c>
      <c r="H14" s="11" t="n">
        <v>1.00098</v>
      </c>
      <c r="I14" s="9" t="n">
        <f aca="false">H14-H13</f>
        <v>0</v>
      </c>
      <c r="J14" s="11" t="n">
        <v>1.00098</v>
      </c>
      <c r="K14" s="9" t="n">
        <f aca="false">J14-J13</f>
        <v>0</v>
      </c>
      <c r="L14" s="11" t="n">
        <v>1.00098</v>
      </c>
      <c r="M14" s="9" t="n">
        <f aca="false">L14-L13</f>
        <v>0</v>
      </c>
    </row>
    <row r="15" customFormat="false" ht="13.4" hidden="false" customHeight="false" outlineLevel="0" collapsed="false">
      <c r="A15" s="8" t="s">
        <v>26</v>
      </c>
      <c r="B15" s="9" t="n">
        <v>4.99056</v>
      </c>
      <c r="C15" s="10" t="n">
        <f aca="false">B15-B14</f>
        <v>-4.99999999998835E-005</v>
      </c>
      <c r="D15" s="11" t="n">
        <v>1.00093</v>
      </c>
      <c r="E15" s="10" t="n">
        <f aca="false">D15-D14</f>
        <v>-9.99999999984347E-006</v>
      </c>
      <c r="F15" s="11" t="n">
        <v>1.00096</v>
      </c>
      <c r="G15" s="9" t="n">
        <f aca="false">F15-F14</f>
        <v>-9.99999999984347E-006</v>
      </c>
      <c r="H15" s="11" t="n">
        <v>1.00097</v>
      </c>
      <c r="I15" s="9" t="n">
        <f aca="false">H15-H14</f>
        <v>-1.00000000000655E-005</v>
      </c>
      <c r="J15" s="11" t="n">
        <v>1.00097</v>
      </c>
      <c r="K15" s="9" t="n">
        <f aca="false">J15-J14</f>
        <v>-1.00000000000655E-005</v>
      </c>
      <c r="L15" s="11" t="n">
        <v>1.00097</v>
      </c>
      <c r="M15" s="9" t="n">
        <f aca="false">L15-L14</f>
        <v>-1.00000000000655E-005</v>
      </c>
    </row>
    <row r="16" customFormat="false" ht="12.8" hidden="false" customHeight="false" outlineLevel="0" collapsed="false">
      <c r="B16" s="12"/>
      <c r="C16" s="13"/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customFormat="false" ht="12.8" hidden="false" customHeight="false" outlineLevel="0" collapsed="false">
      <c r="B17" s="14" t="s">
        <v>27</v>
      </c>
      <c r="C17" s="14"/>
      <c r="D17" s="14"/>
      <c r="E17" s="14"/>
      <c r="F17" s="14"/>
      <c r="G17" s="14"/>
      <c r="H17" s="14"/>
      <c r="I17" s="14"/>
      <c r="J17" s="12"/>
      <c r="K17" s="12"/>
      <c r="L17" s="12"/>
      <c r="M17" s="12"/>
    </row>
    <row r="18" customFormat="false" ht="12.8" hidden="false" customHeight="false" outlineLevel="0" collapsed="false">
      <c r="B18" s="14"/>
      <c r="C18" s="14"/>
      <c r="D18" s="14"/>
      <c r="E18" s="14"/>
      <c r="F18" s="14"/>
      <c r="G18" s="14"/>
      <c r="H18" s="14"/>
      <c r="I18" s="14"/>
      <c r="J18" s="12"/>
      <c r="K18" s="12"/>
      <c r="L18" s="12"/>
      <c r="M18" s="12"/>
    </row>
    <row r="19" customFormat="false" ht="12.8" hidden="false" customHeight="false" outlineLevel="0" collapsed="false">
      <c r="B19" s="15" t="s">
        <v>28</v>
      </c>
      <c r="C19" s="15"/>
      <c r="D19" s="15"/>
      <c r="E19" s="15"/>
      <c r="F19" s="15"/>
      <c r="G19" s="15"/>
      <c r="H19" s="15"/>
      <c r="I19" s="15"/>
      <c r="J19" s="12"/>
      <c r="K19" s="12"/>
      <c r="L19" s="12"/>
      <c r="M19" s="12"/>
    </row>
    <row r="20" customFormat="false" ht="12.8" hidden="false" customHeight="false" outlineLevel="0" collapsed="false">
      <c r="B20" s="15" t="s">
        <v>29</v>
      </c>
      <c r="C20" s="15"/>
      <c r="D20" s="15"/>
      <c r="E20" s="15"/>
      <c r="F20" s="15"/>
      <c r="G20" s="15"/>
      <c r="H20" s="15"/>
      <c r="I20" s="15"/>
      <c r="J20" s="12"/>
      <c r="K20" s="12"/>
      <c r="L20" s="12"/>
      <c r="M20" s="12"/>
    </row>
    <row r="21" customFormat="false" ht="12.8" hidden="false" customHeight="false" outlineLevel="0" collapsed="false">
      <c r="B21" s="15" t="s">
        <v>30</v>
      </c>
      <c r="C21" s="15"/>
      <c r="D21" s="15"/>
      <c r="E21" s="15"/>
      <c r="F21" s="15"/>
      <c r="G21" s="15"/>
      <c r="H21" s="15"/>
      <c r="I21" s="15"/>
      <c r="J21" s="12"/>
      <c r="K21" s="12"/>
      <c r="L21" s="12"/>
      <c r="M21" s="12"/>
    </row>
    <row r="22" customFormat="false" ht="12.8" hidden="false" customHeight="false" outlineLevel="0" collapsed="false">
      <c r="B22" s="15" t="s">
        <v>31</v>
      </c>
      <c r="C22" s="15"/>
      <c r="D22" s="15"/>
      <c r="E22" s="15"/>
      <c r="F22" s="15"/>
      <c r="G22" s="15"/>
      <c r="H22" s="15"/>
      <c r="I22" s="15"/>
      <c r="J22" s="12"/>
      <c r="K22" s="12"/>
      <c r="L22" s="12"/>
      <c r="M22" s="12"/>
    </row>
    <row r="23" customFormat="false" ht="12.8" hidden="false" customHeight="false" outlineLevel="0" collapsed="false">
      <c r="B23" s="15" t="s">
        <v>32</v>
      </c>
      <c r="C23" s="15"/>
      <c r="D23" s="15"/>
      <c r="E23" s="15"/>
      <c r="F23" s="15"/>
      <c r="G23" s="15"/>
      <c r="H23" s="15"/>
      <c r="I23" s="15"/>
      <c r="J23" s="12"/>
      <c r="K23" s="12"/>
      <c r="L23" s="12"/>
      <c r="M23" s="12"/>
    </row>
    <row r="24" customFormat="false" ht="12.8" hidden="false" customHeight="false" outlineLevel="0" collapsed="false">
      <c r="B24" s="15" t="s">
        <v>33</v>
      </c>
      <c r="C24" s="15"/>
      <c r="D24" s="15"/>
      <c r="E24" s="15"/>
      <c r="F24" s="15"/>
      <c r="G24" s="15"/>
      <c r="H24" s="15"/>
      <c r="I24" s="15"/>
      <c r="J24" s="12"/>
      <c r="K24" s="12"/>
      <c r="L24" s="12"/>
      <c r="M24" s="12"/>
    </row>
    <row r="25" customFormat="false" ht="12.8" hidden="false" customHeight="false" outlineLevel="0" collapsed="false">
      <c r="B25" s="15" t="s">
        <v>34</v>
      </c>
      <c r="C25" s="15"/>
      <c r="D25" s="15"/>
      <c r="E25" s="15"/>
      <c r="F25" s="15"/>
      <c r="G25" s="15"/>
      <c r="H25" s="15"/>
      <c r="I25" s="15"/>
      <c r="J25" s="12"/>
      <c r="K25" s="12"/>
      <c r="L25" s="12"/>
      <c r="M25" s="12"/>
    </row>
    <row r="26" customFormat="false" ht="12.8" hidden="false" customHeight="false" outlineLevel="0" collapsed="false">
      <c r="B26" s="15" t="s">
        <v>35</v>
      </c>
      <c r="C26" s="15"/>
      <c r="D26" s="15"/>
      <c r="E26" s="15"/>
      <c r="F26" s="15"/>
      <c r="G26" s="15"/>
      <c r="H26" s="15"/>
      <c r="I26" s="15"/>
      <c r="J26" s="12"/>
      <c r="K26" s="12"/>
      <c r="L26" s="12"/>
      <c r="M26" s="12"/>
    </row>
    <row r="27" customFormat="false" ht="12.8" hidden="false" customHeight="false" outlineLevel="0" collapsed="false">
      <c r="B27" s="15" t="s">
        <v>36</v>
      </c>
      <c r="C27" s="15"/>
      <c r="D27" s="15"/>
      <c r="E27" s="15"/>
      <c r="F27" s="15"/>
      <c r="G27" s="15"/>
      <c r="H27" s="15"/>
      <c r="I27" s="15"/>
      <c r="J27" s="12"/>
      <c r="K27" s="12"/>
      <c r="L27" s="12"/>
      <c r="M27" s="12"/>
    </row>
    <row r="28" customFormat="false" ht="12.8" hidden="false" customHeight="false" outlineLevel="0" collapsed="false">
      <c r="B28" s="15" t="s">
        <v>37</v>
      </c>
      <c r="C28" s="15"/>
      <c r="D28" s="15"/>
      <c r="E28" s="15"/>
      <c r="F28" s="15"/>
      <c r="G28" s="15"/>
      <c r="H28" s="15"/>
      <c r="I28" s="15"/>
      <c r="J28" s="12"/>
      <c r="K28" s="12"/>
      <c r="L28" s="12"/>
      <c r="M28" s="12"/>
    </row>
    <row r="29" customFormat="false" ht="12.8" hidden="false" customHeight="false" outlineLevel="0" collapsed="false">
      <c r="B29" s="15" t="s">
        <v>38</v>
      </c>
      <c r="C29" s="15"/>
      <c r="D29" s="15"/>
      <c r="E29" s="15"/>
      <c r="F29" s="15"/>
      <c r="G29" s="15"/>
      <c r="H29" s="15"/>
      <c r="I29" s="15"/>
      <c r="J29" s="12"/>
      <c r="K29" s="12"/>
      <c r="L29" s="12"/>
      <c r="M29" s="12"/>
    </row>
    <row r="30" customFormat="false" ht="12.8" hidden="false" customHeight="false" outlineLevel="0" collapsed="false">
      <c r="B30" s="12"/>
      <c r="C30" s="13"/>
      <c r="D30" s="12"/>
      <c r="E30" s="12"/>
      <c r="F30" s="12"/>
      <c r="G30" s="12"/>
      <c r="H30" s="12"/>
      <c r="I30" s="12"/>
      <c r="J30" s="12"/>
      <c r="K30" s="12"/>
      <c r="L30" s="12"/>
      <c r="M30" s="12"/>
    </row>
    <row r="31" customFormat="false" ht="12.8" hidden="false" customHeight="false" outlineLevel="0" collapsed="false">
      <c r="B31" s="16"/>
      <c r="C31" s="16"/>
      <c r="D31" s="16"/>
      <c r="E31" s="16"/>
      <c r="F31" s="16"/>
      <c r="G31" s="16"/>
      <c r="H31" s="16"/>
      <c r="I31" s="16"/>
      <c r="J31" s="12"/>
      <c r="K31" s="12"/>
      <c r="L31" s="12"/>
      <c r="M31" s="12"/>
    </row>
    <row r="32" customFormat="false" ht="12.8" hidden="false" customHeight="false" outlineLevel="0" collapsed="false">
      <c r="B32" s="16"/>
      <c r="C32" s="16"/>
      <c r="D32" s="16"/>
      <c r="E32" s="16"/>
      <c r="F32" s="16"/>
      <c r="G32" s="16"/>
      <c r="H32" s="16"/>
      <c r="I32" s="16"/>
      <c r="J32" s="12"/>
      <c r="K32" s="12"/>
      <c r="L32" s="12"/>
      <c r="M32" s="12"/>
    </row>
    <row r="33" customFormat="false" ht="12.8" hidden="false" customHeight="false" outlineLevel="0" collapsed="false">
      <c r="B33" s="12"/>
      <c r="C33" s="13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customFormat="false" ht="12.8" hidden="false" customHeight="false" outlineLevel="0" collapsed="false">
      <c r="B34" s="12"/>
      <c r="C34" s="13"/>
      <c r="D34" s="12"/>
      <c r="E34" s="12"/>
      <c r="F34" s="12"/>
      <c r="G34" s="12"/>
      <c r="H34" s="12"/>
      <c r="I34" s="12"/>
      <c r="J34" s="12"/>
      <c r="K34" s="12"/>
      <c r="L34" s="12"/>
      <c r="M34" s="12"/>
    </row>
    <row r="35" customFormat="false" ht="12.8" hidden="false" customHeight="false" outlineLevel="0" collapsed="false">
      <c r="B35" s="12"/>
      <c r="C35" s="13"/>
      <c r="D35" s="12"/>
      <c r="E35" s="12"/>
      <c r="F35" s="12"/>
      <c r="G35" s="12"/>
      <c r="H35" s="12"/>
      <c r="I35" s="12"/>
      <c r="J35" s="12"/>
      <c r="K35" s="12"/>
      <c r="L35" s="12"/>
      <c r="M35" s="12"/>
    </row>
    <row r="36" customFormat="false" ht="12.8" hidden="false" customHeight="false" outlineLevel="0" collapsed="false">
      <c r="B36" s="12"/>
      <c r="C36" s="13"/>
      <c r="D36" s="12"/>
      <c r="E36" s="12"/>
      <c r="F36" s="12"/>
      <c r="G36" s="12"/>
      <c r="H36" s="12"/>
      <c r="I36" s="12"/>
      <c r="J36" s="12"/>
      <c r="K36" s="12"/>
      <c r="L36" s="12"/>
      <c r="M36" s="12"/>
    </row>
    <row r="37" customFormat="false" ht="12.8" hidden="false" customHeight="false" outlineLevel="0" collapsed="false">
      <c r="B37" s="12"/>
      <c r="C37" s="13"/>
      <c r="D37" s="12"/>
      <c r="E37" s="12"/>
      <c r="F37" s="12"/>
      <c r="G37" s="12"/>
      <c r="H37" s="12"/>
      <c r="I37" s="12"/>
      <c r="J37" s="12"/>
      <c r="K37" s="12"/>
      <c r="L37" s="12"/>
      <c r="M37" s="12"/>
    </row>
    <row r="38" customFormat="false" ht="12.8" hidden="false" customHeight="false" outlineLevel="0" collapsed="false">
      <c r="B38" s="12"/>
      <c r="C38" s="13"/>
      <c r="D38" s="12"/>
      <c r="E38" s="12"/>
      <c r="F38" s="12"/>
      <c r="G38" s="12"/>
      <c r="H38" s="12"/>
      <c r="I38" s="12"/>
      <c r="J38" s="12"/>
      <c r="K38" s="12"/>
      <c r="L38" s="12"/>
      <c r="M38" s="12"/>
    </row>
    <row r="39" customFormat="false" ht="12.8" hidden="false" customHeight="false" outlineLevel="0" collapsed="false">
      <c r="B39" s="12"/>
      <c r="C39" s="13"/>
      <c r="D39" s="12"/>
      <c r="E39" s="12"/>
      <c r="F39" s="12"/>
      <c r="G39" s="12"/>
      <c r="H39" s="12"/>
      <c r="I39" s="12"/>
      <c r="J39" s="12"/>
      <c r="K39" s="12"/>
      <c r="L39" s="12"/>
      <c r="M39" s="12"/>
    </row>
    <row r="40" customFormat="false" ht="12.8" hidden="false" customHeight="false" outlineLevel="0" collapsed="false">
      <c r="B40" s="12"/>
      <c r="C40" s="13"/>
      <c r="D40" s="12"/>
      <c r="E40" s="12"/>
      <c r="F40" s="12"/>
      <c r="G40" s="12"/>
      <c r="H40" s="12"/>
      <c r="I40" s="12"/>
      <c r="J40" s="12"/>
      <c r="K40" s="12"/>
      <c r="L40" s="12"/>
      <c r="M40" s="12"/>
    </row>
    <row r="41" customFormat="false" ht="12.8" hidden="false" customHeight="false" outlineLevel="0" collapsed="false">
      <c r="B41" s="12"/>
      <c r="C41" s="13"/>
      <c r="D41" s="12"/>
      <c r="E41" s="12"/>
      <c r="F41" s="12"/>
      <c r="G41" s="12"/>
      <c r="H41" s="12"/>
      <c r="I41" s="12"/>
      <c r="J41" s="12"/>
      <c r="K41" s="12"/>
      <c r="L41" s="12"/>
      <c r="M41" s="12"/>
    </row>
    <row r="42" customFormat="false" ht="12.8" hidden="false" customHeight="false" outlineLevel="0" collapsed="false">
      <c r="B42" s="12"/>
      <c r="C42" s="13"/>
      <c r="D42" s="12"/>
      <c r="E42" s="12"/>
      <c r="F42" s="12"/>
      <c r="G42" s="12"/>
      <c r="H42" s="12"/>
      <c r="I42" s="12"/>
      <c r="J42" s="12"/>
      <c r="K42" s="12"/>
      <c r="L42" s="12"/>
      <c r="M42" s="12"/>
    </row>
    <row r="43" customFormat="false" ht="12.8" hidden="false" customHeight="false" outlineLevel="0" collapsed="false">
      <c r="B43" s="12"/>
      <c r="C43" s="13"/>
      <c r="D43" s="12"/>
      <c r="E43" s="12"/>
      <c r="F43" s="12"/>
      <c r="G43" s="12"/>
      <c r="H43" s="12"/>
      <c r="I43" s="12"/>
      <c r="J43" s="12"/>
      <c r="K43" s="12"/>
      <c r="L43" s="12"/>
      <c r="M43" s="12"/>
    </row>
    <row r="44" customFormat="false" ht="12.8" hidden="false" customHeight="false" outlineLevel="0" collapsed="false">
      <c r="B44" s="12"/>
      <c r="C44" s="13"/>
      <c r="D44" s="12"/>
      <c r="E44" s="12"/>
      <c r="F44" s="12"/>
      <c r="G44" s="12"/>
      <c r="H44" s="12"/>
      <c r="I44" s="12"/>
      <c r="J44" s="12"/>
      <c r="K44" s="12"/>
      <c r="L44" s="12"/>
      <c r="M44" s="12"/>
    </row>
    <row r="45" customFormat="false" ht="12.8" hidden="false" customHeight="false" outlineLevel="0" collapsed="false">
      <c r="B45" s="12"/>
      <c r="C45" s="13"/>
      <c r="D45" s="12"/>
      <c r="E45" s="12"/>
      <c r="F45" s="12"/>
      <c r="G45" s="12"/>
      <c r="H45" s="12"/>
      <c r="I45" s="12"/>
      <c r="J45" s="12"/>
      <c r="K45" s="12"/>
      <c r="L45" s="12"/>
      <c r="M45" s="12"/>
    </row>
  </sheetData>
  <mergeCells count="32">
    <mergeCell ref="A1:A4"/>
    <mergeCell ref="B1:M1"/>
    <mergeCell ref="B2:C2"/>
    <mergeCell ref="D2:E2"/>
    <mergeCell ref="F2:G2"/>
    <mergeCell ref="H2:I2"/>
    <mergeCell ref="J2:K2"/>
    <mergeCell ref="L2:M2"/>
    <mergeCell ref="B3:C3"/>
    <mergeCell ref="D3:E3"/>
    <mergeCell ref="F3:G3"/>
    <mergeCell ref="H3:I3"/>
    <mergeCell ref="J3:K3"/>
    <mergeCell ref="L3:M3"/>
    <mergeCell ref="B4:C4"/>
    <mergeCell ref="D4:E4"/>
    <mergeCell ref="F4:G4"/>
    <mergeCell ref="H4:I4"/>
    <mergeCell ref="J4:K4"/>
    <mergeCell ref="L4:M4"/>
    <mergeCell ref="B17:I18"/>
    <mergeCell ref="B19:I19"/>
    <mergeCell ref="B20:I20"/>
    <mergeCell ref="B21:I21"/>
    <mergeCell ref="B22:I22"/>
    <mergeCell ref="B23:I23"/>
    <mergeCell ref="B24:I24"/>
    <mergeCell ref="B25:I25"/>
    <mergeCell ref="B26:I26"/>
    <mergeCell ref="B27:I27"/>
    <mergeCell ref="B28:I28"/>
    <mergeCell ref="B29:I29"/>
  </mergeCells>
  <conditionalFormatting sqref="K1:K1048576 M1:M1048576 E33:E1048576 G33:G1048576 I33:I1048576 E1:E30 G1:G30 I1:I30">
    <cfRule type="cellIs" priority="2" operator="lessThan" aboveAverage="0" equalAverage="0" bottom="0" percent="0" rank="0" text="" dxfId="0">
      <formula>0</formula>
    </cfRule>
    <cfRule type="cellIs" priority="3" operator="greaterThan" aboveAverage="0" equalAverage="0" bottom="0" percent="0" rank="0" text="" dxfId="1">
      <formula>0</formula>
    </cfRule>
    <cfRule type="cellIs" priority="4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14" activeCellId="0" sqref="B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67"/>
    <col collapsed="false" customWidth="true" hidden="false" outlineLevel="0" max="2" min="2" style="1" width="12.76"/>
    <col collapsed="false" customWidth="false" hidden="false" outlineLevel="0" max="3" min="3" style="2" width="11.53"/>
    <col collapsed="false" customWidth="true" hidden="false" outlineLevel="0" max="4" min="4" style="1" width="15.7"/>
    <col collapsed="false" customWidth="false" hidden="false" outlineLevel="0" max="5" min="5" style="1" width="11.53"/>
    <col collapsed="false" customWidth="true" hidden="false" outlineLevel="0" max="6" min="6" style="1" width="15.7"/>
    <col collapsed="false" customWidth="false" hidden="false" outlineLevel="0" max="7" min="7" style="1" width="11.53"/>
    <col collapsed="false" customWidth="false" hidden="false" outlineLevel="0" max="16378" min="20" style="1" width="11.53"/>
  </cols>
  <sheetData>
    <row r="1" customFormat="false" ht="12.8" hidden="false" customHeight="false" outlineLevel="0" collapsed="false">
      <c r="A1" s="3" t="s">
        <v>0</v>
      </c>
      <c r="B1" s="4" t="s">
        <v>1</v>
      </c>
      <c r="C1" s="4"/>
      <c r="D1" s="4"/>
      <c r="E1" s="4"/>
      <c r="F1" s="4"/>
      <c r="G1" s="4"/>
    </row>
    <row r="2" customFormat="false" ht="12.8" hidden="false" customHeight="false" outlineLevel="0" collapsed="false">
      <c r="A2" s="3"/>
      <c r="B2" s="5" t="s">
        <v>2</v>
      </c>
      <c r="C2" s="5"/>
      <c r="D2" s="5" t="s">
        <v>3</v>
      </c>
      <c r="E2" s="5"/>
      <c r="F2" s="5" t="s">
        <v>4</v>
      </c>
      <c r="G2" s="5"/>
    </row>
    <row r="3" customFormat="false" ht="12.8" hidden="false" customHeight="false" outlineLevel="0" collapsed="false">
      <c r="A3" s="3"/>
      <c r="B3" s="6" t="s">
        <v>8</v>
      </c>
      <c r="C3" s="6"/>
      <c r="D3" s="6" t="s">
        <v>9</v>
      </c>
      <c r="E3" s="6"/>
      <c r="F3" s="6" t="s">
        <v>10</v>
      </c>
      <c r="G3" s="6"/>
    </row>
    <row r="4" customFormat="false" ht="12.8" hidden="false" customHeight="false" outlineLevel="0" collapsed="false">
      <c r="A4" s="3"/>
      <c r="B4" s="17" t="s">
        <v>14</v>
      </c>
      <c r="C4" s="17" t="s">
        <v>39</v>
      </c>
      <c r="D4" s="17" t="s">
        <v>14</v>
      </c>
      <c r="E4" s="17" t="s">
        <v>39</v>
      </c>
      <c r="F4" s="17" t="s">
        <v>14</v>
      </c>
      <c r="G4" s="17" t="s">
        <v>39</v>
      </c>
    </row>
    <row r="5" customFormat="false" ht="12.8" hidden="false" customHeight="false" outlineLevel="0" collapsed="false">
      <c r="A5" s="8" t="s">
        <v>15</v>
      </c>
      <c r="B5" s="9" t="n">
        <v>9.996</v>
      </c>
      <c r="C5" s="10"/>
      <c r="D5" s="11" t="n">
        <v>0</v>
      </c>
      <c r="E5" s="10"/>
      <c r="F5" s="11" t="n">
        <v>0</v>
      </c>
      <c r="G5" s="11"/>
    </row>
    <row r="6" customFormat="false" ht="13.4" hidden="false" customHeight="false" outlineLevel="0" collapsed="false">
      <c r="A6" s="8" t="s">
        <v>17</v>
      </c>
      <c r="B6" s="9" t="n">
        <v>9.99396</v>
      </c>
      <c r="C6" s="10" t="n">
        <f aca="false">B6-B5</f>
        <v>-0.00204000000000093</v>
      </c>
      <c r="D6" s="11" t="n">
        <v>0.001</v>
      </c>
      <c r="E6" s="10" t="n">
        <f aca="false">D6-D5</f>
        <v>0.001</v>
      </c>
      <c r="F6" s="11" t="n">
        <v>0.001</v>
      </c>
      <c r="G6" s="9" t="n">
        <f aca="false">F6-F5</f>
        <v>0.001</v>
      </c>
    </row>
    <row r="7" customFormat="false" ht="13.4" hidden="false" customHeight="false" outlineLevel="0" collapsed="false">
      <c r="A7" s="8" t="s">
        <v>18</v>
      </c>
      <c r="B7" s="9" t="n">
        <v>7.99392</v>
      </c>
      <c r="C7" s="10" t="n">
        <f aca="false">B7-B6</f>
        <v>-2.00004</v>
      </c>
      <c r="D7" s="11" t="n">
        <v>1.001</v>
      </c>
      <c r="E7" s="10" t="n">
        <f aca="false">D7-D6</f>
        <v>1</v>
      </c>
      <c r="F7" s="11" t="n">
        <v>1.001</v>
      </c>
      <c r="G7" s="9" t="n">
        <f aca="false">F7-F6</f>
        <v>1</v>
      </c>
    </row>
    <row r="8" customFormat="false" ht="12.8" hidden="false" customHeight="false" outlineLevel="0" collapsed="false">
      <c r="A8" s="8" t="s">
        <v>19</v>
      </c>
      <c r="B8" s="9" t="n">
        <v>7.9939</v>
      </c>
      <c r="C8" s="10" t="n">
        <f aca="false">B8-B7</f>
        <v>-2.0000000000131E-005</v>
      </c>
      <c r="D8" s="11" t="n">
        <v>1.001</v>
      </c>
      <c r="E8" s="10" t="n">
        <f aca="false">D8-D7</f>
        <v>0</v>
      </c>
      <c r="F8" s="11" t="n">
        <v>1.001</v>
      </c>
      <c r="G8" s="9" t="n">
        <f aca="false">F8-F7</f>
        <v>0</v>
      </c>
    </row>
    <row r="9" customFormat="false" ht="13.4" hidden="false" customHeight="false" outlineLevel="0" collapsed="false">
      <c r="A9" s="8" t="s">
        <v>20</v>
      </c>
      <c r="B9" s="9" t="n">
        <v>7.99388</v>
      </c>
      <c r="C9" s="10" t="n">
        <f aca="false">B9-B8</f>
        <v>-2.0000000000131E-005</v>
      </c>
      <c r="D9" s="11" t="n">
        <v>1.00099</v>
      </c>
      <c r="E9" s="10" t="n">
        <f aca="false">D9-D8</f>
        <v>-9.99999999984347E-006</v>
      </c>
      <c r="F9" s="11" t="n">
        <v>1.00099</v>
      </c>
      <c r="G9" s="9" t="n">
        <f aca="false">F9-F8</f>
        <v>-9.99999999984347E-006</v>
      </c>
    </row>
    <row r="10" customFormat="false" ht="12.8" hidden="false" customHeight="false" outlineLevel="0" collapsed="false">
      <c r="A10" s="8" t="s">
        <v>21</v>
      </c>
      <c r="B10" s="9" t="n">
        <v>7.99386</v>
      </c>
      <c r="C10" s="10" t="n">
        <f aca="false">B10-B9</f>
        <v>-2.0000000000131E-005</v>
      </c>
      <c r="D10" s="11" t="n">
        <v>1.00099</v>
      </c>
      <c r="E10" s="10" t="n">
        <f aca="false">D10-D9</f>
        <v>0</v>
      </c>
      <c r="F10" s="11" t="n">
        <v>1.00099</v>
      </c>
      <c r="G10" s="9" t="n">
        <f aca="false">F10-F9</f>
        <v>0</v>
      </c>
    </row>
    <row r="11" customFormat="false" ht="13.4" hidden="false" customHeight="false" outlineLevel="0" collapsed="false">
      <c r="A11" s="8" t="s">
        <v>22</v>
      </c>
      <c r="B11" s="9" t="n">
        <v>7.99385</v>
      </c>
      <c r="C11" s="10" t="n">
        <f aca="false">B11-B10</f>
        <v>-9.99999999962142E-006</v>
      </c>
      <c r="D11" s="11" t="n">
        <v>1.00098</v>
      </c>
      <c r="E11" s="10" t="n">
        <f aca="false">D11-D10</f>
        <v>-1.00000000000655E-005</v>
      </c>
      <c r="F11" s="11" t="n">
        <v>1.00099</v>
      </c>
      <c r="G11" s="9" t="n">
        <f aca="false">F11-F10</f>
        <v>0</v>
      </c>
    </row>
    <row r="12" customFormat="false" ht="13.4" hidden="false" customHeight="false" outlineLevel="0" collapsed="false">
      <c r="A12" s="8" t="s">
        <v>23</v>
      </c>
      <c r="B12" s="9" t="n">
        <v>7.99384</v>
      </c>
      <c r="C12" s="10" t="n">
        <f aca="false">B12-B11</f>
        <v>-1.00000000005096E-005</v>
      </c>
      <c r="D12" s="11" t="n">
        <v>1.00098</v>
      </c>
      <c r="E12" s="10" t="n">
        <f aca="false">D12-D11</f>
        <v>0</v>
      </c>
      <c r="F12" s="11" t="n">
        <v>1.00098</v>
      </c>
      <c r="G12" s="9" t="n">
        <f aca="false">F12-F11</f>
        <v>-1.00000000000655E-005</v>
      </c>
    </row>
    <row r="13" customFormat="false" ht="12.8" hidden="false" customHeight="false" outlineLevel="0" collapsed="false">
      <c r="B13" s="12"/>
      <c r="C13" s="13" t="n">
        <f aca="false">SUM(C6:C12)</f>
        <v>-2.00216</v>
      </c>
      <c r="D13" s="12"/>
      <c r="E13" s="12"/>
      <c r="F13" s="12"/>
      <c r="G13" s="12"/>
    </row>
    <row r="14" customFormat="false" ht="12.8" hidden="false" customHeight="false" outlineLevel="0" collapsed="false">
      <c r="B14" s="14" t="s">
        <v>27</v>
      </c>
      <c r="C14" s="14"/>
      <c r="D14" s="14"/>
      <c r="E14" s="14"/>
      <c r="F14" s="14"/>
      <c r="G14" s="14"/>
    </row>
    <row r="15" customFormat="false" ht="12.8" hidden="false" customHeight="false" outlineLevel="0" collapsed="false">
      <c r="B15" s="14"/>
      <c r="C15" s="14"/>
      <c r="D15" s="14"/>
      <c r="E15" s="14"/>
      <c r="F15" s="14"/>
      <c r="G15" s="14"/>
    </row>
    <row r="16" customFormat="false" ht="12.8" hidden="false" customHeight="false" outlineLevel="0" collapsed="false">
      <c r="B16" s="15" t="s">
        <v>28</v>
      </c>
      <c r="C16" s="15"/>
      <c r="D16" s="15"/>
      <c r="E16" s="15"/>
      <c r="F16" s="15"/>
      <c r="G16" s="15"/>
    </row>
    <row r="17" customFormat="false" ht="12.8" hidden="false" customHeight="false" outlineLevel="0" collapsed="false">
      <c r="B17" s="15" t="s">
        <v>29</v>
      </c>
      <c r="C17" s="15"/>
      <c r="D17" s="15"/>
      <c r="E17" s="15"/>
      <c r="F17" s="15"/>
      <c r="G17" s="15"/>
    </row>
    <row r="18" customFormat="false" ht="12.8" hidden="false" customHeight="false" outlineLevel="0" collapsed="false">
      <c r="B18" s="15" t="s">
        <v>30</v>
      </c>
      <c r="C18" s="15"/>
      <c r="D18" s="15"/>
      <c r="E18" s="15"/>
      <c r="F18" s="15"/>
      <c r="G18" s="15"/>
    </row>
    <row r="19" customFormat="false" ht="12.8" hidden="false" customHeight="false" outlineLevel="0" collapsed="false">
      <c r="B19" s="15" t="s">
        <v>31</v>
      </c>
      <c r="C19" s="15"/>
      <c r="D19" s="15"/>
      <c r="E19" s="15"/>
      <c r="F19" s="15"/>
      <c r="G19" s="15"/>
    </row>
    <row r="20" customFormat="false" ht="12.8" hidden="false" customHeight="false" outlineLevel="0" collapsed="false">
      <c r="B20" s="15" t="s">
        <v>32</v>
      </c>
      <c r="C20" s="15"/>
      <c r="D20" s="15"/>
      <c r="E20" s="15"/>
      <c r="F20" s="15"/>
      <c r="G20" s="15"/>
    </row>
    <row r="21" customFormat="false" ht="12.8" hidden="false" customHeight="false" outlineLevel="0" collapsed="false">
      <c r="B21" s="15" t="s">
        <v>40</v>
      </c>
      <c r="C21" s="15"/>
      <c r="D21" s="15"/>
      <c r="E21" s="15"/>
      <c r="F21" s="15"/>
      <c r="G21" s="15"/>
    </row>
    <row r="22" customFormat="false" ht="12.8" hidden="false" customHeight="false" outlineLevel="0" collapsed="false">
      <c r="B22" s="15" t="s">
        <v>34</v>
      </c>
      <c r="C22" s="15"/>
      <c r="D22" s="15"/>
      <c r="E22" s="15"/>
      <c r="F22" s="15"/>
      <c r="G22" s="15"/>
    </row>
    <row r="23" customFormat="false" ht="12.8" hidden="false" customHeight="false" outlineLevel="0" collapsed="false">
      <c r="B23" s="15" t="s">
        <v>41</v>
      </c>
      <c r="C23" s="15"/>
      <c r="D23" s="15"/>
      <c r="E23" s="15"/>
      <c r="F23" s="15"/>
      <c r="G23" s="15"/>
    </row>
    <row r="24" customFormat="false" ht="12.8" hidden="false" customHeight="false" outlineLevel="0" collapsed="false">
      <c r="B24" s="12"/>
      <c r="C24" s="13"/>
      <c r="D24" s="12"/>
      <c r="E24" s="12"/>
      <c r="F24" s="12"/>
      <c r="G24" s="12"/>
    </row>
    <row r="25" customFormat="false" ht="12.8" hidden="false" customHeight="false" outlineLevel="0" collapsed="false">
      <c r="B25" s="16"/>
      <c r="C25" s="16"/>
      <c r="D25" s="16"/>
      <c r="E25" s="16"/>
      <c r="F25" s="16"/>
      <c r="G25" s="16"/>
    </row>
    <row r="26" customFormat="false" ht="12.8" hidden="false" customHeight="false" outlineLevel="0" collapsed="false">
      <c r="B26" s="16"/>
      <c r="C26" s="16"/>
      <c r="D26" s="16"/>
      <c r="E26" s="16"/>
      <c r="F26" s="16"/>
      <c r="G26" s="16"/>
    </row>
    <row r="27" customFormat="false" ht="12.8" hidden="false" customHeight="false" outlineLevel="0" collapsed="false">
      <c r="B27" s="12"/>
      <c r="C27" s="13"/>
      <c r="D27" s="12"/>
      <c r="E27" s="12"/>
      <c r="F27" s="12"/>
      <c r="G27" s="12"/>
    </row>
    <row r="28" customFormat="false" ht="12.8" hidden="false" customHeight="false" outlineLevel="0" collapsed="false">
      <c r="B28" s="12"/>
      <c r="C28" s="13"/>
      <c r="D28" s="12"/>
      <c r="E28" s="12"/>
      <c r="F28" s="12"/>
      <c r="G28" s="12"/>
    </row>
    <row r="29" customFormat="false" ht="12.8" hidden="false" customHeight="false" outlineLevel="0" collapsed="false">
      <c r="B29" s="12"/>
      <c r="C29" s="13"/>
      <c r="D29" s="12"/>
      <c r="E29" s="12"/>
      <c r="F29" s="12"/>
      <c r="G29" s="12"/>
    </row>
    <row r="30" customFormat="false" ht="12.8" hidden="false" customHeight="false" outlineLevel="0" collapsed="false">
      <c r="B30" s="12"/>
      <c r="C30" s="13"/>
      <c r="D30" s="12"/>
      <c r="E30" s="12"/>
      <c r="F30" s="12"/>
      <c r="G30" s="12"/>
    </row>
    <row r="31" customFormat="false" ht="12.8" hidden="false" customHeight="false" outlineLevel="0" collapsed="false">
      <c r="B31" s="12"/>
      <c r="C31" s="13"/>
      <c r="D31" s="12"/>
      <c r="E31" s="12"/>
      <c r="F31" s="12"/>
      <c r="G31" s="12"/>
    </row>
    <row r="32" customFormat="false" ht="12.8" hidden="false" customHeight="false" outlineLevel="0" collapsed="false">
      <c r="B32" s="12"/>
      <c r="C32" s="13"/>
      <c r="D32" s="12"/>
      <c r="E32" s="12"/>
      <c r="F32" s="12"/>
      <c r="G32" s="12"/>
    </row>
    <row r="33" customFormat="false" ht="12.8" hidden="false" customHeight="false" outlineLevel="0" collapsed="false">
      <c r="B33" s="12"/>
      <c r="C33" s="13"/>
      <c r="D33" s="12"/>
      <c r="E33" s="12"/>
      <c r="F33" s="12"/>
      <c r="G33" s="12"/>
    </row>
    <row r="34" customFormat="false" ht="12.8" hidden="false" customHeight="false" outlineLevel="0" collapsed="false">
      <c r="B34" s="12"/>
      <c r="C34" s="13"/>
      <c r="D34" s="12"/>
      <c r="E34" s="12"/>
      <c r="F34" s="12"/>
      <c r="G34" s="12"/>
    </row>
    <row r="35" customFormat="false" ht="12.8" hidden="false" customHeight="false" outlineLevel="0" collapsed="false">
      <c r="B35" s="12"/>
      <c r="C35" s="13"/>
      <c r="D35" s="12"/>
      <c r="E35" s="12"/>
      <c r="F35" s="12"/>
      <c r="G35" s="12"/>
    </row>
    <row r="36" customFormat="false" ht="12.8" hidden="false" customHeight="false" outlineLevel="0" collapsed="false">
      <c r="B36" s="12"/>
      <c r="C36" s="13"/>
      <c r="D36" s="12"/>
      <c r="E36" s="12"/>
      <c r="F36" s="12"/>
      <c r="G36" s="12"/>
    </row>
    <row r="37" customFormat="false" ht="12.8" hidden="false" customHeight="false" outlineLevel="0" collapsed="false">
      <c r="B37" s="12"/>
      <c r="C37" s="13"/>
      <c r="D37" s="12"/>
      <c r="E37" s="12"/>
      <c r="F37" s="12"/>
      <c r="G37" s="12"/>
    </row>
    <row r="38" customFormat="false" ht="12.8" hidden="false" customHeight="false" outlineLevel="0" collapsed="false">
      <c r="B38" s="12"/>
      <c r="C38" s="13"/>
      <c r="D38" s="12"/>
      <c r="E38" s="12"/>
      <c r="F38" s="12"/>
      <c r="G38" s="12"/>
    </row>
    <row r="39" customFormat="false" ht="12.8" hidden="false" customHeight="false" outlineLevel="0" collapsed="false">
      <c r="B39" s="12"/>
      <c r="C39" s="13"/>
      <c r="D39" s="12"/>
      <c r="E39" s="12"/>
      <c r="F39" s="12"/>
      <c r="G39" s="12"/>
    </row>
  </sheetData>
  <mergeCells count="17">
    <mergeCell ref="A1:A4"/>
    <mergeCell ref="B1:G1"/>
    <mergeCell ref="B2:C2"/>
    <mergeCell ref="D2:E2"/>
    <mergeCell ref="F2:G2"/>
    <mergeCell ref="B3:C3"/>
    <mergeCell ref="D3:E3"/>
    <mergeCell ref="F3:G3"/>
    <mergeCell ref="B14:G15"/>
    <mergeCell ref="B16:G16"/>
    <mergeCell ref="B17:G17"/>
    <mergeCell ref="B18:G18"/>
    <mergeCell ref="B19:G19"/>
    <mergeCell ref="B20:G20"/>
    <mergeCell ref="B21:G21"/>
    <mergeCell ref="B22:G22"/>
    <mergeCell ref="B23:G23"/>
  </mergeCells>
  <conditionalFormatting sqref="E27:E1048576 G27:G1048576 E1:E24 G1:G24">
    <cfRule type="cellIs" priority="2" operator="lessThan" aboveAverage="0" equalAverage="0" bottom="0" percent="0" rank="0" text="" dxfId="0">
      <formula>0</formula>
    </cfRule>
    <cfRule type="cellIs" priority="3" operator="greaterThan" aboveAverage="0" equalAverage="0" bottom="0" percent="0" rank="0" text="" dxfId="1">
      <formula>0</formula>
    </cfRule>
    <cfRule type="cellIs" priority="4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6" activeCellId="0" sqref="I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6" width="6.39"/>
  </cols>
  <sheetData>
    <row r="1" customFormat="false" ht="12.8" hidden="false" customHeight="false" outlineLevel="0" collapsed="false">
      <c r="A1" s="18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customFormat="false" ht="12.8" hidden="false" customHeight="false" outlineLevel="0" collapsed="false">
      <c r="A2" s="18"/>
      <c r="B2" s="4" t="s">
        <v>2</v>
      </c>
      <c r="C2" s="4"/>
      <c r="D2" s="4" t="s">
        <v>3</v>
      </c>
      <c r="E2" s="4"/>
      <c r="F2" s="4" t="s">
        <v>4</v>
      </c>
      <c r="G2" s="4"/>
      <c r="H2" s="4" t="s">
        <v>5</v>
      </c>
      <c r="I2" s="4"/>
      <c r="J2" s="4" t="s">
        <v>6</v>
      </c>
      <c r="K2" s="4"/>
      <c r="L2" s="4" t="s">
        <v>7</v>
      </c>
      <c r="M2" s="4"/>
    </row>
    <row r="3" customFormat="false" ht="12.8" hidden="false" customHeight="false" outlineLevel="0" collapsed="false">
      <c r="A3" s="18"/>
      <c r="B3" s="4" t="s">
        <v>8</v>
      </c>
      <c r="C3" s="4"/>
      <c r="D3" s="4" t="s">
        <v>9</v>
      </c>
      <c r="E3" s="4"/>
      <c r="F3" s="4" t="s">
        <v>10</v>
      </c>
      <c r="G3" s="4"/>
      <c r="H3" s="4" t="s">
        <v>11</v>
      </c>
      <c r="I3" s="4"/>
      <c r="J3" s="4" t="s">
        <v>12</v>
      </c>
      <c r="K3" s="4"/>
      <c r="L3" s="4" t="s">
        <v>13</v>
      </c>
      <c r="M3" s="4"/>
    </row>
    <row r="4" customFormat="false" ht="12.8" hidden="false" customHeight="false" outlineLevel="0" collapsed="false">
      <c r="A4" s="18"/>
      <c r="B4" s="7" t="s">
        <v>42</v>
      </c>
      <c r="C4" s="7"/>
      <c r="D4" s="7" t="s">
        <v>42</v>
      </c>
      <c r="E4" s="7"/>
      <c r="F4" s="7" t="s">
        <v>42</v>
      </c>
      <c r="G4" s="7"/>
      <c r="H4" s="7" t="s">
        <v>42</v>
      </c>
      <c r="I4" s="7"/>
      <c r="J4" s="7" t="s">
        <v>42</v>
      </c>
      <c r="K4" s="7"/>
      <c r="L4" s="7" t="s">
        <v>42</v>
      </c>
      <c r="M4" s="7"/>
    </row>
    <row r="5" customFormat="false" ht="12.8" hidden="false" customHeight="false" outlineLevel="0" collapsed="false">
      <c r="A5" s="19" t="s">
        <v>15</v>
      </c>
      <c r="B5" s="11" t="n">
        <v>428655</v>
      </c>
      <c r="C5" s="11" t="s">
        <v>16</v>
      </c>
      <c r="D5" s="11" t="n">
        <v>0</v>
      </c>
      <c r="E5" s="11" t="s">
        <v>16</v>
      </c>
      <c r="F5" s="11" t="n">
        <v>0</v>
      </c>
      <c r="G5" s="11" t="s">
        <v>16</v>
      </c>
      <c r="H5" s="11" t="n">
        <v>0</v>
      </c>
      <c r="I5" s="11" t="s">
        <v>16</v>
      </c>
      <c r="J5" s="11" t="n">
        <v>0</v>
      </c>
      <c r="K5" s="11" t="s">
        <v>16</v>
      </c>
      <c r="L5" s="11" t="n">
        <v>0</v>
      </c>
      <c r="M5" s="11" t="s">
        <v>16</v>
      </c>
    </row>
    <row r="6" customFormat="false" ht="12.8" hidden="false" customHeight="false" outlineLevel="0" collapsed="false">
      <c r="A6" s="19" t="s">
        <v>17</v>
      </c>
      <c r="B6" s="11" t="n">
        <v>429740</v>
      </c>
      <c r="C6" s="11" t="n">
        <f aca="false">B6-B5</f>
        <v>1085</v>
      </c>
      <c r="D6" s="11" t="n">
        <v>1007</v>
      </c>
      <c r="E6" s="11" t="n">
        <f aca="false">D6-D5</f>
        <v>1007</v>
      </c>
      <c r="F6" s="11" t="n">
        <v>1007</v>
      </c>
      <c r="G6" s="11" t="n">
        <f aca="false">F6-F5</f>
        <v>1007</v>
      </c>
      <c r="H6" s="11" t="n">
        <v>1007</v>
      </c>
      <c r="I6" s="11" t="n">
        <f aca="false">H6-H5</f>
        <v>1007</v>
      </c>
      <c r="J6" s="11" t="n">
        <v>1007</v>
      </c>
      <c r="K6" s="11" t="n">
        <f aca="false">J6-J5</f>
        <v>1007</v>
      </c>
      <c r="L6" s="11" t="n">
        <v>1007</v>
      </c>
      <c r="M6" s="11" t="n">
        <f aca="false">L6-L5</f>
        <v>1007</v>
      </c>
    </row>
    <row r="7" customFormat="false" ht="12.8" hidden="false" customHeight="false" outlineLevel="0" collapsed="false">
      <c r="A7" s="19" t="s">
        <v>18</v>
      </c>
      <c r="B7" s="11" t="n">
        <v>429884</v>
      </c>
      <c r="C7" s="11" t="n">
        <f aca="false">B7-B6</f>
        <v>144</v>
      </c>
      <c r="D7" s="11" t="n">
        <v>1011</v>
      </c>
      <c r="E7" s="11" t="n">
        <f aca="false">D7-D6</f>
        <v>4</v>
      </c>
      <c r="F7" s="11" t="n">
        <v>1011</v>
      </c>
      <c r="G7" s="11" t="n">
        <f aca="false">F7-F6</f>
        <v>4</v>
      </c>
      <c r="H7" s="11" t="n">
        <v>1011</v>
      </c>
      <c r="I7" s="11" t="n">
        <f aca="false">H7-H6</f>
        <v>4</v>
      </c>
      <c r="J7" s="11" t="n">
        <v>1011</v>
      </c>
      <c r="K7" s="11" t="n">
        <f aca="false">J7-J6</f>
        <v>4</v>
      </c>
      <c r="L7" s="11" t="n">
        <v>1011</v>
      </c>
      <c r="M7" s="11" t="n">
        <f aca="false">L7-L6</f>
        <v>4</v>
      </c>
    </row>
    <row r="8" customFormat="false" ht="12.8" hidden="false" customHeight="false" outlineLevel="0" collapsed="false">
      <c r="A8" s="19" t="s">
        <v>19</v>
      </c>
      <c r="B8" s="11" t="n">
        <v>436615</v>
      </c>
      <c r="C8" s="11" t="n">
        <f aca="false">B8-B7</f>
        <v>6731</v>
      </c>
      <c r="D8" s="11" t="n">
        <v>1011</v>
      </c>
      <c r="E8" s="11" t="n">
        <f aca="false">D8-D7</f>
        <v>0</v>
      </c>
      <c r="F8" s="11" t="n">
        <v>1011</v>
      </c>
      <c r="G8" s="11" t="n">
        <f aca="false">F8-F7</f>
        <v>0</v>
      </c>
      <c r="H8" s="11" t="n">
        <v>1011</v>
      </c>
      <c r="I8" s="11" t="n">
        <f aca="false">H8-H7</f>
        <v>0</v>
      </c>
      <c r="J8" s="11" t="n">
        <v>1011</v>
      </c>
      <c r="K8" s="11" t="n">
        <f aca="false">J8-J7</f>
        <v>0</v>
      </c>
      <c r="L8" s="11" t="n">
        <v>1011</v>
      </c>
      <c r="M8" s="11" t="n">
        <f aca="false">L8-L7</f>
        <v>0</v>
      </c>
    </row>
    <row r="9" customFormat="false" ht="12.8" hidden="false" customHeight="false" outlineLevel="0" collapsed="false">
      <c r="A9" s="19" t="s">
        <v>20</v>
      </c>
      <c r="B9" s="11" t="n">
        <v>437440</v>
      </c>
      <c r="C9" s="11" t="n">
        <f aca="false">B9-B8</f>
        <v>825</v>
      </c>
      <c r="D9" s="11" t="n">
        <v>1592</v>
      </c>
      <c r="E9" s="11" t="n">
        <f aca="false">D9-D8</f>
        <v>581</v>
      </c>
      <c r="F9" s="11" t="n">
        <v>1592</v>
      </c>
      <c r="G9" s="11" t="n">
        <f aca="false">F9-F8</f>
        <v>581</v>
      </c>
      <c r="H9" s="11" t="n">
        <v>1592</v>
      </c>
      <c r="I9" s="11" t="n">
        <f aca="false">H9-H8</f>
        <v>581</v>
      </c>
      <c r="J9" s="11" t="n">
        <v>1592</v>
      </c>
      <c r="K9" s="11" t="n">
        <f aca="false">J9-J8</f>
        <v>581</v>
      </c>
      <c r="L9" s="11" t="n">
        <v>1592</v>
      </c>
      <c r="M9" s="11" t="n">
        <f aca="false">L9-L8</f>
        <v>581</v>
      </c>
    </row>
    <row r="10" customFormat="false" ht="12.8" hidden="false" customHeight="false" outlineLevel="0" collapsed="false">
      <c r="A10" s="19" t="s">
        <v>21</v>
      </c>
      <c r="B10" s="11" t="n">
        <v>438219</v>
      </c>
      <c r="C10" s="11" t="n">
        <f aca="false">B10-B9</f>
        <v>779</v>
      </c>
      <c r="D10" s="11" t="n">
        <v>1755</v>
      </c>
      <c r="E10" s="11" t="n">
        <f aca="false">D10-D9</f>
        <v>163</v>
      </c>
      <c r="F10" s="11" t="n">
        <v>1755</v>
      </c>
      <c r="G10" s="11" t="n">
        <f aca="false">F10-F9</f>
        <v>163</v>
      </c>
      <c r="H10" s="11" t="n">
        <v>1755</v>
      </c>
      <c r="I10" s="11" t="n">
        <f aca="false">H10-H9</f>
        <v>163</v>
      </c>
      <c r="J10" s="11" t="n">
        <v>1755</v>
      </c>
      <c r="K10" s="11" t="n">
        <f aca="false">J10-J9</f>
        <v>163</v>
      </c>
      <c r="L10" s="11" t="n">
        <v>1755</v>
      </c>
      <c r="M10" s="11" t="n">
        <f aca="false">L10-L9</f>
        <v>163</v>
      </c>
    </row>
    <row r="11" customFormat="false" ht="12.8" hidden="false" customHeight="false" outlineLevel="0" collapsed="false">
      <c r="A11" s="19" t="s">
        <v>22</v>
      </c>
      <c r="B11" s="11" t="n">
        <v>438363</v>
      </c>
      <c r="C11" s="11" t="n">
        <f aca="false">B11-B10</f>
        <v>144</v>
      </c>
      <c r="D11" s="11" t="n">
        <v>1592</v>
      </c>
      <c r="E11" s="11" t="n">
        <f aca="false">D11-D10</f>
        <v>-163</v>
      </c>
      <c r="F11" s="11" t="n">
        <v>1812</v>
      </c>
      <c r="G11" s="11" t="n">
        <f aca="false">F11-F10</f>
        <v>57</v>
      </c>
      <c r="H11" s="11" t="n">
        <v>1755</v>
      </c>
      <c r="I11" s="11" t="n">
        <f aca="false">H11-H10</f>
        <v>0</v>
      </c>
      <c r="J11" s="11" t="n">
        <v>1755</v>
      </c>
      <c r="K11" s="11" t="n">
        <f aca="false">J11-J10</f>
        <v>0</v>
      </c>
      <c r="L11" s="11" t="n">
        <v>1755</v>
      </c>
      <c r="M11" s="11" t="n">
        <f aca="false">L11-L10</f>
        <v>0</v>
      </c>
    </row>
    <row r="12" customFormat="false" ht="12.8" hidden="false" customHeight="false" outlineLevel="0" collapsed="false">
      <c r="A12" s="19" t="s">
        <v>23</v>
      </c>
      <c r="B12" s="11" t="n">
        <v>438504</v>
      </c>
      <c r="C12" s="11" t="n">
        <f aca="false">B12-B11</f>
        <v>141</v>
      </c>
      <c r="D12" s="11" t="n">
        <v>1755</v>
      </c>
      <c r="E12" s="11" t="n">
        <f aca="false">D12-D11</f>
        <v>163</v>
      </c>
      <c r="F12" s="11" t="n">
        <v>1755</v>
      </c>
      <c r="G12" s="11" t="n">
        <f aca="false">F12-F11</f>
        <v>-57</v>
      </c>
      <c r="H12" s="11" t="n">
        <v>1755</v>
      </c>
      <c r="I12" s="11" t="n">
        <f aca="false">H12-H11</f>
        <v>0</v>
      </c>
      <c r="J12" s="11" t="n">
        <v>1755</v>
      </c>
      <c r="K12" s="11" t="n">
        <f aca="false">J12-J11</f>
        <v>0</v>
      </c>
      <c r="L12" s="11" t="n">
        <v>1755</v>
      </c>
      <c r="M12" s="11" t="n">
        <f aca="false">L12-L11</f>
        <v>0</v>
      </c>
    </row>
    <row r="13" customFormat="false" ht="12.8" hidden="false" customHeight="false" outlineLevel="0" collapsed="false">
      <c r="A13" s="19" t="s">
        <v>24</v>
      </c>
      <c r="B13" s="11" t="n">
        <v>439140</v>
      </c>
      <c r="C13" s="11" t="n">
        <f aca="false">B13-B12</f>
        <v>636</v>
      </c>
      <c r="D13" s="11" t="n">
        <v>2018</v>
      </c>
      <c r="E13" s="11" t="n">
        <f aca="false">D13-D12</f>
        <v>263</v>
      </c>
      <c r="F13" s="11" t="n">
        <v>1592</v>
      </c>
      <c r="G13" s="11" t="n">
        <f aca="false">F13-F12</f>
        <v>-163</v>
      </c>
      <c r="H13" s="11" t="n">
        <v>1592</v>
      </c>
      <c r="I13" s="11" t="n">
        <f aca="false">H13-H12</f>
        <v>-163</v>
      </c>
      <c r="J13" s="11" t="n">
        <v>1592</v>
      </c>
      <c r="K13" s="11" t="n">
        <f aca="false">J13-J12</f>
        <v>-163</v>
      </c>
      <c r="L13" s="11" t="n">
        <v>1592</v>
      </c>
      <c r="M13" s="11" t="n">
        <f aca="false">L13-L12</f>
        <v>-163</v>
      </c>
    </row>
    <row r="14" customFormat="false" ht="12.8" hidden="false" customHeight="false" outlineLevel="0" collapsed="false">
      <c r="A14" s="19" t="s">
        <v>25</v>
      </c>
      <c r="B14" s="11" t="n">
        <v>439707</v>
      </c>
      <c r="C14" s="11" t="n">
        <f aca="false">B14-B13</f>
        <v>567</v>
      </c>
      <c r="D14" s="11" t="n">
        <v>1755</v>
      </c>
      <c r="E14" s="11" t="n">
        <f aca="false">D14-D13</f>
        <v>-263</v>
      </c>
      <c r="F14" s="11" t="n">
        <v>1755</v>
      </c>
      <c r="G14" s="11" t="n">
        <f aca="false">F14-F13</f>
        <v>163</v>
      </c>
      <c r="H14" s="11" t="n">
        <v>1755</v>
      </c>
      <c r="I14" s="11" t="n">
        <f aca="false">H14-H13</f>
        <v>163</v>
      </c>
      <c r="J14" s="11" t="n">
        <v>1755</v>
      </c>
      <c r="K14" s="11" t="n">
        <f aca="false">J14-J13</f>
        <v>163</v>
      </c>
      <c r="L14" s="11" t="n">
        <v>1755</v>
      </c>
      <c r="M14" s="11" t="n">
        <f aca="false">L14-L13</f>
        <v>163</v>
      </c>
    </row>
    <row r="15" customFormat="false" ht="12.8" hidden="false" customHeight="false" outlineLevel="0" collapsed="false">
      <c r="A15" s="19" t="s">
        <v>26</v>
      </c>
      <c r="B15" s="11" t="n">
        <v>440695</v>
      </c>
      <c r="C15" s="11" t="n">
        <f aca="false">B15-B14</f>
        <v>988</v>
      </c>
      <c r="D15" s="11" t="n">
        <v>1592</v>
      </c>
      <c r="E15" s="11" t="n">
        <f aca="false">D15-D14</f>
        <v>-163</v>
      </c>
      <c r="F15" s="11" t="n">
        <v>1592</v>
      </c>
      <c r="G15" s="11" t="n">
        <f aca="false">F15-F14</f>
        <v>-163</v>
      </c>
      <c r="H15" s="11" t="n">
        <v>1592</v>
      </c>
      <c r="I15" s="11" t="n">
        <f aca="false">H15-H14</f>
        <v>-163</v>
      </c>
      <c r="J15" s="11" t="n">
        <v>1592</v>
      </c>
      <c r="K15" s="11" t="n">
        <f aca="false">J15-J14</f>
        <v>-163</v>
      </c>
      <c r="L15" s="11" t="n">
        <v>1592</v>
      </c>
      <c r="M15" s="11" t="n">
        <f aca="false">L15-L14</f>
        <v>-163</v>
      </c>
    </row>
    <row r="17" customFormat="false" ht="12.8" hidden="false" customHeight="false" outlineLevel="0" collapsed="false">
      <c r="B17" s="14" t="s">
        <v>27</v>
      </c>
      <c r="C17" s="14"/>
      <c r="D17" s="14"/>
      <c r="E17" s="14"/>
      <c r="F17" s="14"/>
      <c r="G17" s="14"/>
    </row>
    <row r="18" customFormat="false" ht="12.8" hidden="false" customHeight="false" outlineLevel="0" collapsed="false">
      <c r="B18" s="14"/>
      <c r="C18" s="14"/>
      <c r="D18" s="14"/>
      <c r="E18" s="14"/>
      <c r="F18" s="14"/>
      <c r="G18" s="14"/>
    </row>
    <row r="19" customFormat="false" ht="12.8" hidden="false" customHeight="false" outlineLevel="0" collapsed="false">
      <c r="B19" s="15" t="s">
        <v>28</v>
      </c>
      <c r="C19" s="15"/>
      <c r="D19" s="15"/>
      <c r="E19" s="15"/>
      <c r="F19" s="15"/>
      <c r="G19" s="15"/>
    </row>
    <row r="20" customFormat="false" ht="12.8" hidden="false" customHeight="false" outlineLevel="0" collapsed="false">
      <c r="B20" s="15" t="s">
        <v>29</v>
      </c>
      <c r="C20" s="15"/>
      <c r="D20" s="15"/>
      <c r="E20" s="15"/>
      <c r="F20" s="15"/>
      <c r="G20" s="15"/>
    </row>
    <row r="21" customFormat="false" ht="12.8" hidden="false" customHeight="false" outlineLevel="0" collapsed="false">
      <c r="B21" s="15" t="s">
        <v>43</v>
      </c>
      <c r="C21" s="15"/>
      <c r="D21" s="15"/>
      <c r="E21" s="15"/>
      <c r="F21" s="15"/>
      <c r="G21" s="15"/>
    </row>
    <row r="22" customFormat="false" ht="12.8" hidden="false" customHeight="false" outlineLevel="0" collapsed="false">
      <c r="B22" s="15" t="s">
        <v>31</v>
      </c>
      <c r="C22" s="15"/>
      <c r="D22" s="15"/>
      <c r="E22" s="15"/>
      <c r="F22" s="15"/>
      <c r="G22" s="15"/>
    </row>
    <row r="23" customFormat="false" ht="12.8" hidden="false" customHeight="false" outlineLevel="0" collapsed="false">
      <c r="B23" s="15" t="s">
        <v>32</v>
      </c>
      <c r="C23" s="15"/>
      <c r="D23" s="15"/>
      <c r="E23" s="15"/>
      <c r="F23" s="15"/>
      <c r="G23" s="15"/>
    </row>
    <row r="24" customFormat="false" ht="12.8" hidden="false" customHeight="false" outlineLevel="0" collapsed="false">
      <c r="B24" s="15" t="s">
        <v>33</v>
      </c>
      <c r="C24" s="15"/>
      <c r="D24" s="15"/>
      <c r="E24" s="15"/>
      <c r="F24" s="15"/>
      <c r="G24" s="15"/>
    </row>
    <row r="25" customFormat="false" ht="12.8" hidden="false" customHeight="false" outlineLevel="0" collapsed="false">
      <c r="B25" s="15" t="s">
        <v>34</v>
      </c>
      <c r="C25" s="15"/>
      <c r="D25" s="15"/>
      <c r="E25" s="15"/>
      <c r="F25" s="15"/>
      <c r="G25" s="15"/>
    </row>
    <row r="26" customFormat="false" ht="12.8" hidden="false" customHeight="false" outlineLevel="0" collapsed="false">
      <c r="B26" s="15" t="s">
        <v>35</v>
      </c>
      <c r="C26" s="15"/>
      <c r="D26" s="15"/>
      <c r="E26" s="15"/>
      <c r="F26" s="15"/>
      <c r="G26" s="15"/>
    </row>
    <row r="27" customFormat="false" ht="12.8" hidden="false" customHeight="false" outlineLevel="0" collapsed="false">
      <c r="B27" s="15" t="s">
        <v>36</v>
      </c>
      <c r="C27" s="15"/>
      <c r="D27" s="15"/>
      <c r="E27" s="15"/>
      <c r="F27" s="15"/>
      <c r="G27" s="15"/>
    </row>
    <row r="28" customFormat="false" ht="12.8" hidden="false" customHeight="false" outlineLevel="0" collapsed="false">
      <c r="B28" s="15" t="s">
        <v>37</v>
      </c>
      <c r="C28" s="15"/>
      <c r="D28" s="15"/>
      <c r="E28" s="15"/>
      <c r="F28" s="15"/>
      <c r="G28" s="15"/>
    </row>
    <row r="29" customFormat="false" ht="12.8" hidden="false" customHeight="false" outlineLevel="0" collapsed="false">
      <c r="B29" s="15" t="s">
        <v>38</v>
      </c>
      <c r="C29" s="15"/>
      <c r="D29" s="15"/>
      <c r="E29" s="15"/>
      <c r="F29" s="15"/>
      <c r="G29" s="15"/>
    </row>
    <row r="32" customFormat="false" ht="12.8" hidden="false" customHeight="false" outlineLevel="0" collapsed="false">
      <c r="E32" s="16" t="s">
        <v>44</v>
      </c>
    </row>
  </sheetData>
  <mergeCells count="32">
    <mergeCell ref="A1:A4"/>
    <mergeCell ref="B1:M1"/>
    <mergeCell ref="B2:C2"/>
    <mergeCell ref="D2:E2"/>
    <mergeCell ref="F2:G2"/>
    <mergeCell ref="H2:I2"/>
    <mergeCell ref="J2:K2"/>
    <mergeCell ref="L2:M2"/>
    <mergeCell ref="B3:C3"/>
    <mergeCell ref="D3:E3"/>
    <mergeCell ref="F3:G3"/>
    <mergeCell ref="H3:I3"/>
    <mergeCell ref="J3:K3"/>
    <mergeCell ref="L3:M3"/>
    <mergeCell ref="B4:C4"/>
    <mergeCell ref="D4:E4"/>
    <mergeCell ref="F4:G4"/>
    <mergeCell ref="H4:I4"/>
    <mergeCell ref="J4:K4"/>
    <mergeCell ref="L4:M4"/>
    <mergeCell ref="B17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28:G28"/>
    <mergeCell ref="B29:G29"/>
  </mergeCells>
  <conditionalFormatting sqref="E2:E15 C1:C15 G2:G15 I2:I15 K1:K15 M1:M15">
    <cfRule type="cellIs" priority="2" operator="lessThan" aboveAverage="0" equalAverage="0" bottom="0" percent="0" rank="0" text="" dxfId="0">
      <formula>0</formula>
    </cfRule>
    <cfRule type="cellIs" priority="3" operator="greaterThan" aboveAverage="0" equalAverage="0" bottom="0" percent="0" rank="0" text="" dxfId="1">
      <formula>0</formula>
    </cfRule>
    <cfRule type="cellIs" priority="4" operator="equal" aboveAverage="0" equalAverage="0" bottom="0" percent="0" rank="0" text="" dxfId="2">
      <formula>0</formula>
    </cfRule>
  </conditionalFormatting>
  <conditionalFormatting sqref="E3:E11 G3:G11 I2:I11">
    <cfRule type="cellIs" priority="5" operator="lessThan" aboveAverage="0" equalAverage="0" bottom="0" percent="0" rank="0" text="" dxfId="0">
      <formula>0</formula>
    </cfRule>
    <cfRule type="cellIs" priority="6" operator="greaterThan" aboveAverage="0" equalAverage="0" bottom="0" percent="0" rank="0" text="" dxfId="1">
      <formula>0</formula>
    </cfRule>
    <cfRule type="cellIs" priority="7" operator="equal" aboveAverage="0" equalAverage="0" bottom="0" percent="0" rank="0" text="" dxfId="2">
      <formula>0</formula>
    </cfRule>
  </conditionalFormatting>
  <conditionalFormatting sqref="E4:E11 G4:G11 I1:I11 E1 G1">
    <cfRule type="cellIs" priority="8" operator="lessThan" aboveAverage="0" equalAverage="0" bottom="0" percent="0" rank="0" text="" dxfId="0">
      <formula>0</formula>
    </cfRule>
    <cfRule type="cellIs" priority="9" operator="greaterThan" aboveAverage="0" equalAverage="0" bottom="0" percent="0" rank="0" text="" dxfId="1">
      <formula>0</formula>
    </cfRule>
    <cfRule type="cellIs" priority="10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6" width="6.39"/>
  </cols>
  <sheetData>
    <row r="1" customFormat="false" ht="12.8" hidden="false" customHeight="false" outlineLevel="0" collapsed="false">
      <c r="A1" s="18" t="s">
        <v>0</v>
      </c>
      <c r="B1" s="4" t="s">
        <v>45</v>
      </c>
      <c r="C1" s="4"/>
      <c r="D1" s="4"/>
      <c r="E1" s="4"/>
      <c r="F1" s="4"/>
      <c r="G1" s="4"/>
    </row>
    <row r="2" customFormat="false" ht="12.8" hidden="false" customHeight="false" outlineLevel="0" collapsed="false">
      <c r="A2" s="18"/>
      <c r="B2" s="4" t="s">
        <v>2</v>
      </c>
      <c r="C2" s="4"/>
      <c r="D2" s="4" t="s">
        <v>3</v>
      </c>
      <c r="E2" s="4"/>
      <c r="F2" s="4" t="s">
        <v>4</v>
      </c>
      <c r="G2" s="4"/>
    </row>
    <row r="3" customFormat="false" ht="12.8" hidden="false" customHeight="false" outlineLevel="0" collapsed="false">
      <c r="A3" s="18"/>
      <c r="B3" s="4" t="s">
        <v>8</v>
      </c>
      <c r="C3" s="4"/>
      <c r="D3" s="4" t="s">
        <v>9</v>
      </c>
      <c r="E3" s="4"/>
      <c r="F3" s="4" t="s">
        <v>10</v>
      </c>
      <c r="G3" s="4"/>
    </row>
    <row r="4" customFormat="false" ht="12.8" hidden="false" customHeight="false" outlineLevel="0" collapsed="false">
      <c r="A4" s="18"/>
      <c r="B4" s="7" t="s">
        <v>42</v>
      </c>
      <c r="C4" s="7"/>
      <c r="D4" s="7" t="s">
        <v>42</v>
      </c>
      <c r="E4" s="7"/>
      <c r="F4" s="7" t="s">
        <v>42</v>
      </c>
      <c r="G4" s="7"/>
    </row>
    <row r="5" customFormat="false" ht="12.8" hidden="false" customHeight="false" outlineLevel="0" collapsed="false">
      <c r="A5" s="19" t="s">
        <v>15</v>
      </c>
      <c r="B5" s="11" t="n">
        <v>428655</v>
      </c>
      <c r="C5" s="11"/>
      <c r="D5" s="11" t="n">
        <v>0</v>
      </c>
      <c r="E5" s="11"/>
      <c r="F5" s="11" t="n">
        <v>0</v>
      </c>
      <c r="G5" s="11"/>
    </row>
    <row r="6" customFormat="false" ht="12.8" hidden="false" customHeight="false" outlineLevel="0" collapsed="false">
      <c r="A6" s="19" t="s">
        <v>17</v>
      </c>
      <c r="B6" s="11" t="n">
        <v>429290</v>
      </c>
      <c r="C6" s="11" t="n">
        <f aca="false">B6-B5</f>
        <v>635</v>
      </c>
      <c r="D6" s="11" t="n">
        <v>1007</v>
      </c>
      <c r="E6" s="11" t="n">
        <f aca="false">D6-D5</f>
        <v>1007</v>
      </c>
      <c r="F6" s="11" t="n">
        <v>1007</v>
      </c>
      <c r="G6" s="11" t="n">
        <f aca="false">F6-F5</f>
        <v>1007</v>
      </c>
    </row>
    <row r="7" customFormat="false" ht="12.8" hidden="false" customHeight="false" outlineLevel="0" collapsed="false">
      <c r="A7" s="19" t="s">
        <v>18</v>
      </c>
      <c r="B7" s="11" t="n">
        <v>429607</v>
      </c>
      <c r="C7" s="11" t="n">
        <f aca="false">B7-B6</f>
        <v>317</v>
      </c>
      <c r="D7" s="11" t="n">
        <v>1007</v>
      </c>
      <c r="E7" s="11" t="n">
        <f aca="false">D7-D6</f>
        <v>0</v>
      </c>
      <c r="F7" s="11" t="n">
        <v>1007</v>
      </c>
      <c r="G7" s="11" t="n">
        <f aca="false">F7-F6</f>
        <v>0</v>
      </c>
    </row>
    <row r="8" customFormat="false" ht="12.8" hidden="false" customHeight="false" outlineLevel="0" collapsed="false">
      <c r="A8" s="19" t="s">
        <v>19</v>
      </c>
      <c r="B8" s="11" t="n">
        <v>436337</v>
      </c>
      <c r="C8" s="11" t="n">
        <f aca="false">B8-B7</f>
        <v>6730</v>
      </c>
      <c r="D8" s="11" t="n">
        <v>1007</v>
      </c>
      <c r="E8" s="11" t="n">
        <f aca="false">D8-D7</f>
        <v>0</v>
      </c>
      <c r="F8" s="11" t="n">
        <v>1007</v>
      </c>
      <c r="G8" s="11" t="n">
        <f aca="false">F8-F7</f>
        <v>0</v>
      </c>
    </row>
    <row r="9" customFormat="false" ht="12.8" hidden="false" customHeight="false" outlineLevel="0" collapsed="false">
      <c r="A9" s="19" t="s">
        <v>20</v>
      </c>
      <c r="B9" s="11" t="n">
        <v>436613</v>
      </c>
      <c r="C9" s="11" t="n">
        <f aca="false">B9-B8</f>
        <v>276</v>
      </c>
      <c r="D9" s="11" t="n">
        <v>1588</v>
      </c>
      <c r="E9" s="11" t="n">
        <f aca="false">D9-D8</f>
        <v>581</v>
      </c>
      <c r="F9" s="11" t="n">
        <v>1588</v>
      </c>
      <c r="G9" s="11" t="n">
        <f aca="false">F9-F8</f>
        <v>581</v>
      </c>
    </row>
    <row r="10" customFormat="false" ht="12.8" hidden="false" customHeight="false" outlineLevel="0" collapsed="false">
      <c r="A10" s="19" t="s">
        <v>21</v>
      </c>
      <c r="B10" s="16" t="n">
        <f aca="false">B9+156</f>
        <v>436769</v>
      </c>
      <c r="C10" s="11" t="n">
        <f aca="false">B10-B9</f>
        <v>156</v>
      </c>
      <c r="D10" s="11" t="n">
        <v>1751</v>
      </c>
      <c r="E10" s="11" t="n">
        <f aca="false">D10-D9</f>
        <v>163</v>
      </c>
      <c r="F10" s="11" t="n">
        <v>1588</v>
      </c>
      <c r="G10" s="11" t="n">
        <f aca="false">F10-F9</f>
        <v>0</v>
      </c>
    </row>
    <row r="11" customFormat="false" ht="12.8" hidden="false" customHeight="false" outlineLevel="0" collapsed="false">
      <c r="A11" s="19" t="s">
        <v>22</v>
      </c>
      <c r="B11" s="11" t="n">
        <v>436894</v>
      </c>
      <c r="C11" s="11" t="n">
        <f aca="false">B11-B10</f>
        <v>125</v>
      </c>
      <c r="D11" s="11" t="n">
        <v>1588</v>
      </c>
      <c r="E11" s="11" t="n">
        <f aca="false">D11-D10</f>
        <v>-163</v>
      </c>
      <c r="F11" s="11" t="n">
        <v>1751</v>
      </c>
      <c r="G11" s="11" t="n">
        <f aca="false">F11-F10</f>
        <v>163</v>
      </c>
    </row>
    <row r="12" customFormat="false" ht="12.8" hidden="false" customHeight="false" outlineLevel="0" collapsed="false">
      <c r="A12" s="19" t="s">
        <v>23</v>
      </c>
      <c r="B12" s="11" t="n">
        <v>437035</v>
      </c>
      <c r="C12" s="11" t="n">
        <f aca="false">B12-B11</f>
        <v>141</v>
      </c>
      <c r="D12" s="11" t="n">
        <v>1588</v>
      </c>
      <c r="E12" s="11" t="n">
        <f aca="false">D12-D11</f>
        <v>0</v>
      </c>
      <c r="F12" s="11" t="n">
        <v>1588</v>
      </c>
      <c r="G12" s="11" t="n">
        <f aca="false">F12-F11</f>
        <v>-163</v>
      </c>
    </row>
    <row r="14" customFormat="false" ht="12.8" hidden="false" customHeight="false" outlineLevel="0" collapsed="false">
      <c r="B14" s="14" t="s">
        <v>27</v>
      </c>
      <c r="C14" s="14"/>
      <c r="D14" s="14"/>
      <c r="E14" s="14"/>
      <c r="F14" s="14"/>
      <c r="G14" s="14"/>
    </row>
    <row r="15" customFormat="false" ht="12.8" hidden="false" customHeight="false" outlineLevel="0" collapsed="false">
      <c r="B15" s="14"/>
      <c r="C15" s="14"/>
      <c r="D15" s="14"/>
      <c r="E15" s="14"/>
      <c r="F15" s="14"/>
      <c r="G15" s="14"/>
    </row>
    <row r="16" customFormat="false" ht="12.8" hidden="false" customHeight="false" outlineLevel="0" collapsed="false">
      <c r="B16" s="15" t="s">
        <v>28</v>
      </c>
      <c r="C16" s="15"/>
      <c r="D16" s="15"/>
      <c r="E16" s="15"/>
      <c r="F16" s="15"/>
      <c r="G16" s="15"/>
    </row>
    <row r="17" customFormat="false" ht="12.8" hidden="false" customHeight="false" outlineLevel="0" collapsed="false">
      <c r="B17" s="15" t="s">
        <v>46</v>
      </c>
      <c r="C17" s="15"/>
      <c r="D17" s="15"/>
      <c r="E17" s="15"/>
      <c r="F17" s="15"/>
      <c r="G17" s="15"/>
    </row>
    <row r="18" customFormat="false" ht="12.8" hidden="false" customHeight="false" outlineLevel="0" collapsed="false">
      <c r="B18" s="15" t="s">
        <v>30</v>
      </c>
      <c r="C18" s="15"/>
      <c r="D18" s="15"/>
      <c r="E18" s="15"/>
      <c r="F18" s="15"/>
      <c r="G18" s="15"/>
    </row>
    <row r="19" customFormat="false" ht="12.8" hidden="false" customHeight="false" outlineLevel="0" collapsed="false">
      <c r="B19" s="15" t="s">
        <v>31</v>
      </c>
      <c r="C19" s="15"/>
      <c r="D19" s="15"/>
      <c r="E19" s="15"/>
      <c r="F19" s="15"/>
      <c r="G19" s="15"/>
    </row>
    <row r="20" customFormat="false" ht="12.8" hidden="false" customHeight="false" outlineLevel="0" collapsed="false">
      <c r="B20" s="15" t="s">
        <v>32</v>
      </c>
      <c r="C20" s="15"/>
      <c r="D20" s="15"/>
      <c r="E20" s="15"/>
      <c r="F20" s="15"/>
      <c r="G20" s="15"/>
    </row>
    <row r="21" customFormat="false" ht="12.8" hidden="false" customHeight="false" outlineLevel="0" collapsed="false">
      <c r="B21" s="15" t="s">
        <v>33</v>
      </c>
      <c r="C21" s="15"/>
      <c r="D21" s="15"/>
      <c r="E21" s="15"/>
      <c r="F21" s="15"/>
      <c r="G21" s="15"/>
    </row>
    <row r="22" customFormat="false" ht="12.8" hidden="false" customHeight="false" outlineLevel="0" collapsed="false">
      <c r="B22" s="15" t="s">
        <v>34</v>
      </c>
      <c r="C22" s="15"/>
      <c r="D22" s="15"/>
      <c r="E22" s="15"/>
      <c r="F22" s="15"/>
      <c r="G22" s="15"/>
    </row>
    <row r="23" customFormat="false" ht="12.8" hidden="false" customHeight="false" outlineLevel="0" collapsed="false">
      <c r="B23" s="15" t="s">
        <v>41</v>
      </c>
      <c r="C23" s="15"/>
      <c r="D23" s="15"/>
      <c r="E23" s="15"/>
      <c r="F23" s="15"/>
      <c r="G23" s="15"/>
    </row>
    <row r="26" customFormat="false" ht="12.8" hidden="false" customHeight="false" outlineLevel="0" collapsed="false">
      <c r="E26" s="16" t="s">
        <v>44</v>
      </c>
    </row>
  </sheetData>
  <mergeCells count="20">
    <mergeCell ref="A1:A4"/>
    <mergeCell ref="B1:G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14:G15"/>
    <mergeCell ref="B16:G16"/>
    <mergeCell ref="B17:G17"/>
    <mergeCell ref="B18:G18"/>
    <mergeCell ref="B19:G19"/>
    <mergeCell ref="B20:G20"/>
    <mergeCell ref="B21:G21"/>
    <mergeCell ref="B22:G22"/>
    <mergeCell ref="B23:G23"/>
  </mergeCells>
  <conditionalFormatting sqref="E1:E12 C1:C12 G1:G12">
    <cfRule type="cellIs" priority="2" operator="lessThan" aboveAverage="0" equalAverage="0" bottom="0" percent="0" rank="0" text="" dxfId="0">
      <formula>0</formula>
    </cfRule>
    <cfRule type="cellIs" priority="3" operator="greaterThan" aboveAverage="0" equalAverage="0" bottom="0" percent="0" rank="0" text="" dxfId="1">
      <formula>0</formula>
    </cfRule>
    <cfRule type="cellIs" priority="4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6" width="34.31"/>
    <col collapsed="false" customWidth="true" hidden="false" outlineLevel="0" max="2" min="2" style="16" width="41.8"/>
    <col collapsed="false" customWidth="true" hidden="false" outlineLevel="0" max="3" min="3" style="16" width="30.03"/>
  </cols>
  <sheetData>
    <row r="1" customFormat="false" ht="12.8" hidden="false" customHeight="false" outlineLevel="0" collapsed="false">
      <c r="A1" s="3" t="s">
        <v>47</v>
      </c>
      <c r="B1" s="3" t="s">
        <v>48</v>
      </c>
      <c r="C1" s="3"/>
    </row>
    <row r="2" customFormat="false" ht="12.8" hidden="false" customHeight="false" outlineLevel="0" collapsed="false">
      <c r="A2" s="3"/>
      <c r="B2" s="20" t="s">
        <v>49</v>
      </c>
      <c r="C2" s="20" t="s">
        <v>50</v>
      </c>
    </row>
    <row r="3" customFormat="false" ht="12.8" hidden="false" customHeight="false" outlineLevel="0" collapsed="false">
      <c r="A3" s="21" t="s">
        <v>51</v>
      </c>
      <c r="B3" s="22" t="n">
        <v>2013</v>
      </c>
      <c r="C3" s="22" t="n">
        <v>2020</v>
      </c>
    </row>
    <row r="4" customFormat="false" ht="12.8" hidden="false" customHeight="false" outlineLevel="0" collapsed="false">
      <c r="A4" s="21" t="s">
        <v>52</v>
      </c>
      <c r="B4" s="23" t="s">
        <v>53</v>
      </c>
      <c r="C4" s="23" t="s">
        <v>54</v>
      </c>
    </row>
    <row r="5" customFormat="false" ht="12.8" hidden="false" customHeight="false" outlineLevel="0" collapsed="false">
      <c r="A5" s="21" t="s">
        <v>55</v>
      </c>
      <c r="B5" s="23" t="s">
        <v>56</v>
      </c>
      <c r="C5" s="23" t="s">
        <v>57</v>
      </c>
    </row>
    <row r="6" customFormat="false" ht="12.8" hidden="false" customHeight="false" outlineLevel="0" collapsed="false">
      <c r="A6" s="21" t="s">
        <v>58</v>
      </c>
      <c r="B6" s="23" t="s">
        <v>59</v>
      </c>
      <c r="C6" s="23" t="s">
        <v>60</v>
      </c>
    </row>
    <row r="7" customFormat="false" ht="12.8" hidden="false" customHeight="false" outlineLevel="0" collapsed="false">
      <c r="A7" s="24" t="s">
        <v>61</v>
      </c>
      <c r="B7" s="23" t="s">
        <v>62</v>
      </c>
      <c r="C7" s="25" t="s">
        <v>63</v>
      </c>
    </row>
    <row r="8" customFormat="false" ht="12.8" hidden="false" customHeight="false" outlineLevel="0" collapsed="false">
      <c r="A8" s="24"/>
      <c r="B8" s="23" t="s">
        <v>64</v>
      </c>
      <c r="C8" s="25"/>
    </row>
    <row r="9" customFormat="false" ht="12.8" hidden="false" customHeight="false" outlineLevel="0" collapsed="false">
      <c r="A9" s="21" t="s">
        <v>65</v>
      </c>
      <c r="B9" s="23" t="s">
        <v>66</v>
      </c>
      <c r="C9" s="23" t="s">
        <v>67</v>
      </c>
    </row>
    <row r="10" customFormat="false" ht="12.8" hidden="false" customHeight="false" outlineLevel="0" collapsed="false">
      <c r="A10" s="24" t="s">
        <v>68</v>
      </c>
      <c r="B10" s="25" t="s">
        <v>69</v>
      </c>
      <c r="C10" s="23" t="s">
        <v>70</v>
      </c>
    </row>
    <row r="11" customFormat="false" ht="12.8" hidden="false" customHeight="false" outlineLevel="0" collapsed="false">
      <c r="A11" s="24"/>
      <c r="B11" s="25"/>
      <c r="C11" s="23" t="s">
        <v>71</v>
      </c>
    </row>
    <row r="12" customFormat="false" ht="12.8" hidden="false" customHeight="false" outlineLevel="0" collapsed="false">
      <c r="A12" s="24"/>
      <c r="B12" s="25" t="s">
        <v>72</v>
      </c>
      <c r="C12" s="23" t="s">
        <v>73</v>
      </c>
    </row>
    <row r="13" customFormat="false" ht="12.8" hidden="false" customHeight="false" outlineLevel="0" collapsed="false">
      <c r="A13" s="24"/>
      <c r="B13" s="25"/>
      <c r="C13" s="23" t="s">
        <v>74</v>
      </c>
    </row>
    <row r="14" customFormat="false" ht="12.8" hidden="false" customHeight="false" outlineLevel="0" collapsed="false">
      <c r="A14" s="21" t="s">
        <v>75</v>
      </c>
      <c r="B14" s="23" t="s">
        <v>76</v>
      </c>
      <c r="C14" s="23" t="s">
        <v>77</v>
      </c>
    </row>
    <row r="15" customFormat="false" ht="12.8" hidden="false" customHeight="false" outlineLevel="0" collapsed="false">
      <c r="A15" s="21" t="s">
        <v>78</v>
      </c>
      <c r="B15" s="23" t="s">
        <v>79</v>
      </c>
      <c r="C15" s="23" t="s">
        <v>80</v>
      </c>
    </row>
    <row r="16" customFormat="false" ht="12.8" hidden="false" customHeight="false" outlineLevel="0" collapsed="false">
      <c r="A16" s="21" t="s">
        <v>81</v>
      </c>
      <c r="B16" s="23" t="s">
        <v>82</v>
      </c>
      <c r="C16" s="23" t="s">
        <v>83</v>
      </c>
    </row>
    <row r="17" customFormat="false" ht="12.8" hidden="false" customHeight="false" outlineLevel="0" collapsed="false">
      <c r="A17" s="21" t="s">
        <v>84</v>
      </c>
      <c r="B17" s="23" t="s">
        <v>85</v>
      </c>
      <c r="C17" s="23" t="s">
        <v>86</v>
      </c>
    </row>
    <row r="18" customFormat="false" ht="12.8" hidden="false" customHeight="false" outlineLevel="0" collapsed="false">
      <c r="A18" s="21" t="s">
        <v>87</v>
      </c>
      <c r="B18" s="23" t="s">
        <v>88</v>
      </c>
      <c r="C18" s="23" t="s">
        <v>89</v>
      </c>
    </row>
    <row r="19" customFormat="false" ht="12.8" hidden="false" customHeight="false" outlineLevel="0" collapsed="false">
      <c r="A19" s="21" t="s">
        <v>90</v>
      </c>
      <c r="B19" s="23" t="s">
        <v>91</v>
      </c>
      <c r="C19" s="23" t="s">
        <v>92</v>
      </c>
    </row>
  </sheetData>
  <mergeCells count="7">
    <mergeCell ref="A1:A2"/>
    <mergeCell ref="B1:C1"/>
    <mergeCell ref="A7:A8"/>
    <mergeCell ref="C7:C8"/>
    <mergeCell ref="A10:A13"/>
    <mergeCell ref="B10:B11"/>
    <mergeCell ref="B12:B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2024-11-25T20:24:37Z</dcterms:created>
  <dc:creator/>
  <dc:description/>
  <dc:language>en-US</dc:language>
  <cp:lastModifiedBy/>
  <dcterms:modified xsi:type="dcterms:W3CDTF">2024-12-17T02:07:55Z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