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i unidad\LISTAS\"/>
    </mc:Choice>
  </mc:AlternateContent>
  <bookViews>
    <workbookView xWindow="0" yWindow="0" windowWidth="28800" windowHeight="12300"/>
  </bookViews>
  <sheets>
    <sheet name="DISCOPRO" sheetId="1" r:id="rId1"/>
  </sheets>
  <externalReferences>
    <externalReference r:id="rId2"/>
  </externalReferences>
  <definedNames>
    <definedName name="_xlnm._FilterDatabase" localSheetId="0" hidden="1">DISCOPRO!$A$8:$N$499</definedName>
    <definedName name="_xlnm.Print_Area" localSheetId="0">DISCOPRO!$A$8:$K$226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9" i="1" l="1"/>
  <c r="M499" i="1"/>
  <c r="N499" i="1" s="1"/>
  <c r="L498" i="1"/>
  <c r="M498" i="1"/>
  <c r="N498" i="1" s="1"/>
  <c r="L497" i="1"/>
  <c r="L496" i="1"/>
  <c r="M496" i="1"/>
  <c r="N496" i="1" s="1"/>
  <c r="L495" i="1"/>
  <c r="M495" i="1"/>
  <c r="N495" i="1" s="1"/>
  <c r="L494" i="1"/>
  <c r="L493" i="1"/>
  <c r="M493" i="1"/>
  <c r="N493" i="1" s="1"/>
  <c r="L492" i="1"/>
  <c r="M492" i="1"/>
  <c r="N492" i="1" s="1"/>
  <c r="L491" i="1"/>
  <c r="L490" i="1"/>
  <c r="M490" i="1"/>
  <c r="N490" i="1" s="1"/>
  <c r="L489" i="1"/>
  <c r="M489" i="1"/>
  <c r="N489" i="1" s="1"/>
  <c r="L488" i="1"/>
  <c r="L487" i="1"/>
  <c r="M487" i="1"/>
  <c r="N487" i="1" s="1"/>
  <c r="L486" i="1"/>
  <c r="M486" i="1"/>
  <c r="N486" i="1" s="1"/>
  <c r="L485" i="1"/>
  <c r="L484" i="1"/>
  <c r="L483" i="1"/>
  <c r="M483" i="1"/>
  <c r="N483" i="1" s="1"/>
  <c r="L482" i="1"/>
  <c r="L481" i="1"/>
  <c r="L480" i="1"/>
  <c r="M480" i="1"/>
  <c r="N480" i="1" s="1"/>
  <c r="L479" i="1"/>
  <c r="L478" i="1"/>
  <c r="L477" i="1"/>
  <c r="M477" i="1"/>
  <c r="N477" i="1" s="1"/>
  <c r="L476" i="1"/>
  <c r="L475" i="1"/>
  <c r="M475" i="1"/>
  <c r="N475" i="1" s="1"/>
  <c r="L474" i="1"/>
  <c r="M474" i="1"/>
  <c r="N474" i="1" s="1"/>
  <c r="L473" i="1"/>
  <c r="L472" i="1"/>
  <c r="M472" i="1"/>
  <c r="N472" i="1" s="1"/>
  <c r="L471" i="1"/>
  <c r="M471" i="1"/>
  <c r="N471" i="1" s="1"/>
  <c r="L470" i="1"/>
  <c r="L469" i="1"/>
  <c r="M469" i="1"/>
  <c r="N469" i="1" s="1"/>
  <c r="L468" i="1"/>
  <c r="M468" i="1"/>
  <c r="N468" i="1" s="1"/>
  <c r="L467" i="1"/>
  <c r="L466" i="1"/>
  <c r="M466" i="1"/>
  <c r="N466" i="1" s="1"/>
  <c r="L465" i="1"/>
  <c r="M465" i="1"/>
  <c r="N465" i="1" s="1"/>
  <c r="L464" i="1"/>
  <c r="L463" i="1"/>
  <c r="M463" i="1"/>
  <c r="N463" i="1" s="1"/>
  <c r="L462" i="1"/>
  <c r="M462" i="1"/>
  <c r="N462" i="1" s="1"/>
  <c r="L461" i="1"/>
  <c r="L460" i="1"/>
  <c r="M460" i="1"/>
  <c r="N460" i="1" s="1"/>
  <c r="L459" i="1"/>
  <c r="M459" i="1"/>
  <c r="N459" i="1" s="1"/>
  <c r="L458" i="1"/>
  <c r="L457" i="1"/>
  <c r="M457" i="1"/>
  <c r="N457" i="1" s="1"/>
  <c r="L456" i="1"/>
  <c r="M456" i="1"/>
  <c r="N456" i="1" s="1"/>
  <c r="L455" i="1"/>
  <c r="L454" i="1"/>
  <c r="M454" i="1"/>
  <c r="N454" i="1" s="1"/>
  <c r="L453" i="1"/>
  <c r="M453" i="1"/>
  <c r="N453" i="1" s="1"/>
  <c r="L452" i="1"/>
  <c r="L451" i="1"/>
  <c r="M451" i="1"/>
  <c r="N451" i="1" s="1"/>
  <c r="L450" i="1"/>
  <c r="M450" i="1"/>
  <c r="N450" i="1" s="1"/>
  <c r="L449" i="1"/>
  <c r="L448" i="1"/>
  <c r="L447" i="1"/>
  <c r="M447" i="1"/>
  <c r="N447" i="1" s="1"/>
  <c r="L446" i="1"/>
  <c r="L445" i="1"/>
  <c r="L444" i="1"/>
  <c r="M444" i="1"/>
  <c r="N444" i="1" s="1"/>
  <c r="L443" i="1"/>
  <c r="L442" i="1"/>
  <c r="M442" i="1"/>
  <c r="N442" i="1" s="1"/>
  <c r="L441" i="1"/>
  <c r="M441" i="1"/>
  <c r="N441" i="1" s="1"/>
  <c r="L440" i="1"/>
  <c r="L439" i="1"/>
  <c r="M439" i="1"/>
  <c r="N439" i="1" s="1"/>
  <c r="L438" i="1"/>
  <c r="M438" i="1"/>
  <c r="N438" i="1" s="1"/>
  <c r="L437" i="1"/>
  <c r="L436" i="1"/>
  <c r="M436" i="1"/>
  <c r="N436" i="1" s="1"/>
  <c r="L435" i="1"/>
  <c r="M435" i="1"/>
  <c r="N435" i="1" s="1"/>
  <c r="L434" i="1"/>
  <c r="L433" i="1"/>
  <c r="M433" i="1"/>
  <c r="N433" i="1" s="1"/>
  <c r="L432" i="1"/>
  <c r="L431" i="1"/>
  <c r="L430" i="1"/>
  <c r="M430" i="1"/>
  <c r="N430" i="1" s="1"/>
  <c r="L429" i="1"/>
  <c r="M429" i="1"/>
  <c r="N429" i="1" s="1"/>
  <c r="N428" i="1"/>
  <c r="L428" i="1"/>
  <c r="M428" i="1"/>
  <c r="L427" i="1"/>
  <c r="M427" i="1"/>
  <c r="N427" i="1" s="1"/>
  <c r="L426" i="1"/>
  <c r="M426" i="1"/>
  <c r="N426" i="1" s="1"/>
  <c r="L425" i="1"/>
  <c r="M425" i="1"/>
  <c r="N425" i="1" s="1"/>
  <c r="L424" i="1"/>
  <c r="L423" i="1"/>
  <c r="L422" i="1"/>
  <c r="M422" i="1"/>
  <c r="N422" i="1" s="1"/>
  <c r="L421" i="1"/>
  <c r="M421" i="1"/>
  <c r="N421" i="1" s="1"/>
  <c r="L420" i="1"/>
  <c r="L419" i="1"/>
  <c r="M418" i="1"/>
  <c r="N418" i="1" s="1"/>
  <c r="L418" i="1"/>
  <c r="L417" i="1"/>
  <c r="L416" i="1"/>
  <c r="M416" i="1"/>
  <c r="N416" i="1" s="1"/>
  <c r="L415" i="1"/>
  <c r="M415" i="1"/>
  <c r="N415" i="1" s="1"/>
  <c r="M414" i="1"/>
  <c r="N414" i="1" s="1"/>
  <c r="L414" i="1"/>
  <c r="L413" i="1"/>
  <c r="M412" i="1"/>
  <c r="N412" i="1" s="1"/>
  <c r="L412" i="1"/>
  <c r="L411" i="1"/>
  <c r="M411" i="1"/>
  <c r="N411" i="1" s="1"/>
  <c r="L410" i="1"/>
  <c r="M410" i="1"/>
  <c r="N410" i="1" s="1"/>
  <c r="L409" i="1"/>
  <c r="M408" i="1"/>
  <c r="N408" i="1" s="1"/>
  <c r="L408" i="1"/>
  <c r="L407" i="1"/>
  <c r="M407" i="1"/>
  <c r="N407" i="1" s="1"/>
  <c r="L406" i="1"/>
  <c r="M406" i="1"/>
  <c r="N406" i="1" s="1"/>
  <c r="L405" i="1"/>
  <c r="M404" i="1"/>
  <c r="N404" i="1" s="1"/>
  <c r="L404" i="1"/>
  <c r="L403" i="1"/>
  <c r="M402" i="1"/>
  <c r="N402" i="1" s="1"/>
  <c r="L402" i="1"/>
  <c r="L401" i="1"/>
  <c r="L400" i="1"/>
  <c r="M400" i="1"/>
  <c r="N400" i="1" s="1"/>
  <c r="L399" i="1"/>
  <c r="M398" i="1"/>
  <c r="N398" i="1" s="1"/>
  <c r="L398" i="1"/>
  <c r="L397" i="1"/>
  <c r="L396" i="1"/>
  <c r="M396" i="1"/>
  <c r="N396" i="1" s="1"/>
  <c r="L395" i="1"/>
  <c r="M395" i="1"/>
  <c r="N395" i="1" s="1"/>
  <c r="M394" i="1"/>
  <c r="N394" i="1" s="1"/>
  <c r="L394" i="1"/>
  <c r="L393" i="1"/>
  <c r="M392" i="1"/>
  <c r="N392" i="1" s="1"/>
  <c r="L392" i="1"/>
  <c r="L391" i="1"/>
  <c r="M391" i="1"/>
  <c r="N391" i="1" s="1"/>
  <c r="L390" i="1"/>
  <c r="M390" i="1"/>
  <c r="N390" i="1" s="1"/>
  <c r="L389" i="1"/>
  <c r="L388" i="1"/>
  <c r="M388" i="1"/>
  <c r="N388" i="1" s="1"/>
  <c r="L387" i="1"/>
  <c r="L386" i="1"/>
  <c r="M386" i="1"/>
  <c r="N386" i="1" s="1"/>
  <c r="L385" i="1"/>
  <c r="L384" i="1"/>
  <c r="M384" i="1"/>
  <c r="N384" i="1" s="1"/>
  <c r="L383" i="1"/>
  <c r="L382" i="1"/>
  <c r="M382" i="1"/>
  <c r="N382" i="1" s="1"/>
  <c r="L381" i="1"/>
  <c r="N380" i="1"/>
  <c r="M380" i="1"/>
  <c r="L380" i="1"/>
  <c r="L379" i="1"/>
  <c r="M379" i="1"/>
  <c r="N379" i="1" s="1"/>
  <c r="L378" i="1"/>
  <c r="M378" i="1"/>
  <c r="N378" i="1" s="1"/>
  <c r="L377" i="1"/>
  <c r="M376" i="1"/>
  <c r="N376" i="1" s="1"/>
  <c r="L376" i="1"/>
  <c r="L375" i="1"/>
  <c r="M375" i="1"/>
  <c r="N375" i="1" s="1"/>
  <c r="L374" i="1"/>
  <c r="M374" i="1"/>
  <c r="N374" i="1" s="1"/>
  <c r="L373" i="1"/>
  <c r="L372" i="1"/>
  <c r="M372" i="1"/>
  <c r="N372" i="1" s="1"/>
  <c r="L371" i="1"/>
  <c r="M371" i="1"/>
  <c r="N371" i="1" s="1"/>
  <c r="M370" i="1"/>
  <c r="N370" i="1" s="1"/>
  <c r="L370" i="1"/>
  <c r="L369" i="1"/>
  <c r="M369" i="1"/>
  <c r="N369" i="1" s="1"/>
  <c r="L368" i="1"/>
  <c r="M368" i="1"/>
  <c r="N368" i="1" s="1"/>
  <c r="L367" i="1"/>
  <c r="M367" i="1"/>
  <c r="N367" i="1" s="1"/>
  <c r="M366" i="1"/>
  <c r="N366" i="1" s="1"/>
  <c r="L366" i="1"/>
  <c r="L365" i="1"/>
  <c r="M365" i="1"/>
  <c r="N365" i="1" s="1"/>
  <c r="L364" i="1"/>
  <c r="M364" i="1"/>
  <c r="N364" i="1" s="1"/>
  <c r="L363" i="1"/>
  <c r="L362" i="1"/>
  <c r="M362" i="1"/>
  <c r="N362" i="1" s="1"/>
  <c r="L361" i="1"/>
  <c r="L360" i="1"/>
  <c r="M360" i="1"/>
  <c r="N360" i="1" s="1"/>
  <c r="L359" i="1"/>
  <c r="L358" i="1"/>
  <c r="M358" i="1"/>
  <c r="N358" i="1" s="1"/>
  <c r="L357" i="1"/>
  <c r="L356" i="1"/>
  <c r="M356" i="1"/>
  <c r="N356" i="1" s="1"/>
  <c r="L355" i="1"/>
  <c r="M354" i="1"/>
  <c r="N354" i="1" s="1"/>
  <c r="L354" i="1"/>
  <c r="L353" i="1"/>
  <c r="M353" i="1"/>
  <c r="N353" i="1" s="1"/>
  <c r="L352" i="1"/>
  <c r="M352" i="1"/>
  <c r="N352" i="1" s="1"/>
  <c r="L351" i="1"/>
  <c r="M351" i="1"/>
  <c r="N351" i="1" s="1"/>
  <c r="L350" i="1"/>
  <c r="M350" i="1"/>
  <c r="N350" i="1" s="1"/>
  <c r="M349" i="1"/>
  <c r="N349" i="1" s="1"/>
  <c r="L349" i="1"/>
  <c r="L348" i="1"/>
  <c r="M348" i="1"/>
  <c r="N348" i="1" s="1"/>
  <c r="M347" i="1"/>
  <c r="N347" i="1" s="1"/>
  <c r="L347" i="1"/>
  <c r="L346" i="1"/>
  <c r="M346" i="1"/>
  <c r="N346" i="1" s="1"/>
  <c r="M345" i="1"/>
  <c r="N345" i="1" s="1"/>
  <c r="L345" i="1"/>
  <c r="M344" i="1"/>
  <c r="N344" i="1" s="1"/>
  <c r="L344" i="1"/>
  <c r="L343" i="1"/>
  <c r="M343" i="1"/>
  <c r="N343" i="1" s="1"/>
  <c r="L342" i="1"/>
  <c r="M342" i="1"/>
  <c r="N342" i="1" s="1"/>
  <c r="L341" i="1"/>
  <c r="M341" i="1"/>
  <c r="N341" i="1" s="1"/>
  <c r="L340" i="1"/>
  <c r="M340" i="1"/>
  <c r="N340" i="1" s="1"/>
  <c r="L339" i="1"/>
  <c r="M339" i="1"/>
  <c r="N339" i="1" s="1"/>
  <c r="M338" i="1"/>
  <c r="N338" i="1" s="1"/>
  <c r="L338" i="1"/>
  <c r="M337" i="1"/>
  <c r="N337" i="1" s="1"/>
  <c r="L337" i="1"/>
  <c r="N336" i="1"/>
  <c r="M336" i="1"/>
  <c r="L336" i="1"/>
  <c r="L335" i="1"/>
  <c r="M335" i="1"/>
  <c r="N335" i="1" s="1"/>
  <c r="L334" i="1"/>
  <c r="M334" i="1"/>
  <c r="N334" i="1" s="1"/>
  <c r="L333" i="1"/>
  <c r="M333" i="1"/>
  <c r="N333" i="1" s="1"/>
  <c r="L332" i="1"/>
  <c r="M332" i="1"/>
  <c r="N332" i="1" s="1"/>
  <c r="L331" i="1"/>
  <c r="M331" i="1"/>
  <c r="N331" i="1" s="1"/>
  <c r="L330" i="1"/>
  <c r="M330" i="1"/>
  <c r="N330" i="1" s="1"/>
  <c r="L329" i="1"/>
  <c r="M329" i="1"/>
  <c r="N329" i="1" s="1"/>
  <c r="L328" i="1"/>
  <c r="M328" i="1"/>
  <c r="N328" i="1" s="1"/>
  <c r="M327" i="1"/>
  <c r="N327" i="1" s="1"/>
  <c r="L327" i="1"/>
  <c r="L326" i="1"/>
  <c r="M326" i="1"/>
  <c r="N326" i="1" s="1"/>
  <c r="M325" i="1"/>
  <c r="N325" i="1" s="1"/>
  <c r="L325" i="1"/>
  <c r="M324" i="1"/>
  <c r="N324" i="1" s="1"/>
  <c r="L324" i="1"/>
  <c r="L323" i="1"/>
  <c r="M323" i="1"/>
  <c r="N323" i="1" s="1"/>
  <c r="L322" i="1"/>
  <c r="M322" i="1"/>
  <c r="N322" i="1" s="1"/>
  <c r="L321" i="1"/>
  <c r="M321" i="1"/>
  <c r="N321" i="1" s="1"/>
  <c r="L320" i="1"/>
  <c r="M320" i="1"/>
  <c r="N320" i="1" s="1"/>
  <c r="L319" i="1"/>
  <c r="M319" i="1"/>
  <c r="N319" i="1" s="1"/>
  <c r="L318" i="1"/>
  <c r="M318" i="1"/>
  <c r="N318" i="1" s="1"/>
  <c r="L317" i="1"/>
  <c r="M317" i="1"/>
  <c r="N317" i="1" s="1"/>
  <c r="L316" i="1"/>
  <c r="M316" i="1"/>
  <c r="N316" i="1" s="1"/>
  <c r="L315" i="1"/>
  <c r="M315" i="1"/>
  <c r="N315" i="1" s="1"/>
  <c r="M314" i="1"/>
  <c r="N314" i="1" s="1"/>
  <c r="L314" i="1"/>
  <c r="M313" i="1"/>
  <c r="N313" i="1" s="1"/>
  <c r="L313" i="1"/>
  <c r="M312" i="1"/>
  <c r="N312" i="1" s="1"/>
  <c r="L312" i="1"/>
  <c r="L311" i="1"/>
  <c r="M311" i="1"/>
  <c r="N311" i="1" s="1"/>
  <c r="L310" i="1"/>
  <c r="M310" i="1"/>
  <c r="N310" i="1" s="1"/>
  <c r="L309" i="1"/>
  <c r="M309" i="1"/>
  <c r="N309" i="1" s="1"/>
  <c r="L308" i="1"/>
  <c r="M308" i="1"/>
  <c r="N308" i="1" s="1"/>
  <c r="L307" i="1"/>
  <c r="M307" i="1"/>
  <c r="N307" i="1" s="1"/>
  <c r="L306" i="1"/>
  <c r="M306" i="1"/>
  <c r="N306" i="1" s="1"/>
  <c r="L305" i="1"/>
  <c r="M305" i="1"/>
  <c r="N305" i="1" s="1"/>
  <c r="L304" i="1"/>
  <c r="M304" i="1"/>
  <c r="N304" i="1" s="1"/>
  <c r="M303" i="1"/>
  <c r="N303" i="1" s="1"/>
  <c r="L303" i="1"/>
  <c r="L302" i="1"/>
  <c r="M302" i="1"/>
  <c r="N302" i="1" s="1"/>
  <c r="M301" i="1"/>
  <c r="N301" i="1" s="1"/>
  <c r="L301" i="1"/>
  <c r="M300" i="1"/>
  <c r="N300" i="1" s="1"/>
  <c r="L300" i="1"/>
  <c r="L299" i="1"/>
  <c r="M299" i="1"/>
  <c r="N299" i="1" s="1"/>
  <c r="L298" i="1"/>
  <c r="M298" i="1"/>
  <c r="N298" i="1" s="1"/>
  <c r="L297" i="1"/>
  <c r="M297" i="1"/>
  <c r="N297" i="1" s="1"/>
  <c r="L296" i="1"/>
  <c r="M296" i="1"/>
  <c r="N296" i="1" s="1"/>
  <c r="L295" i="1"/>
  <c r="M295" i="1"/>
  <c r="N295" i="1" s="1"/>
  <c r="L294" i="1"/>
  <c r="M294" i="1"/>
  <c r="N294" i="1" s="1"/>
  <c r="L293" i="1"/>
  <c r="M293" i="1"/>
  <c r="N293" i="1" s="1"/>
  <c r="L292" i="1"/>
  <c r="M292" i="1"/>
  <c r="N292" i="1" s="1"/>
  <c r="L291" i="1"/>
  <c r="M291" i="1"/>
  <c r="N291" i="1" s="1"/>
  <c r="M290" i="1"/>
  <c r="N290" i="1" s="1"/>
  <c r="L290" i="1"/>
  <c r="M289" i="1"/>
  <c r="N289" i="1" s="1"/>
  <c r="L289" i="1"/>
  <c r="M288" i="1"/>
  <c r="N288" i="1" s="1"/>
  <c r="L288" i="1"/>
  <c r="L287" i="1"/>
  <c r="M287" i="1"/>
  <c r="N287" i="1" s="1"/>
  <c r="L286" i="1"/>
  <c r="M286" i="1"/>
  <c r="N286" i="1" s="1"/>
  <c r="L285" i="1"/>
  <c r="M285" i="1"/>
  <c r="N285" i="1" s="1"/>
  <c r="L284" i="1"/>
  <c r="M284" i="1"/>
  <c r="N284" i="1" s="1"/>
  <c r="L283" i="1"/>
  <c r="M283" i="1"/>
  <c r="N283" i="1" s="1"/>
  <c r="L282" i="1"/>
  <c r="M282" i="1"/>
  <c r="N282" i="1" s="1"/>
  <c r="L281" i="1"/>
  <c r="M281" i="1"/>
  <c r="N281" i="1" s="1"/>
  <c r="L280" i="1"/>
  <c r="M280" i="1"/>
  <c r="N280" i="1" s="1"/>
  <c r="M279" i="1"/>
  <c r="N279" i="1" s="1"/>
  <c r="L279" i="1"/>
  <c r="L278" i="1"/>
  <c r="M278" i="1"/>
  <c r="N278" i="1" s="1"/>
  <c r="M277" i="1"/>
  <c r="N277" i="1" s="1"/>
  <c r="L277" i="1"/>
  <c r="M276" i="1"/>
  <c r="N276" i="1" s="1"/>
  <c r="L276" i="1"/>
  <c r="L275" i="1"/>
  <c r="M275" i="1"/>
  <c r="N275" i="1" s="1"/>
  <c r="L274" i="1"/>
  <c r="M274" i="1"/>
  <c r="N274" i="1" s="1"/>
  <c r="L273" i="1"/>
  <c r="M273" i="1"/>
  <c r="N273" i="1" s="1"/>
  <c r="L272" i="1"/>
  <c r="M272" i="1"/>
  <c r="N272" i="1" s="1"/>
  <c r="L271" i="1"/>
  <c r="M271" i="1"/>
  <c r="N271" i="1" s="1"/>
  <c r="L270" i="1"/>
  <c r="M270" i="1"/>
  <c r="N270" i="1" s="1"/>
  <c r="L269" i="1"/>
  <c r="M269" i="1"/>
  <c r="N269" i="1" s="1"/>
  <c r="L268" i="1"/>
  <c r="M268" i="1"/>
  <c r="N268" i="1" s="1"/>
  <c r="L267" i="1"/>
  <c r="M267" i="1"/>
  <c r="N267" i="1" s="1"/>
  <c r="M266" i="1"/>
  <c r="N266" i="1" s="1"/>
  <c r="L266" i="1"/>
  <c r="M265" i="1"/>
  <c r="N265" i="1" s="1"/>
  <c r="L265" i="1"/>
  <c r="M264" i="1"/>
  <c r="N264" i="1" s="1"/>
  <c r="L264" i="1"/>
  <c r="L263" i="1"/>
  <c r="M263" i="1"/>
  <c r="N263" i="1" s="1"/>
  <c r="L262" i="1"/>
  <c r="M262" i="1"/>
  <c r="N262" i="1" s="1"/>
  <c r="L261" i="1"/>
  <c r="M261" i="1"/>
  <c r="N261" i="1" s="1"/>
  <c r="L260" i="1"/>
  <c r="M260" i="1"/>
  <c r="N260" i="1" s="1"/>
  <c r="L259" i="1"/>
  <c r="M259" i="1"/>
  <c r="N259" i="1" s="1"/>
  <c r="L258" i="1"/>
  <c r="M258" i="1"/>
  <c r="N258" i="1" s="1"/>
  <c r="L257" i="1"/>
  <c r="M257" i="1"/>
  <c r="N257" i="1" s="1"/>
  <c r="L256" i="1"/>
  <c r="M256" i="1"/>
  <c r="N256" i="1" s="1"/>
  <c r="M255" i="1"/>
  <c r="N255" i="1" s="1"/>
  <c r="L255" i="1"/>
  <c r="N254" i="1"/>
  <c r="L254" i="1"/>
  <c r="M254" i="1"/>
  <c r="M253" i="1"/>
  <c r="N253" i="1" s="1"/>
  <c r="L253" i="1"/>
  <c r="M252" i="1"/>
  <c r="N252" i="1" s="1"/>
  <c r="L252" i="1"/>
  <c r="L251" i="1"/>
  <c r="M251" i="1"/>
  <c r="N251" i="1" s="1"/>
  <c r="L250" i="1"/>
  <c r="M250" i="1"/>
  <c r="N250" i="1" s="1"/>
  <c r="L249" i="1"/>
  <c r="M249" i="1"/>
  <c r="N249" i="1" s="1"/>
  <c r="L248" i="1"/>
  <c r="M248" i="1"/>
  <c r="N248" i="1" s="1"/>
  <c r="L247" i="1"/>
  <c r="M247" i="1"/>
  <c r="N247" i="1" s="1"/>
  <c r="L246" i="1"/>
  <c r="M246" i="1"/>
  <c r="N246" i="1" s="1"/>
  <c r="L245" i="1"/>
  <c r="M245" i="1"/>
  <c r="N245" i="1" s="1"/>
  <c r="L244" i="1"/>
  <c r="M244" i="1"/>
  <c r="N244" i="1" s="1"/>
  <c r="L243" i="1"/>
  <c r="M243" i="1"/>
  <c r="N243" i="1" s="1"/>
  <c r="M242" i="1"/>
  <c r="N242" i="1" s="1"/>
  <c r="L242" i="1"/>
  <c r="M241" i="1"/>
  <c r="N241" i="1" s="1"/>
  <c r="L241" i="1"/>
  <c r="M240" i="1"/>
  <c r="N240" i="1" s="1"/>
  <c r="L240" i="1"/>
  <c r="M239" i="1"/>
  <c r="N239" i="1" s="1"/>
  <c r="L239" i="1"/>
  <c r="L238" i="1"/>
  <c r="M238" i="1"/>
  <c r="N238" i="1" s="1"/>
  <c r="L237" i="1"/>
  <c r="M237" i="1"/>
  <c r="N237" i="1" s="1"/>
  <c r="L236" i="1"/>
  <c r="M236" i="1"/>
  <c r="N236" i="1" s="1"/>
  <c r="L235" i="1"/>
  <c r="L234" i="1"/>
  <c r="M234" i="1"/>
  <c r="N234" i="1" s="1"/>
  <c r="L233" i="1"/>
  <c r="M233" i="1"/>
  <c r="N233" i="1" s="1"/>
  <c r="L232" i="1"/>
  <c r="M232" i="1"/>
  <c r="N232" i="1" s="1"/>
  <c r="M231" i="1"/>
  <c r="N231" i="1" s="1"/>
  <c r="L231" i="1"/>
  <c r="L230" i="1"/>
  <c r="M230" i="1"/>
  <c r="N230" i="1" s="1"/>
  <c r="M229" i="1"/>
  <c r="N229" i="1" s="1"/>
  <c r="L229" i="1"/>
  <c r="M228" i="1"/>
  <c r="N228" i="1" s="1"/>
  <c r="L228" i="1"/>
  <c r="M227" i="1"/>
  <c r="N227" i="1" s="1"/>
  <c r="L227" i="1"/>
  <c r="M226" i="1"/>
  <c r="N226" i="1" s="1"/>
  <c r="L226" i="1"/>
  <c r="L225" i="1"/>
  <c r="M225" i="1"/>
  <c r="N225" i="1" s="1"/>
  <c r="L224" i="1"/>
  <c r="L223" i="1"/>
  <c r="M223" i="1"/>
  <c r="N223" i="1" s="1"/>
  <c r="L222" i="1"/>
  <c r="M222" i="1"/>
  <c r="N222" i="1" s="1"/>
  <c r="L221" i="1"/>
  <c r="M221" i="1"/>
  <c r="N221" i="1" s="1"/>
  <c r="L220" i="1"/>
  <c r="M220" i="1"/>
  <c r="N220" i="1" s="1"/>
  <c r="L219" i="1"/>
  <c r="M219" i="1"/>
  <c r="N219" i="1" s="1"/>
  <c r="M218" i="1"/>
  <c r="N218" i="1" s="1"/>
  <c r="L218" i="1"/>
  <c r="M217" i="1"/>
  <c r="N217" i="1" s="1"/>
  <c r="L217" i="1"/>
  <c r="M216" i="1"/>
  <c r="N216" i="1" s="1"/>
  <c r="L216" i="1"/>
  <c r="M215" i="1"/>
  <c r="N215" i="1" s="1"/>
  <c r="L215" i="1"/>
  <c r="M214" i="1"/>
  <c r="N214" i="1" s="1"/>
  <c r="L214" i="1"/>
  <c r="L213" i="1"/>
  <c r="M213" i="1"/>
  <c r="N213" i="1" s="1"/>
  <c r="L212" i="1"/>
  <c r="M212" i="1"/>
  <c r="N212" i="1" s="1"/>
  <c r="L211" i="1"/>
  <c r="L210" i="1"/>
  <c r="M210" i="1"/>
  <c r="N210" i="1" s="1"/>
  <c r="L209" i="1"/>
  <c r="M209" i="1"/>
  <c r="N209" i="1" s="1"/>
  <c r="L208" i="1"/>
  <c r="M208" i="1"/>
  <c r="N208" i="1" s="1"/>
  <c r="M207" i="1"/>
  <c r="N207" i="1" s="1"/>
  <c r="L207" i="1"/>
  <c r="L206" i="1"/>
  <c r="M206" i="1"/>
  <c r="N206" i="1" s="1"/>
  <c r="M205" i="1"/>
  <c r="N205" i="1" s="1"/>
  <c r="L205" i="1"/>
  <c r="M204" i="1"/>
  <c r="N204" i="1" s="1"/>
  <c r="L204" i="1"/>
  <c r="M203" i="1"/>
  <c r="N203" i="1" s="1"/>
  <c r="L203" i="1"/>
  <c r="M202" i="1"/>
  <c r="N202" i="1" s="1"/>
  <c r="L202" i="1"/>
  <c r="L201" i="1"/>
  <c r="M201" i="1"/>
  <c r="N201" i="1" s="1"/>
  <c r="L200" i="1"/>
  <c r="M200" i="1"/>
  <c r="N200" i="1" s="1"/>
  <c r="L199" i="1"/>
  <c r="M199" i="1"/>
  <c r="N199" i="1" s="1"/>
  <c r="L198" i="1"/>
  <c r="L197" i="1"/>
  <c r="M197" i="1"/>
  <c r="N197" i="1" s="1"/>
  <c r="N196" i="1"/>
  <c r="L196" i="1"/>
  <c r="M196" i="1"/>
  <c r="L195" i="1"/>
  <c r="M195" i="1"/>
  <c r="N195" i="1" s="1"/>
  <c r="M194" i="1"/>
  <c r="N194" i="1" s="1"/>
  <c r="L194" i="1"/>
  <c r="L193" i="1"/>
  <c r="M192" i="1"/>
  <c r="N192" i="1" s="1"/>
  <c r="L192" i="1"/>
  <c r="L191" i="1"/>
  <c r="M190" i="1"/>
  <c r="N190" i="1" s="1"/>
  <c r="L190" i="1"/>
  <c r="L189" i="1"/>
  <c r="M189" i="1"/>
  <c r="N189" i="1" s="1"/>
  <c r="M188" i="1"/>
  <c r="N188" i="1" s="1"/>
  <c r="L188" i="1"/>
  <c r="L187" i="1"/>
  <c r="M187" i="1"/>
  <c r="N187" i="1" s="1"/>
  <c r="M186" i="1"/>
  <c r="N186" i="1" s="1"/>
  <c r="L186" i="1"/>
  <c r="L185" i="1"/>
  <c r="M185" i="1"/>
  <c r="N185" i="1" s="1"/>
  <c r="M184" i="1"/>
  <c r="N184" i="1" s="1"/>
  <c r="L184" i="1"/>
  <c r="L183" i="1"/>
  <c r="M182" i="1"/>
  <c r="N182" i="1" s="1"/>
  <c r="L182" i="1"/>
  <c r="L181" i="1"/>
  <c r="M180" i="1"/>
  <c r="N180" i="1" s="1"/>
  <c r="L180" i="1"/>
  <c r="L179" i="1"/>
  <c r="M178" i="1"/>
  <c r="N178" i="1" s="1"/>
  <c r="L178" i="1"/>
  <c r="L177" i="1"/>
  <c r="M177" i="1"/>
  <c r="N177" i="1" s="1"/>
  <c r="M176" i="1"/>
  <c r="N176" i="1" s="1"/>
  <c r="L176" i="1"/>
  <c r="L175" i="1"/>
  <c r="M175" i="1"/>
  <c r="N175" i="1" s="1"/>
  <c r="M174" i="1"/>
  <c r="N174" i="1" s="1"/>
  <c r="L174" i="1"/>
  <c r="L173" i="1"/>
  <c r="M173" i="1"/>
  <c r="N173" i="1" s="1"/>
  <c r="L172" i="1"/>
  <c r="M172" i="1"/>
  <c r="N172" i="1" s="1"/>
  <c r="L171" i="1"/>
  <c r="M170" i="1"/>
  <c r="N170" i="1" s="1"/>
  <c r="L170" i="1"/>
  <c r="L169" i="1"/>
  <c r="M168" i="1"/>
  <c r="N168" i="1" s="1"/>
  <c r="L168" i="1"/>
  <c r="L167" i="1"/>
  <c r="M166" i="1"/>
  <c r="N166" i="1" s="1"/>
  <c r="L166" i="1"/>
  <c r="L165" i="1"/>
  <c r="M165" i="1"/>
  <c r="N165" i="1" s="1"/>
  <c r="L164" i="1"/>
  <c r="M164" i="1"/>
  <c r="N164" i="1" s="1"/>
  <c r="L163" i="1"/>
  <c r="M163" i="1"/>
  <c r="N163" i="1" s="1"/>
  <c r="L162" i="1"/>
  <c r="M162" i="1"/>
  <c r="N162" i="1" s="1"/>
  <c r="L161" i="1"/>
  <c r="M161" i="1"/>
  <c r="N161" i="1" s="1"/>
  <c r="L160" i="1"/>
  <c r="M160" i="1"/>
  <c r="N160" i="1" s="1"/>
  <c r="L159" i="1"/>
  <c r="M158" i="1"/>
  <c r="N158" i="1" s="1"/>
  <c r="L158" i="1"/>
  <c r="L157" i="1"/>
  <c r="M156" i="1"/>
  <c r="N156" i="1" s="1"/>
  <c r="L156" i="1"/>
  <c r="L155" i="1"/>
  <c r="M154" i="1"/>
  <c r="N154" i="1" s="1"/>
  <c r="L154" i="1"/>
  <c r="L153" i="1"/>
  <c r="M153" i="1"/>
  <c r="N153" i="1" s="1"/>
  <c r="L152" i="1"/>
  <c r="M152" i="1"/>
  <c r="N152" i="1" s="1"/>
  <c r="L151" i="1"/>
  <c r="M151" i="1"/>
  <c r="N151" i="1" s="1"/>
  <c r="M150" i="1"/>
  <c r="N150" i="1" s="1"/>
  <c r="L150" i="1"/>
  <c r="L149" i="1"/>
  <c r="M149" i="1"/>
  <c r="N149" i="1" s="1"/>
  <c r="L148" i="1"/>
  <c r="M148" i="1"/>
  <c r="N148" i="1" s="1"/>
  <c r="L147" i="1"/>
  <c r="M146" i="1"/>
  <c r="N146" i="1" s="1"/>
  <c r="L146" i="1"/>
  <c r="L145" i="1"/>
  <c r="M144" i="1"/>
  <c r="N144" i="1" s="1"/>
  <c r="L144" i="1"/>
  <c r="L143" i="1"/>
  <c r="L142" i="1"/>
  <c r="M142" i="1"/>
  <c r="N142" i="1" s="1"/>
  <c r="L141" i="1"/>
  <c r="M141" i="1"/>
  <c r="N141" i="1" s="1"/>
  <c r="L140" i="1"/>
  <c r="M140" i="1"/>
  <c r="N140" i="1" s="1"/>
  <c r="L139" i="1"/>
  <c r="M139" i="1"/>
  <c r="N139" i="1" s="1"/>
  <c r="M138" i="1"/>
  <c r="N138" i="1" s="1"/>
  <c r="L138" i="1"/>
  <c r="L137" i="1"/>
  <c r="L136" i="1"/>
  <c r="M136" i="1"/>
  <c r="N136" i="1" s="1"/>
  <c r="L135" i="1"/>
  <c r="M134" i="1"/>
  <c r="N134" i="1" s="1"/>
  <c r="L134" i="1"/>
  <c r="L133" i="1"/>
  <c r="M132" i="1"/>
  <c r="N132" i="1" s="1"/>
  <c r="L132" i="1"/>
  <c r="L131" i="1"/>
  <c r="L130" i="1"/>
  <c r="M130" i="1"/>
  <c r="N130" i="1" s="1"/>
  <c r="L129" i="1"/>
  <c r="M129" i="1"/>
  <c r="N129" i="1" s="1"/>
  <c r="L128" i="1"/>
  <c r="M128" i="1"/>
  <c r="N128" i="1" s="1"/>
  <c r="N127" i="1"/>
  <c r="L127" i="1"/>
  <c r="M127" i="1"/>
  <c r="L126" i="1"/>
  <c r="M126" i="1"/>
  <c r="N126" i="1" s="1"/>
  <c r="L125" i="1"/>
  <c r="L124" i="1"/>
  <c r="M124" i="1"/>
  <c r="N124" i="1" s="1"/>
  <c r="L123" i="1"/>
  <c r="M122" i="1"/>
  <c r="N122" i="1" s="1"/>
  <c r="L122" i="1"/>
  <c r="L121" i="1"/>
  <c r="L120" i="1"/>
  <c r="M120" i="1"/>
  <c r="N120" i="1" s="1"/>
  <c r="L119" i="1"/>
  <c r="L118" i="1"/>
  <c r="M118" i="1"/>
  <c r="N118" i="1" s="1"/>
  <c r="L117" i="1"/>
  <c r="M117" i="1"/>
  <c r="N117" i="1" s="1"/>
  <c r="L116" i="1"/>
  <c r="M116" i="1"/>
  <c r="N116" i="1" s="1"/>
  <c r="N115" i="1"/>
  <c r="L115" i="1"/>
  <c r="M115" i="1"/>
  <c r="L114" i="1"/>
  <c r="M114" i="1"/>
  <c r="N114" i="1" s="1"/>
  <c r="L113" i="1"/>
  <c r="L112" i="1"/>
  <c r="M112" i="1"/>
  <c r="N112" i="1" s="1"/>
  <c r="L111" i="1"/>
  <c r="M110" i="1"/>
  <c r="N110" i="1" s="1"/>
  <c r="L110" i="1"/>
  <c r="L109" i="1"/>
  <c r="L108" i="1"/>
  <c r="M108" i="1"/>
  <c r="N108" i="1" s="1"/>
  <c r="L107" i="1"/>
  <c r="L106" i="1"/>
  <c r="M106" i="1"/>
  <c r="N106" i="1" s="1"/>
  <c r="L105" i="1"/>
  <c r="M105" i="1"/>
  <c r="N105" i="1" s="1"/>
  <c r="L104" i="1"/>
  <c r="M104" i="1"/>
  <c r="N104" i="1" s="1"/>
  <c r="N103" i="1"/>
  <c r="L103" i="1"/>
  <c r="M103" i="1"/>
  <c r="L102" i="1"/>
  <c r="M102" i="1"/>
  <c r="N102" i="1" s="1"/>
  <c r="L101" i="1"/>
  <c r="L100" i="1"/>
  <c r="M100" i="1"/>
  <c r="N100" i="1" s="1"/>
  <c r="L99" i="1"/>
  <c r="M98" i="1"/>
  <c r="N98" i="1" s="1"/>
  <c r="L98" i="1"/>
  <c r="L97" i="1"/>
  <c r="L96" i="1"/>
  <c r="M96" i="1"/>
  <c r="N96" i="1" s="1"/>
  <c r="L95" i="1"/>
  <c r="L94" i="1"/>
  <c r="M94" i="1"/>
  <c r="N94" i="1" s="1"/>
  <c r="L93" i="1"/>
  <c r="M93" i="1"/>
  <c r="N93" i="1" s="1"/>
  <c r="L92" i="1"/>
  <c r="M92" i="1"/>
  <c r="N92" i="1" s="1"/>
  <c r="L91" i="1"/>
  <c r="M91" i="1"/>
  <c r="N91" i="1" s="1"/>
  <c r="L90" i="1"/>
  <c r="M90" i="1"/>
  <c r="N90" i="1" s="1"/>
  <c r="L89" i="1"/>
  <c r="L88" i="1"/>
  <c r="M88" i="1"/>
  <c r="N88" i="1" s="1"/>
  <c r="L87" i="1"/>
  <c r="M86" i="1"/>
  <c r="N86" i="1" s="1"/>
  <c r="L86" i="1"/>
  <c r="L85" i="1"/>
  <c r="L84" i="1"/>
  <c r="M84" i="1"/>
  <c r="N84" i="1" s="1"/>
  <c r="L83" i="1"/>
  <c r="L82" i="1"/>
  <c r="M82" i="1"/>
  <c r="N82" i="1" s="1"/>
  <c r="L81" i="1"/>
  <c r="M81" i="1"/>
  <c r="N81" i="1" s="1"/>
  <c r="L80" i="1"/>
  <c r="M80" i="1"/>
  <c r="N80" i="1" s="1"/>
  <c r="L79" i="1"/>
  <c r="L78" i="1"/>
  <c r="M78" i="1"/>
  <c r="N78" i="1" s="1"/>
  <c r="L77" i="1"/>
  <c r="L76" i="1"/>
  <c r="M76" i="1"/>
  <c r="N76" i="1" s="1"/>
  <c r="L75" i="1"/>
  <c r="M74" i="1"/>
  <c r="N74" i="1" s="1"/>
  <c r="L74" i="1"/>
  <c r="L73" i="1"/>
  <c r="L72" i="1"/>
  <c r="M72" i="1"/>
  <c r="N72" i="1" s="1"/>
  <c r="L71" i="1"/>
  <c r="L70" i="1"/>
  <c r="M70" i="1"/>
  <c r="N70" i="1" s="1"/>
  <c r="L69" i="1"/>
  <c r="M69" i="1"/>
  <c r="N69" i="1" s="1"/>
  <c r="L68" i="1"/>
  <c r="M68" i="1"/>
  <c r="N68" i="1" s="1"/>
  <c r="L67" i="1"/>
  <c r="L66" i="1"/>
  <c r="M66" i="1"/>
  <c r="N66" i="1" s="1"/>
  <c r="L65" i="1"/>
  <c r="L64" i="1"/>
  <c r="M64" i="1"/>
  <c r="N64" i="1" s="1"/>
  <c r="L63" i="1"/>
  <c r="M62" i="1"/>
  <c r="N62" i="1" s="1"/>
  <c r="L62" i="1"/>
  <c r="L61" i="1"/>
  <c r="L60" i="1"/>
  <c r="M60" i="1"/>
  <c r="N60" i="1" s="1"/>
  <c r="L59" i="1"/>
  <c r="L58" i="1"/>
  <c r="M58" i="1"/>
  <c r="N58" i="1" s="1"/>
  <c r="L57" i="1"/>
  <c r="M57" i="1"/>
  <c r="N57" i="1" s="1"/>
  <c r="L56" i="1"/>
  <c r="K7" i="1" s="1"/>
  <c r="M56" i="1"/>
  <c r="N56" i="1" s="1"/>
  <c r="L55" i="1"/>
  <c r="L54" i="1"/>
  <c r="M54" i="1"/>
  <c r="N54" i="1" s="1"/>
  <c r="L53" i="1"/>
  <c r="L52" i="1"/>
  <c r="M52" i="1"/>
  <c r="N52" i="1" s="1"/>
  <c r="L51" i="1"/>
  <c r="M50" i="1"/>
  <c r="N50" i="1" s="1"/>
  <c r="L50" i="1"/>
  <c r="L49" i="1"/>
  <c r="M48" i="1"/>
  <c r="N48" i="1" s="1"/>
  <c r="L48" i="1"/>
  <c r="L47" i="1"/>
  <c r="M47" i="1"/>
  <c r="N47" i="1" s="1"/>
  <c r="L46" i="1"/>
  <c r="M46" i="1"/>
  <c r="N46" i="1" s="1"/>
  <c r="L45" i="1"/>
  <c r="L44" i="1"/>
  <c r="M44" i="1"/>
  <c r="N44" i="1" s="1"/>
  <c r="L43" i="1"/>
  <c r="M43" i="1"/>
  <c r="N43" i="1" s="1"/>
  <c r="L42" i="1"/>
  <c r="M42" i="1"/>
  <c r="N42" i="1" s="1"/>
  <c r="L41" i="1"/>
  <c r="M41" i="1"/>
  <c r="N41" i="1" s="1"/>
  <c r="M40" i="1"/>
  <c r="N40" i="1" s="1"/>
  <c r="L40" i="1"/>
  <c r="L39" i="1"/>
  <c r="M39" i="1"/>
  <c r="N39" i="1" s="1"/>
  <c r="L38" i="1"/>
  <c r="M38" i="1"/>
  <c r="N38" i="1" s="1"/>
  <c r="L37" i="1"/>
  <c r="M36" i="1"/>
  <c r="N36" i="1" s="1"/>
  <c r="L36" i="1"/>
  <c r="L35" i="1"/>
  <c r="L34" i="1"/>
  <c r="M34" i="1"/>
  <c r="N34" i="1" s="1"/>
  <c r="L33" i="1"/>
  <c r="L32" i="1"/>
  <c r="M32" i="1"/>
  <c r="N32" i="1" s="1"/>
  <c r="L31" i="1"/>
  <c r="M31" i="1"/>
  <c r="N31" i="1" s="1"/>
  <c r="M30" i="1"/>
  <c r="N30" i="1" s="1"/>
  <c r="M29" i="1"/>
  <c r="N29" i="1" s="1"/>
  <c r="L29" i="1"/>
  <c r="L28" i="1"/>
  <c r="M28" i="1"/>
  <c r="N28" i="1" s="1"/>
  <c r="L27" i="1"/>
  <c r="M27" i="1"/>
  <c r="N27" i="1" s="1"/>
  <c r="L26" i="1"/>
  <c r="M26" i="1"/>
  <c r="N26" i="1" s="1"/>
  <c r="L25" i="1"/>
  <c r="M25" i="1"/>
  <c r="N25" i="1" s="1"/>
  <c r="L24" i="1"/>
  <c r="M24" i="1"/>
  <c r="N24" i="1" s="1"/>
  <c r="L23" i="1"/>
  <c r="M23" i="1"/>
  <c r="N23" i="1" s="1"/>
  <c r="L22" i="1"/>
  <c r="M22" i="1"/>
  <c r="N22" i="1" s="1"/>
  <c r="L21" i="1"/>
  <c r="M21" i="1"/>
  <c r="N21" i="1" s="1"/>
  <c r="L20" i="1"/>
  <c r="M20" i="1"/>
  <c r="N20" i="1" s="1"/>
  <c r="L19" i="1"/>
  <c r="M19" i="1"/>
  <c r="N19" i="1" s="1"/>
  <c r="L18" i="1"/>
  <c r="M18" i="1"/>
  <c r="N18" i="1" s="1"/>
  <c r="L17" i="1"/>
  <c r="M17" i="1"/>
  <c r="N17" i="1" s="1"/>
  <c r="L16" i="1"/>
  <c r="M16" i="1"/>
  <c r="N16" i="1" s="1"/>
  <c r="L15" i="1"/>
  <c r="M15" i="1"/>
  <c r="N15" i="1" s="1"/>
  <c r="L14" i="1"/>
  <c r="M14" i="1"/>
  <c r="N14" i="1" s="1"/>
  <c r="L13" i="1"/>
  <c r="M13" i="1"/>
  <c r="N13" i="1" s="1"/>
  <c r="L12" i="1"/>
  <c r="M12" i="1"/>
  <c r="N12" i="1" s="1"/>
  <c r="L11" i="1"/>
  <c r="M11" i="1"/>
  <c r="N11" i="1" s="1"/>
  <c r="L10" i="1"/>
  <c r="M10" i="1"/>
  <c r="N10" i="1" s="1"/>
  <c r="L9" i="1"/>
  <c r="M9" i="1"/>
  <c r="N9" i="1" s="1"/>
  <c r="M37" i="1" l="1"/>
  <c r="N37" i="1" s="1"/>
  <c r="M55" i="1"/>
  <c r="N55" i="1" s="1"/>
  <c r="M67" i="1"/>
  <c r="N67" i="1" s="1"/>
  <c r="M79" i="1"/>
  <c r="N79" i="1" s="1"/>
  <c r="M35" i="1"/>
  <c r="N35" i="1" s="1"/>
  <c r="M33" i="1"/>
  <c r="N33" i="1" s="1"/>
  <c r="M53" i="1"/>
  <c r="N53" i="1" s="1"/>
  <c r="M65" i="1"/>
  <c r="N65" i="1" s="1"/>
  <c r="M77" i="1"/>
  <c r="N77" i="1" s="1"/>
  <c r="M89" i="1"/>
  <c r="N89" i="1" s="1"/>
  <c r="M101" i="1"/>
  <c r="N101" i="1" s="1"/>
  <c r="M113" i="1"/>
  <c r="N113" i="1" s="1"/>
  <c r="M125" i="1"/>
  <c r="N125" i="1" s="1"/>
  <c r="M137" i="1"/>
  <c r="N137" i="1" s="1"/>
  <c r="M51" i="1"/>
  <c r="N51" i="1" s="1"/>
  <c r="M63" i="1"/>
  <c r="N63" i="1" s="1"/>
  <c r="M75" i="1"/>
  <c r="N75" i="1" s="1"/>
  <c r="M87" i="1"/>
  <c r="N87" i="1" s="1"/>
  <c r="M99" i="1"/>
  <c r="N99" i="1" s="1"/>
  <c r="M111" i="1"/>
  <c r="N111" i="1" s="1"/>
  <c r="M123" i="1"/>
  <c r="N123" i="1" s="1"/>
  <c r="M135" i="1"/>
  <c r="N135" i="1" s="1"/>
  <c r="M147" i="1"/>
  <c r="N147" i="1" s="1"/>
  <c r="M159" i="1"/>
  <c r="N159" i="1" s="1"/>
  <c r="M171" i="1"/>
  <c r="N171" i="1" s="1"/>
  <c r="M183" i="1"/>
  <c r="N183" i="1" s="1"/>
  <c r="M224" i="1"/>
  <c r="N224" i="1" s="1"/>
  <c r="M49" i="1"/>
  <c r="N49" i="1" s="1"/>
  <c r="M61" i="1"/>
  <c r="N61" i="1" s="1"/>
  <c r="M73" i="1"/>
  <c r="N73" i="1" s="1"/>
  <c r="M85" i="1"/>
  <c r="N85" i="1" s="1"/>
  <c r="M97" i="1"/>
  <c r="N97" i="1" s="1"/>
  <c r="M109" i="1"/>
  <c r="N109" i="1" s="1"/>
  <c r="M121" i="1"/>
  <c r="N121" i="1" s="1"/>
  <c r="M133" i="1"/>
  <c r="N133" i="1" s="1"/>
  <c r="M145" i="1"/>
  <c r="N145" i="1" s="1"/>
  <c r="M157" i="1"/>
  <c r="N157" i="1" s="1"/>
  <c r="M169" i="1"/>
  <c r="N169" i="1" s="1"/>
  <c r="M181" i="1"/>
  <c r="N181" i="1" s="1"/>
  <c r="M193" i="1"/>
  <c r="N193" i="1" s="1"/>
  <c r="M198" i="1"/>
  <c r="N198" i="1" s="1"/>
  <c r="M211" i="1"/>
  <c r="N211" i="1" s="1"/>
  <c r="M45" i="1"/>
  <c r="N45" i="1" s="1"/>
  <c r="M59" i="1"/>
  <c r="N59" i="1" s="1"/>
  <c r="M71" i="1"/>
  <c r="N71" i="1" s="1"/>
  <c r="M83" i="1"/>
  <c r="N83" i="1" s="1"/>
  <c r="M95" i="1"/>
  <c r="N95" i="1" s="1"/>
  <c r="M107" i="1"/>
  <c r="N107" i="1" s="1"/>
  <c r="M119" i="1"/>
  <c r="N119" i="1" s="1"/>
  <c r="M131" i="1"/>
  <c r="N131" i="1" s="1"/>
  <c r="M143" i="1"/>
  <c r="N143" i="1" s="1"/>
  <c r="M155" i="1"/>
  <c r="N155" i="1" s="1"/>
  <c r="M167" i="1"/>
  <c r="N167" i="1" s="1"/>
  <c r="M179" i="1"/>
  <c r="N179" i="1" s="1"/>
  <c r="M191" i="1"/>
  <c r="N191" i="1" s="1"/>
  <c r="M235" i="1"/>
  <c r="N235" i="1" s="1"/>
  <c r="M383" i="1"/>
  <c r="N383" i="1" s="1"/>
  <c r="M405" i="1"/>
  <c r="N405" i="1" s="1"/>
  <c r="M434" i="1"/>
  <c r="N434" i="1" s="1"/>
  <c r="M437" i="1"/>
  <c r="N437" i="1" s="1"/>
  <c r="M440" i="1"/>
  <c r="N440" i="1" s="1"/>
  <c r="M443" i="1"/>
  <c r="N443" i="1" s="1"/>
  <c r="M446" i="1"/>
  <c r="N446" i="1" s="1"/>
  <c r="M449" i="1"/>
  <c r="N449" i="1" s="1"/>
  <c r="M452" i="1"/>
  <c r="N452" i="1" s="1"/>
  <c r="M455" i="1"/>
  <c r="N455" i="1" s="1"/>
  <c r="M458" i="1"/>
  <c r="N458" i="1" s="1"/>
  <c r="M461" i="1"/>
  <c r="N461" i="1" s="1"/>
  <c r="M464" i="1"/>
  <c r="N464" i="1" s="1"/>
  <c r="M467" i="1"/>
  <c r="N467" i="1" s="1"/>
  <c r="M470" i="1"/>
  <c r="N470" i="1" s="1"/>
  <c r="M473" i="1"/>
  <c r="N473" i="1" s="1"/>
  <c r="M476" i="1"/>
  <c r="N476" i="1" s="1"/>
  <c r="M479" i="1"/>
  <c r="N479" i="1" s="1"/>
  <c r="M359" i="1"/>
  <c r="N359" i="1" s="1"/>
  <c r="M393" i="1"/>
  <c r="N393" i="1" s="1"/>
  <c r="M403" i="1"/>
  <c r="N403" i="1" s="1"/>
  <c r="M381" i="1"/>
  <c r="N381" i="1" s="1"/>
  <c r="M357" i="1"/>
  <c r="N357" i="1" s="1"/>
  <c r="M389" i="1"/>
  <c r="N389" i="1" s="1"/>
  <c r="M399" i="1"/>
  <c r="N399" i="1" s="1"/>
  <c r="M419" i="1"/>
  <c r="N419" i="1" s="1"/>
  <c r="M355" i="1"/>
  <c r="N355" i="1" s="1"/>
  <c r="M377" i="1"/>
  <c r="N377" i="1" s="1"/>
  <c r="M387" i="1"/>
  <c r="N387" i="1" s="1"/>
  <c r="M445" i="1"/>
  <c r="N445" i="1" s="1"/>
  <c r="M448" i="1"/>
  <c r="N448" i="1" s="1"/>
  <c r="M363" i="1"/>
  <c r="N363" i="1" s="1"/>
  <c r="M420" i="1"/>
  <c r="N420" i="1" s="1"/>
  <c r="M482" i="1"/>
  <c r="N482" i="1" s="1"/>
  <c r="M485" i="1"/>
  <c r="N485" i="1" s="1"/>
  <c r="M488" i="1"/>
  <c r="N488" i="1" s="1"/>
  <c r="M491" i="1"/>
  <c r="N491" i="1" s="1"/>
  <c r="M494" i="1"/>
  <c r="N494" i="1" s="1"/>
  <c r="M497" i="1"/>
  <c r="N497" i="1" s="1"/>
  <c r="M361" i="1"/>
  <c r="N361" i="1" s="1"/>
  <c r="M373" i="1"/>
  <c r="N373" i="1" s="1"/>
  <c r="M385" i="1"/>
  <c r="N385" i="1" s="1"/>
  <c r="M397" i="1"/>
  <c r="N397" i="1" s="1"/>
  <c r="M409" i="1"/>
  <c r="N409" i="1" s="1"/>
  <c r="M424" i="1"/>
  <c r="N424" i="1" s="1"/>
  <c r="M432" i="1"/>
  <c r="N432" i="1" s="1"/>
  <c r="M417" i="1"/>
  <c r="N417" i="1" s="1"/>
  <c r="M478" i="1"/>
  <c r="N478" i="1" s="1"/>
  <c r="M481" i="1"/>
  <c r="N481" i="1" s="1"/>
  <c r="M484" i="1"/>
  <c r="N484" i="1" s="1"/>
  <c r="M401" i="1"/>
  <c r="N401" i="1" s="1"/>
  <c r="M413" i="1"/>
  <c r="N413" i="1" s="1"/>
  <c r="M423" i="1"/>
  <c r="N423" i="1" s="1"/>
  <c r="M431" i="1"/>
  <c r="N431" i="1" s="1"/>
</calcChain>
</file>

<file path=xl/sharedStrings.xml><?xml version="1.0" encoding="utf-8"?>
<sst xmlns="http://schemas.openxmlformats.org/spreadsheetml/2006/main" count="2969" uniqueCount="1564">
  <si>
    <t>Codigo Cliente</t>
  </si>
  <si>
    <t>Nombre Cliente</t>
  </si>
  <si>
    <t>Condicion</t>
  </si>
  <si>
    <t xml:space="preserve"> Inf. Adicional / Pagos</t>
  </si>
  <si>
    <t>Total sin IVA</t>
  </si>
  <si>
    <t>IVA INCLUIDO</t>
  </si>
  <si>
    <t>Código</t>
  </si>
  <si>
    <t>Foto</t>
  </si>
  <si>
    <t>Rubro</t>
  </si>
  <si>
    <t>Marca</t>
  </si>
  <si>
    <t>Modelo</t>
  </si>
  <si>
    <t>Descripción</t>
  </si>
  <si>
    <t>Stock</t>
  </si>
  <si>
    <t>Máster Pack</t>
  </si>
  <si>
    <t>Pedido</t>
  </si>
  <si>
    <t>P.V.C.</t>
  </si>
  <si>
    <t>IVA</t>
  </si>
  <si>
    <t>Total</t>
  </si>
  <si>
    <t>PVP</t>
  </si>
  <si>
    <t>PVP PREMIUM ML</t>
  </si>
  <si>
    <t>F1250502006</t>
  </si>
  <si>
    <t>Bafles</t>
  </si>
  <si>
    <t>DAS</t>
  </si>
  <si>
    <t>ACTION-512A</t>
  </si>
  <si>
    <t>ACTION-512A es un sistema activo diseñado para aportar una gran versatilidad de uso, desde instalaciones fijas a su aplicación más común de PA portátil. Gracias a su difusor rotable de 90º x 60º podemos utilizar la caja en posición horizontal en una instalación, monitor de escenario o incluso como f …</t>
  </si>
  <si>
    <t>F1250502007</t>
  </si>
  <si>
    <t>ACTION-515A</t>
  </si>
  <si>
    <t>ACTION-515A es un sistema activo diseñado para aportar una gran versatilidad de uso, desde instalaciones fijas a su aplicación más común de PA portátil. Gracias a su difusor rotable de 90º x 60º podemos utilizar la caja en posición horizontal en una instalación, monitor de escenario o incluso como f …</t>
  </si>
  <si>
    <t>F1250502037</t>
  </si>
  <si>
    <t>Monitor de encenario</t>
  </si>
  <si>
    <t>EVENT-M210A-230</t>
  </si>
  <si>
    <t>El EVENT-M210A es un monitor de escenario autoamplificado de tres vías con dos altavoces de 10” en una configuración “doble-banda”, lo que proporciona un rango de frecuencia más amplio. Los altavoces DAS están combinados a un motor de compresión M-60 y a una guía de ondas para altas frecuencias específica de aluminio inyectado.
El monitor Event-210A incorpora un amplificador de tres canales Clase D que proporciona 360 Wpico por canal. El panel trasero del amplificador incluye conectores de calidad Neutrik®, XLR y powerCON. Los LEDS de estado facilitan el ajuste del sistema..</t>
  </si>
  <si>
    <t>F1250502008</t>
  </si>
  <si>
    <t>ACTION-M512A</t>
  </si>
  <si>
    <t>ACTION-M512A es un monitor de escenario activo diseñado para aportar una gran versatilidad de uso, desde instalaciones fijas a su aplicación más común de monitor portátil. Gracias a su difusor rotable de 80º x 50º este sistema puede utilizarse también como sistema PA. </t>
  </si>
  <si>
    <t>F1250502026</t>
  </si>
  <si>
    <t>Subwoofer</t>
  </si>
  <si>
    <t>ACTION-S18A</t>
  </si>
  <si>
    <t>ACTION-S18A es un sistema subgrave activo con configuración de radiación directa que incorpora un amplificador de 1500 W pico y un altavoz 18FW4 que incorpora una bobina de 3” con 20mm de ancho de bobinado, doble capa y sándwich para mejorar la potencia del sistema, además de un nuevo circuito de co …</t>
  </si>
  <si>
    <t>F1250502027</t>
  </si>
  <si>
    <t>ACTION-S218A-230</t>
  </si>
  <si>
    <t>Sistema subwoofer de carga de bocina activo
Amplificador Clase D 3200 W pico
Recinto de contrachapado de madera de Abedul
Acabado en pintura ISO-flex, altamente resistente</t>
  </si>
  <si>
    <t>F1250502003</t>
  </si>
  <si>
    <t>ALTEA-408A</t>
  </si>
  <si>
    <t>El ALTEA-408A es un sistema portable de P.A. autoamplificado con recinto de polipropileno multi ángulo que permite su utilización como monitor de escenario.</t>
  </si>
  <si>
    <t>F1250502001</t>
  </si>
  <si>
    <t>ALTEA-412A</t>
  </si>
  <si>
    <t>El ALTEA-412A es un sistema portable de P.A. autoamplificado con recinto de polipropileno multi ángulo que permite su utilización como monitor de escenario.</t>
  </si>
  <si>
    <t>F1250502002</t>
  </si>
  <si>
    <t>ALTEA-415A</t>
  </si>
  <si>
    <t>El ALTEA-415A es un sistema portable de P.A. autoamplificado con recinto de polipropileno multi ángulo que permite su utilización como monitor de escenario. </t>
  </si>
  <si>
    <t>F1250502004</t>
  </si>
  <si>
    <t>ALTEA-712A</t>
  </si>
  <si>
    <t>El ALTEA-712A es un sistema portable de P.A. autoamplificado con recinto de polipropileno multi ángulo que permite su utilización como monitor de escenario.</t>
  </si>
  <si>
    <t>F1250502005</t>
  </si>
  <si>
    <t>ALTEA-715A</t>
  </si>
  <si>
    <t>El ALTEA-715A es un sistema portable de P.A. autoamplificado con recinto de polipropileno multi ángulo que permite su utilización como monitor de escenario.</t>
  </si>
  <si>
    <t>F1250502013</t>
  </si>
  <si>
    <t>Sistema Portatil</t>
  </si>
  <si>
    <t>ALTEA-DUO-10A</t>
  </si>
  <si>
    <t>124 dB SPL máximo
Sistema portable de 3 vías autoamplificado
Amplificador clase D, 2CH con SMPS y 1000Wpico
Consumo de energía ultra bajo 1,5A a 230V
3 presets de sonorización y EQ de 3 bandas
2 x 3” + 1 x M-27N motor de compresión de neodimio
1x 10” subwoofer compacto</t>
  </si>
  <si>
    <t>F1250502015</t>
  </si>
  <si>
    <t>ALTEA-DUO-20A</t>
  </si>
  <si>
    <t>Altea duo-20A es un sistema portable de 3 vías autoamplificado en formato columna inyectada en ABS, con subwoofer de madera, ideal para aplicaciones móviles tales como eventos corporativos, celebraciones, conferencias, música en vivo etc.</t>
  </si>
  <si>
    <t>F1250502024</t>
  </si>
  <si>
    <t>ALTEA-S15A</t>
  </si>
  <si>
    <t>ALTEA-S15A es un subwoofer autoamplificado y compacto pero potente, con un diseño bass-reflex que ofrece una respuesta en frecuencia profunda y unos niveles de presión sonora impresionantes.</t>
  </si>
  <si>
    <t>F1250502030</t>
  </si>
  <si>
    <t>VANTEC-118A</t>
  </si>
  <si>
    <t>VANTEC-118A es un sistema de graves autoamplificado de carga frontal diseñado específicamente para trabajar con el line array de fuente curva Vantec-20A, con un tamaño compacto, el sistema puede stakearse o volado en array, gracias al sistema de rigging compatible con VANTEC-20A.</t>
  </si>
  <si>
    <t>F1250502009</t>
  </si>
  <si>
    <t>VANTEC-12A</t>
  </si>
  <si>
    <t>Sistema multipropósito con posición monitor
Amplificador ultra-ligero Clase D con SMPS
DSP definible por el usuario con pantalla LCD
Transmisión inalámbrica de música
Vaso para trípode con doble ángulo (0º/10º)
Puntos de Volado</t>
  </si>
  <si>
    <t>F1250502010</t>
  </si>
  <si>
    <t>VANTEC-15A</t>
  </si>
  <si>
    <t>F1250502028</t>
  </si>
  <si>
    <t>VANTEC-18A</t>
  </si>
  <si>
    <t>El VANTEC-18A es un subwoofer autoamplificado diseñado para proporcionar una amplia respuesta en graves para los sistemas de amplia gama de la serie Vantec. Un amplificador Clase D de 2000 Wpico alimenta un altavoz DAS de larga excursión modelo 18LX. Este altavoz incorpora una bobina de 4″ ofreciend …</t>
  </si>
  <si>
    <t>F1250502011</t>
  </si>
  <si>
    <t>Line Array</t>
  </si>
  <si>
    <t>VANTEC-20A</t>
  </si>
  <si>
    <t>La VANTEC-20A es un line array “curved source” autoamplificado que incorpora una gran cantidad de soluciones tecnológicas diseñadas para proporcionar la máxima versatilidad a las empresas profesionales de sonido. Ya sea apilado sobre el subwoofer VANTEC-118A, volado como un compacto array o utilizad …</t>
  </si>
  <si>
    <t>F1250502012</t>
  </si>
  <si>
    <t>EVENT-26A</t>
  </si>
  <si>
    <t>El EVENT-26A es un sistema line array autoamplificado de dos vías, ultra compacto y simétrico. Diseñado por los ingenieros de DAS para ofrecer unas magníficas prestaciones y una excepcional facilidad de uso, el elegante diseño del recinto de polipropileno, ofrece una gran portabilidad y versatilidad …</t>
  </si>
  <si>
    <t>F1250502017</t>
  </si>
  <si>
    <t>EVENT-28A</t>
  </si>
  <si>
    <t>El EVENT-28A es un sistema line array simétrico, compacto y auto amplificado de dos vías. Diseñado para ofrecer un rendimiento y una facilidad de uso excepcionales, este sistema cuenta con un recinto de polipropileno ligero y muy duradero. Con una amplia gama de accesorios, el EVENT-28A es perfecto …</t>
  </si>
  <si>
    <t>F1250502038</t>
  </si>
  <si>
    <t>EVENT-210A</t>
  </si>
  <si>
    <t>El EVENT-210A es un sistema line array autoamplificado de tres vías con dos altavoces de 10” en una configuración “doble-banda”, lo que proporcione un rango de frecuencia más amplio. Los altavoces DAS estan combinados a un motor de compresión M-75 y a una guía de ondas para altas frecuencias específica de aluminio inyectado.</t>
  </si>
  <si>
    <t>F1250502018</t>
  </si>
  <si>
    <t>EVENT-212A</t>
  </si>
  <si>
    <t>El EVENT-212A es un sistema line array autoamplificado de 3 vías que utiliza dos altavoces DAS de 12″ en configuración doble-banda en la que cada altavoz opera en un rango específico de frecuencia. En bajas frecuencias, los altavoces trabajan en conjunto para ofrecer la máxima potencia y cada uno de ellos está gestionado por un canal de amplificador que suministra una potencia máxima de 1000 Wpico.</t>
  </si>
  <si>
    <t>F1250502031</t>
  </si>
  <si>
    <t>EVENT-115A</t>
  </si>
  <si>
    <t>El EVENT-115A es un sistema subgrave autoamplificado compacto que utiliza un transductor de bajas frecuencias y carga frontal de 15” desarrollado por DAS. Diseñado como subgrave para acompañar al EVENT-26A, comparte un sistema de colgado compatible que permite a los EVENT-26A ser volados de los EVEN …</t>
  </si>
  <si>
    <t>F1250502032</t>
  </si>
  <si>
    <t>EVENT-118A</t>
  </si>
  <si>
    <t>El EVENT-118A es un subwoofer autoamplificado que incorpora un transductor de baja frecuencia de 18″ de carga frontal desarrollado por DAS, diseñado para ofrecer un refuerzo de graves profundo y preciso. Como subwoofer complementario del EVENT-28A, comparte el sistema de rigging, lo que permite una …</t>
  </si>
  <si>
    <t>F1250502033</t>
  </si>
  <si>
    <t>EVENT-218A</t>
  </si>
  <si>
    <t>El subgrave autoamplificado EVENT-218A con doble 18” utiliza una de las series de altavoces DAS más reputados, la serie LX de larga excursión, que se introdujo en los subs de alto nivel LX-218. El recinto está diseñado para uso horizontal, construido en contrachapado de abedul de calidad, acabado co …</t>
  </si>
  <si>
    <t>F1250117003</t>
  </si>
  <si>
    <t>Accesorios</t>
  </si>
  <si>
    <t>AXS-EV26</t>
  </si>
  <si>
    <t>Accesorio para apilar EVENT-26A (máx 4 u. sobre Subwoofers), negro, 3.5 kg (7.7 lb)</t>
  </si>
  <si>
    <t>F1250117010</t>
  </si>
  <si>
    <t>AXS-EV28</t>
  </si>
  <si>
    <t>Estructura para suspender EVENT-28A (máx. 18 u.), negro, 11.5 kg (25.3 lb)</t>
  </si>
  <si>
    <t>F1250117009</t>
  </si>
  <si>
    <t>AX-EV28</t>
  </si>
  <si>
    <t>F1250117002</t>
  </si>
  <si>
    <t>AX-EV26</t>
  </si>
  <si>
    <t>Estructura para suspender EVENT-26A (máx. 16 u.), negro, 11.5 kg (25.3 lb)</t>
  </si>
  <si>
    <t>F1250117037</t>
  </si>
  <si>
    <t>AX-EV210</t>
  </si>
  <si>
    <t>Estructura para suspender DAS EVENT-210A (máx. 16 u.)</t>
  </si>
  <si>
    <t>F1250117016</t>
  </si>
  <si>
    <t>AX-EV212</t>
  </si>
  <si>
    <t>Estructura para suspender EVENT-212A (máx. 16 u.), negro</t>
  </si>
  <si>
    <t>F1250117031</t>
  </si>
  <si>
    <t>AXC-ZT</t>
  </si>
  <si>
    <t>Accesorio que permite utilizar un soporte tipo AXU con TRD-2/TRD-6/TRD-7, negro</t>
  </si>
  <si>
    <t>F1250117004</t>
  </si>
  <si>
    <t>JP-EV26</t>
  </si>
  <si>
    <t>Placas de unión para arrays EVENT-26A/EVENT-115A, negro</t>
  </si>
  <si>
    <t>F1250117011</t>
  </si>
  <si>
    <t>JP-EV28</t>
  </si>
  <si>
    <t>Placas de unión para arrays EVENT-28A/EVENT-118A, negro</t>
  </si>
  <si>
    <t>F1250117005</t>
  </si>
  <si>
    <t>PL-EV26S</t>
  </si>
  <si>
    <t>Transport dolly for EVENT-26A (max 6 u.), black</t>
  </si>
  <si>
    <t>F1250117012</t>
  </si>
  <si>
    <t>PL-EV28S</t>
  </si>
  <si>
    <t>Carro de transporte para EVENT-28A (máx. 6 u.), negro</t>
  </si>
  <si>
    <t>D1052302001</t>
  </si>
  <si>
    <t>Monitores activos</t>
  </si>
  <si>
    <t>Adam Audio</t>
  </si>
  <si>
    <t>T5V</t>
  </si>
  <si>
    <t>Monitor Adam T5V 5"- 2 Vías- 70W - Tw de cinta</t>
  </si>
  <si>
    <t>D1052302002</t>
  </si>
  <si>
    <t>T7V</t>
  </si>
  <si>
    <t>Monitor Adam T7V 7"- 2 Vías- 70W - Tweeter de cinta</t>
  </si>
  <si>
    <t>D1052302003</t>
  </si>
  <si>
    <t>T8V</t>
  </si>
  <si>
    <t>Monitor Adam T8V 8"- 2 Vías- 90W - Tweeter de cinta</t>
  </si>
  <si>
    <t>D1052302004</t>
  </si>
  <si>
    <t>T10S</t>
  </si>
  <si>
    <t>Subwoofer Adam T10S 10â€œ 130W RMS Resp. De 28 Hz a 120 Hz</t>
  </si>
  <si>
    <t>T1002135006</t>
  </si>
  <si>
    <t>Tannoy</t>
  </si>
  <si>
    <t>Reveal 802</t>
  </si>
  <si>
    <t>PRECIO X UNIDAD - Monitor de estudio ultracompacto biamplificado de 8" y 140 W con puerto de graves sintonizado frontal</t>
  </si>
  <si>
    <t>T1002135007</t>
  </si>
  <si>
    <t>Reveal 502</t>
  </si>
  <si>
    <t>PRECIO X UNIDAD - Monitor de estudio ultracompacto biamplificado de 5" y 105 W con puerto de graves sintonizado fronta</t>
  </si>
  <si>
    <t>T1002135008</t>
  </si>
  <si>
    <t>Reveal 402</t>
  </si>
  <si>
    <t>PRECIO X UNIDAD - Monitor de estudio ultracompacto biamplificado de 4" y 70 W con puerto de graves sintonizado fronta</t>
  </si>
  <si>
    <t>F1002135001</t>
  </si>
  <si>
    <t>Gold 5</t>
  </si>
  <si>
    <t>PRECIO X UNIDAD - Monitor Tannoy Gold 5 5" Coaxial Bi-Amp 200W</t>
  </si>
  <si>
    <t>F1002135002</t>
  </si>
  <si>
    <t>Gold 7</t>
  </si>
  <si>
    <t>PRECIO X UNIDAD - Monitor Tannoy Gold 7 6,5" Coaxial Bi-Amp 300W</t>
  </si>
  <si>
    <t>T1002135004</t>
  </si>
  <si>
    <t>Gold 8</t>
  </si>
  <si>
    <t>PRECIO X UNIDAD - Monitor Tannoy Gold 8 Coaxial 8" Bi-Amp 300W</t>
  </si>
  <si>
    <t>F1002135003</t>
  </si>
  <si>
    <t>Auriculares</t>
  </si>
  <si>
    <t>Life Buds Tws</t>
  </si>
  <si>
    <t>La imagen de sonido estéreo real ofrece una experiencia auditiva auténtica * 4 horas de reproducción con Bluetooth y 12 horas de recarga con la funda de transporte * Micrófono incorporado para realizar llamadas en modo manos libres con total claridad * Los auriculares de silicona de alta calidad proporcionan aislamiento extreme * Incluye auriculares de silicona de repuesto y funda de transporte</t>
  </si>
  <si>
    <t>F1002135005</t>
  </si>
  <si>
    <t>Parlante portatil</t>
  </si>
  <si>
    <t>Live Mini</t>
  </si>
  <si>
    <t>Parlante Bluetooth  2x8W RMS Parlante 2x1.75" + 2 pasivos * Bluetooth conectividad: transmita música desde sus dispositivos favoritos
La batería recargable proporciona hasta 10 horas de música
Los transductores diseñados a medida ofrecen una claridad y una definición de graves asombrosas</t>
  </si>
  <si>
    <t>T0492027001</t>
  </si>
  <si>
    <t>Consolas</t>
  </si>
  <si>
    <t>Midas</t>
  </si>
  <si>
    <t>M32</t>
  </si>
  <si>
    <t>Consola digital de 32 canales, resolución de 40 bits con coma flotante. Expandible a través de Snake digital. 16 Buses, 6 matrices y 8 DCA Groups. Preamplificadores by Midas Faders Motorizados de 100mm Interface de audio de 32x32 USB</t>
  </si>
  <si>
    <t>T0492027002</t>
  </si>
  <si>
    <t>M32R</t>
  </si>
  <si>
    <t>16 entradas de micrófono, 8 salidas XLR, 8 DCA y 6 grupos de muteo, 25 faders motorizados, Pantalla a color de 5", Interfaz de audio thomann USB 32x32, 25 buses de mezcla, Control remoto DAW, Control remoto inalámbrico a través de aplicación iOS, Red AES 50 (hasta 96 entradas y 96 salidas), 2 salidas de auriculares de 6,3mm, MIDI, Incluye abrazaderas de montaje en rack para máxima flexibilidad, Dimensiones: 478 x 617 x 208mm, Peso: 14,3Kg</t>
  </si>
  <si>
    <t>F0492027014</t>
  </si>
  <si>
    <t>M32C</t>
  </si>
  <si>
    <t>Midas M32C  Dig. 40 Input ch 25 buses</t>
  </si>
  <si>
    <t>T0492027012</t>
  </si>
  <si>
    <t>MR18</t>
  </si>
  <si>
    <t>Preamplificadores de micrófono PRO legendario MIDAS.
Integrado de Tri-modo de Wi-Fi Router y conectividad USB.
31-bandas EQ en la cañería y los Buses Aux.
Perfecto para lugares y estudios de grabación.
procesadores de ultra baja latencia FX 4</t>
  </si>
  <si>
    <t>T0492027011</t>
  </si>
  <si>
    <t>MR12</t>
  </si>
  <si>
    <t>Preamplificadores de micrófono PRO legendario MIDAS.
Integrado de Tri-modo de Wi-Fi Router y conectividad USB.
31-bandas EQ en la cañería y los Buses Aux.
Perfecto para directo actuaciones y grabación.
procesadores de ultra baja latencia FX 4</t>
  </si>
  <si>
    <t>T0492007003</t>
  </si>
  <si>
    <t>DM12</t>
  </si>
  <si>
    <t>8 Preamplificadores de micrófono Midas galardonados
Ecualización musical de 3 bandas con un Mid
Diseño intuitivo con codificadores rotativos y reguladors de 60mm
8 canales de entrada mono y 2 canales de entrada de línea estéreo
Perfecto para Live aplicaciones de estudio</t>
  </si>
  <si>
    <t>T0492007004</t>
  </si>
  <si>
    <t>DM16</t>
  </si>
  <si>
    <t>Mezclador analógico de 16 canales para estudio y directo.
12 preamplificadores de micrófono Midas Premiados.
Excepcional y potente ecualización musical de 3 bandas.
Entradas estéreo dedicadas con controles de Balance y Mono.
Doble Aux envía con ecualizador Pre/Post conmutable</t>
  </si>
  <si>
    <t>T0490150002</t>
  </si>
  <si>
    <t>Procesadores</t>
  </si>
  <si>
    <t>DL16</t>
  </si>
  <si>
    <t>Snake digital DL16</t>
  </si>
  <si>
    <t>T0490150005</t>
  </si>
  <si>
    <t>DL32</t>
  </si>
  <si>
    <t>Snake digital DL32</t>
  </si>
  <si>
    <t>T0491585005</t>
  </si>
  <si>
    <t>Interfaz</t>
  </si>
  <si>
    <t>DN4816-I</t>
  </si>
  <si>
    <t>Interfaz de audio alimentada por bus con 16 entradas analógicas
Se conecta a cualquier dispositivo StageConnect o transmisor Ultranet
Transmite hasta 32 canales a través de StageConnect con menos de un milisegundo de latencia
Conecte dos unidades juntas para obtener 32 canales de entradas analógicas desde una única fuente</t>
  </si>
  <si>
    <t>T0491585006</t>
  </si>
  <si>
    <t>DN4888</t>
  </si>
  <si>
    <t>Interfaz StageCONNECT con 8 entradas y salidas
Se conecta a cualquier dispositivo StageConnect o transmisor Ultranet
Transmite hasta 32 canales a través de StageConnect con menos de un milisegundo de latencia
Conecte dos unidades juntas para obtener una gama más amplia de entradas y salidas</t>
  </si>
  <si>
    <t>F0371585004</t>
  </si>
  <si>
    <t>Klark Teknik</t>
  </si>
  <si>
    <t>DN9650</t>
  </si>
  <si>
    <t>Permite interconectar protocolos MADI - Dante - Aviom - Ethersound - Cobranet - AES50 * - Clock: AES50 interno o externo - World Clock - Video blark Burst * - Interface de clock para sincronización externa con otros networkBidirectional Asynchronous Sample Rate Conversion (ASRC) Unidad de rack de 19 Operación a 44.1 - 48 - 96K</t>
  </si>
  <si>
    <t>T0371585011</t>
  </si>
  <si>
    <t>DN32-WSG</t>
  </si>
  <si>
    <t>Tarjeta de expansión Para 32 canales de baja latencia AOIP en interfaz de red WAVES Soundgrid para consolas Behringer X32 y Midas M32, Mezcla, grabación y reproducción con Plug-in Soundgrid, Aplicación Soundgrid-Studio para grabación y reproducción de ASIO - 24 Bit PCM - 32 canales de entrada y salida - Aplicación Soundgrid-Studio para grabación y reproducción de ASIO / Core Audio - Frecuencia de muestreo: 44.1 kHz / 48 kHz</t>
  </si>
  <si>
    <t>T0371801001</t>
  </si>
  <si>
    <t>Preamplificadores</t>
  </si>
  <si>
    <t>Mic Booster CT-1</t>
  </si>
  <si>
    <t>Pre amplificador de alta calidad que proporciona hasta +25dB de ganancia * Se alimenta mediante alimentacion Phantom * Para microfono dinamico, para microfono de cinta pasivo</t>
  </si>
  <si>
    <t>F0370116002</t>
  </si>
  <si>
    <t>Caja directa</t>
  </si>
  <si>
    <t>DI 10P</t>
  </si>
  <si>
    <t>Caja Directa Klark Teknik DI 10P Pasiva con Transformador Midas</t>
  </si>
  <si>
    <t>F0371585010</t>
  </si>
  <si>
    <t>DN9630</t>
  </si>
  <si>
    <t>* Alimentación a través de Power over Ethernet (PoE) o por transformador (24 V DC, 300 mA, centro con polo positivo) * Carcasa de aluminio * Conexiones: 1x RJ45* Conexión a través de cable estándar CAT5e o CAT6 a la mayoría de receptores Dante * Conexta automáticamente con la mayoría de los receptores configurados Dante * Conversión A / D de 96-kHz * Entrada de audio analßogica: 2x Jack de 6,3 mm (balanceada) y 2x RCA * Frec. muestreo: 44.1, 48, 88.2, 96 kHz * Nivel de entrada máximo: +22 dBu (sensibilidad 0 dBu) * Rango frec.: 20 - 20000 Hz (±0.1 dB) * Relación señal ruido: 97 dB * Sensibilidad -20 a +20 dB</t>
  </si>
  <si>
    <t>F0490116001</t>
  </si>
  <si>
    <t>DN100</t>
  </si>
  <si>
    <t>Caja directa activa, 3 entradas (2 x 1/4, 1 x XLR) - Aislamiento de entrada y salida - Interruptor de tierra - Alimentacion por 48V - Atenuador de 20dB</t>
  </si>
  <si>
    <t>T0490116002</t>
  </si>
  <si>
    <t>DN200</t>
  </si>
  <si>
    <t xml:space="preserve">Caja directa activa, 6 entradas (2 XLR, 2 TRS, 2 RCA-Phono) - Atenuador de 20dB - Interruptor de tierra - Alimentacion Phantom 24-48V - Modos: Sum /Split - </t>
  </si>
  <si>
    <t>F1090175000</t>
  </si>
  <si>
    <t>Soporte de trompeta</t>
  </si>
  <si>
    <t>Hercules</t>
  </si>
  <si>
    <t>DS410B</t>
  </si>
  <si>
    <t>El soporte para trompeta HERCULES TravLite DS410B se pliega fácilmente y de forma compacta, se puede colocar dentro de la campana; almohadillas de terciopelo protegen el instrumento. Es fácil de configurar y proporciona una base sólida y estable para el instrumento.</t>
  </si>
  <si>
    <t>F1090175001</t>
  </si>
  <si>
    <t>Soporte de trombon</t>
  </si>
  <si>
    <t>DS420B</t>
  </si>
  <si>
    <t>El soporte para trombón HERCULES TravLite DS420B se pliega de forma fácil y compacta y se almacena dentro de la campana del instrumento; almohadillas de terciopelo protegen el instrumento.</t>
  </si>
  <si>
    <t>F1090175002</t>
  </si>
  <si>
    <t>Soporte de saxo</t>
  </si>
  <si>
    <t>DS431B</t>
  </si>
  <si>
    <t>El diseño ligero es fácil de configurar y proporciona una base sólida y estable para el instrumento. El diseño compacto en campana permite que el soporte se almacene de forma segura en la campana del instrumento sin ocupar espacio en la caja del instrumento. El diseño de base de terciopelo protege el acabado del instrumento.</t>
  </si>
  <si>
    <t>F1090175003</t>
  </si>
  <si>
    <t>DS432B</t>
  </si>
  <si>
    <t>El soporte para saxofón tenor HERCULES TravLite DS432B se pliega de manera fácil y compacta y se almacena dentro de la campana del instrumento; almohadillas de terciopelo protegen el instrumento.</t>
  </si>
  <si>
    <t>F1090175050</t>
  </si>
  <si>
    <t>DS561B</t>
  </si>
  <si>
    <t>El soporte para clarinete bajo/fagot HERCULES DS561BB es adecuado para una variedad de marcas y modelos de clarinete bajo y fagot. Este soporte es a la vez resistente y resistente. Altura: 670 mm - 1010 mm (26,4" - 39,8")
Peso: 2,03 kg 
Radio de la base: 450 mm (17,7")
Tamaño plegado: 162 mm x 160 mm x 643 mm (6,3" x 6,3" x 25,3")</t>
  </si>
  <si>
    <t>F1090175004</t>
  </si>
  <si>
    <t>Soporte de Clarinete</t>
  </si>
  <si>
    <t>DS440B</t>
  </si>
  <si>
    <t>El soporte para clarinete HERCULES TravLite DS440B de construcción sólida es resistente, liviano y se pliega de forma compacta para guardarlo dentro de la campana; almohadillas de terciopelo protegen la campana del instrumento.</t>
  </si>
  <si>
    <t>F1090175005</t>
  </si>
  <si>
    <t>Soporte de flauta Traversa</t>
  </si>
  <si>
    <t>DS460B</t>
  </si>
  <si>
    <t>El soporte para flauta HERCULES TravLite DS460B de diseño de una pieza se pliega y se guarda fácil y cómodamente dentro de la flauta.</t>
  </si>
  <si>
    <t>F1090175006</t>
  </si>
  <si>
    <t>DS510BB</t>
  </si>
  <si>
    <t>El soporte para trompeta / corneta HERCULES DS510BB cuenta con una clavija de terciopelo para instrumentos y patas giratorias sólidas para una máxima estabilidad.</t>
  </si>
  <si>
    <t>F1090175007</t>
  </si>
  <si>
    <t>Soporte de Saxo</t>
  </si>
  <si>
    <t>DS530BB</t>
  </si>
  <si>
    <t>El soporte para saxofón HERCULES DS530BB tiene un yugo plegable, un respaldo ajustable y pasadores de bloqueo que son seguros y estables para su uso con saxofones tenor o alto.</t>
  </si>
  <si>
    <t>F1090175008</t>
  </si>
  <si>
    <t>DS531BB</t>
  </si>
  <si>
    <t>El soporte para saxofón soprano HERCULES DS531BB, la clavija de terciopelo y las patas giratorias proporcionan un soporte estable y seguro para saxofones soprano.</t>
  </si>
  <si>
    <t>F1090175009</t>
  </si>
  <si>
    <t>DS532BB</t>
  </si>
  <si>
    <t>El soporte para saxofón y flauta / clarinete HERCULES DS532BB cuenta con un yugo plegable, un respaldo ajustable y pasadores de bloqueo que sujetan de forma segura un saxofón tenor o alto; incluye una clavija adicional para flauta o clarinete.</t>
  </si>
  <si>
    <t>F1090175010</t>
  </si>
  <si>
    <t>DS533BB</t>
  </si>
  <si>
    <t>El soporte múltiple para saxofón HERCULES DS533BB cuenta con un yugo plegable, un respaldo ajustable y pasadores de bloqueo que sujetan de forma segura un saxofón tenor o alto; incluye una clavija adicional para un saxofón soprano.</t>
  </si>
  <si>
    <t>F1090175011</t>
  </si>
  <si>
    <t>DS535B</t>
  </si>
  <si>
    <t>El soporte para saxofón barítono HERCULES DS535B presenta el yugo plegable, el ajuste de altura de la palanca, el respaldo ajustable y patas giratorias.</t>
  </si>
  <si>
    <t>F1090175012</t>
  </si>
  <si>
    <t>Soporte de Corno</t>
  </si>
  <si>
    <t>DS550BB</t>
  </si>
  <si>
    <t>El soporte para trompa HERCULES DS550BB cuenta con yugos y respaldo recubiertos de espuma especialmente formulada (SFF) que protegen el instrumento en todos los puntos de contacto. El diseño de una pieza se pliega de forma compacta y rápida.</t>
  </si>
  <si>
    <t>F1090175013</t>
  </si>
  <si>
    <t>Soporte para tuba</t>
  </si>
  <si>
    <t xml:space="preserve"> DS552B</t>
  </si>
  <si>
    <t>El soporte para tuba / bombardino HERCULES DS552B presenta un robusto diseño compacto todo en uno con soportes extendidos para instrumentos de diferentes tamaños. La construcción resistente y las patas del trípode brindan estabilidad y seguridad.</t>
  </si>
  <si>
    <t>F1090175014</t>
  </si>
  <si>
    <t>DS553B</t>
  </si>
  <si>
    <t>El soporte para intérprete de tuba HERCULES DS553B proporciona comodidad y estabilidad para tubas y barítonos. Enseña a los estudiantes la postura correcta y apoya la técnica de juego correcta.</t>
  </si>
  <si>
    <t>F1090175015</t>
  </si>
  <si>
    <t>Soporte para clarinete</t>
  </si>
  <si>
    <t>DS561BB</t>
  </si>
  <si>
    <t>El soporte para clarinete bajo / fagot HERCULES DS561BB es adecuado para una variedad de marcas y modelos de clarinetes bajos y fagot. Este soporte es robusto y resistente.</t>
  </si>
  <si>
    <t>F1090175016</t>
  </si>
  <si>
    <t>Soporte para guitarra</t>
  </si>
  <si>
    <t>GSP38WBK PLUS</t>
  </si>
  <si>
    <t>HERCULES GSP38WBK PLUS Auto-Swivel Hanger                                              El colgador de yugo giratorio automático HERCULES GSP38WBK PLUS gira automáticamente para acomodar guitarras o bajos de diferentes formas de forma vertical y segura. Cuenta con la base de madera con acabado negro para uso doméstico o de estudio.</t>
  </si>
  <si>
    <t>F1090175052</t>
  </si>
  <si>
    <t>GSP38WBLT</t>
  </si>
  <si>
    <t>El colgador para guitarra PLEXI AGS GSP38WBLT de edición limitada de HERCULES gira automáticamente para acomodar guitarras o bajos de diferentes formas de forma vertical y segura. Cuenta con una atractiva base de madera para uso doméstico o de estudio. Longitud del brazo: 105 mm (4,1")
Capacidad de carga: 7 kg 
Tamaño de tornillo destacado: 2x M4 x 45 mm (1-3/4")</t>
  </si>
  <si>
    <t>F1090175053</t>
  </si>
  <si>
    <t>GSP39WBLT</t>
  </si>
  <si>
    <t>El colgador para guitarra PLEXI AGS GSP39WBLT de edición limitada de HERCULES gira automáticamente para acomodar guitarras o bajos de diferentes formas de forma vertical y segura. Cuenta con un sistema de montaje en pared estándar atornillado. Longitud del brazo: 105 mm (4,1”)
Capacidad de carga: 7 kg 
Tamaño de tornillo destacado: 2x M4 x 25 mm (1")</t>
  </si>
  <si>
    <t>F1090175063</t>
  </si>
  <si>
    <t>Accsesorio</t>
  </si>
  <si>
    <t>HA205</t>
  </si>
  <si>
    <t>El HERCULES Extension Pack HA205 amplía el Guitar Rack GS523B/GS525B.
El yugo de extensión se conecta de forma fácil y segura a GS523B o GS525B.
GS523B admite hasta 3 yugos adicionales (6 en total) GS525B admite hasta 5 yugos adicionales (10 en total).</t>
  </si>
  <si>
    <t>F1090175017</t>
  </si>
  <si>
    <t>GS301B</t>
  </si>
  <si>
    <t>El soporte para guitarra acústica HERCULES TravLite GS301B con una construcción de acero resistente pero liviana se adapta a las guitarras acústicas y la mayoría de las vihuelas.</t>
  </si>
  <si>
    <t>F1090175018</t>
  </si>
  <si>
    <t>GS302B</t>
  </si>
  <si>
    <t>El soporte para bajo / guitarra eléctrica HERCULES TravLite GS302B es sólido, resistente y compacto.</t>
  </si>
  <si>
    <t>F1090175019</t>
  </si>
  <si>
    <t xml:space="preserve"> GS401BB</t>
  </si>
  <si>
    <t>El mini soporte de guitarra HERCULES GS402BB para Guitarra Acústica está diseñado para plegarse rápidamente y guardarse en la bolsa de transporte incluida.</t>
  </si>
  <si>
    <t>F1090175020</t>
  </si>
  <si>
    <t>GS402BB</t>
  </si>
  <si>
    <t>El mini soporte de guitarra HERCULES GS402BB para Guitarra Eléctrica o Bajo está diseñado para plegarse rápidamente y guardarse en la bolsa de transporte incluida.</t>
  </si>
  <si>
    <t>F1090175021</t>
  </si>
  <si>
    <t xml:space="preserve"> GS414B</t>
  </si>
  <si>
    <t>El soporte para guitarra HERCULES GS414B PLUS presenta el yugo del sistema de agarre automático (AGS), el embrague de ajuste de altura instantáneo y la goma de espuma especialmente formulada (SFF) en todos los puntos de contacto.</t>
  </si>
  <si>
    <t>F1090175051</t>
  </si>
  <si>
    <t>GS414BLT</t>
  </si>
  <si>
    <t>El soporte para guitarra PLEXI AGS GS414BLT de edición limitada de HERCULES cuenta con el yugo del sistema de agarre automático (AGS), embrague de ajuste instantáneo de altura y acolchado de espuma especialmente formulada (SFF) en todos los puntos de contacto.</t>
  </si>
  <si>
    <t>F1090175055</t>
  </si>
  <si>
    <t>GS412B PLUS</t>
  </si>
  <si>
    <t>El soporte para guitarra HERCULES GS412B PLUS cuenta con el yugo del sistema de agarre automático (AGS), embrague de ajuste instantáneo de altura, contactos acolchados de espuma especialmente formulada (SFF) y respaldo ajustable. Altura: 855 mm - 1075 mm (33,6” - 42,3”) Peso::1,7 kg Capacidad de carga: 15 kg Tamaño plegado: 740 mm x 110 mm x 170 mm (29,1” x 4,3” x 6,7”) Accesorio: 1 par NINA</t>
  </si>
  <si>
    <t>F1090175062</t>
  </si>
  <si>
    <t>GS523B</t>
  </si>
  <si>
    <t>El HERCULES Multi-Guitar Rack GS523B tiene capacidad para tres guitarras con un acolchado de espuma especialmente formulado (SFF) que cubre todos los puntos de contacto. Se expande con HA205 y tiene capacidad para hasta 6 guitarras. Altura: 640 mm (25,2”) Peso: 3,6 kg Capacidad de carga: 80 kg 
Tamaño plegado: 630 mm x 110 mm x 710 mm (24,8" x 4,3" x 28")</t>
  </si>
  <si>
    <t>F1090175057</t>
  </si>
  <si>
    <t>GS525B</t>
  </si>
  <si>
    <t>El HERCULES Multi-Guitar Rack GS523B tiene capacidad para tres guitarras con un acolchado de espuma especialmente formulado (SFF) que cubre todos los puntos de contacto. Se expande con HA205 y tiene capacidad para hasta 10 guitarras. Altura: 640 mm (25,2”) Peso: 4,4 kg Capacidad de carga: 80 kg 
Tamaño plegado: 1010 mm x 110 mm x 710 mm (39,8" x 4,3” x 28")</t>
  </si>
  <si>
    <t>F1090175022</t>
  </si>
  <si>
    <t>Soporte para teclado</t>
  </si>
  <si>
    <t>KS100B</t>
  </si>
  <si>
    <t>El soporte para teclado HERCULES EZStep KS100B presenta un diseño plegable plegable, se almacena en el 88% del espacio que se necesita para almacenar un soporte para teclado de tamaño completo, el soporte se establece en 6 posiciones diferentes con un gatillo de pedal.</t>
  </si>
  <si>
    <t>F1090175023</t>
  </si>
  <si>
    <t>KS118B</t>
  </si>
  <si>
    <t>El soporte para teclado HERCULES TravLite KS118B tiene un diseño compacto de una pieza que presenta el ajuste de altura del gatillo con 6 configuraciones. Este soporte es fácil de instalar y desmontar.</t>
  </si>
  <si>
    <t>F1090175024</t>
  </si>
  <si>
    <t>KS120B</t>
  </si>
  <si>
    <t>El soporte para teclado HERCULES Double X KS120B presenta el EZ-LOK patentado, 5 configuraciones de altura y una construcción de acero resistente.</t>
  </si>
  <si>
    <t>F1090175025</t>
  </si>
  <si>
    <t xml:space="preserve"> KS210B</t>
  </si>
  <si>
    <t>El soporte para teclado HERCULES Double X KS210B incluye un segundo nivel y presenta el sistema EZ-LOK patentado, tiene 4 ajustes de altura y una construcción de acero resistente.</t>
  </si>
  <si>
    <t>F1090175026</t>
  </si>
  <si>
    <t xml:space="preserve"> KS400B</t>
  </si>
  <si>
    <t>El sistema AutoLock con palanca AutoLock ajusta la altura fácilmente y es seguro. Pasadores de bloqueo y brazos móviles ajustables para una fácil instalación y desmontaje. El pie de goma ajustable afina la altura y nivela el KS400B para una máxima estabilidad.</t>
  </si>
  <si>
    <t>F1090175027</t>
  </si>
  <si>
    <t>KS410B Z</t>
  </si>
  <si>
    <t>El sistema AutoLock con palanca AutoLock ajusta la altura fácilmente y es seguro. Pasadores de bloqueo y brazos móviles ajustables para una fácil instalación y desmontaje. El pie de goma ajustable ajusta la altura y nivela el KS410B para una máxima estabilidad. El EZ-LOK Tier bloquea el KS410B en el ángulo elegido.</t>
  </si>
  <si>
    <t>F1090185001</t>
  </si>
  <si>
    <t>Banqueta</t>
  </si>
  <si>
    <t>KB200B</t>
  </si>
  <si>
    <t>El banco para teclado HERCULES KB200B se instala fácilmente, es cómodo y resistente, y se pliega para facilitar su transporte. Altura: 480 mm, 510 mm, 530 mm, 560 mm (18,9", 20,1", 20,9", 22")
Peso: 6,5 kg 
Capacidad de carga: 150 kg 
Tamaño plegado: 747 mm x 380 mm x 170 mm (29,4" x 15" x 6,7")</t>
  </si>
  <si>
    <t>F1090175066</t>
  </si>
  <si>
    <t>Pie para microfono</t>
  </si>
  <si>
    <t>MS100B</t>
  </si>
  <si>
    <t>Ideal para aplicaciones de bajo perfil
La pinza de micrófono EZ y el ajuste de altura garantizan un uso sin esfuerzo
Diámetro compacto perfecto para montajes congestionados
Construcción robusta con una base en forma de H de Hercules</t>
  </si>
  <si>
    <t>F1090175028</t>
  </si>
  <si>
    <t>MS100B H</t>
  </si>
  <si>
    <t>El soporte de micrófono de perfil bajo HERCULES H-Base MS100B cuenta con el clip de micrófono EZ, la palanca de ajuste de altura Quik-N-EZ y la base HERCULES "H". Es perfecto para sobremesa, bombo o cualquier otra aplicación de bajo perfil.</t>
  </si>
  <si>
    <t>F1090175067</t>
  </si>
  <si>
    <t>MS300B</t>
  </si>
  <si>
    <t>Soporte de micrófono seguro y de bajo perfil, ideal para capturar baterías o amplificadores
Retenedor de brazo con bloqueo para lograr la posición perfecta del micrófono
La base inclinable permite inclinar el soporte para adaptarlo a cualquier fuente
El clip EZ asegura el micrófono en su lugar en un instante para un posicionamiento consistente del micrófono</t>
  </si>
  <si>
    <t>F1090175029</t>
  </si>
  <si>
    <t>MS401B</t>
  </si>
  <si>
    <t>El agarre de ajuste de altura Quik-N-EZ con acción de gatillo fácil se libera y se bloquea en su posición con solo apretar el mango. La base inclinable permite colocar el eje en el ángulo deseado. (Se recomienda 45 ° -90 °). Las patas giratorias del trípode de base ancha se ajustan de forma independiente, se ajustan fácilmente a otros equipos y se pliegan de forma compacta. El EZ Adapter Flip Clip asegura rápidamente el clip de micrófono en su lugar y se adapta a todos los soportes de micrófono de tamaño estándar.</t>
  </si>
  <si>
    <t>F1090175030</t>
  </si>
  <si>
    <t>MS432B</t>
  </si>
  <si>
    <t xml:space="preserve"> La abrazadera de la pluma 2 en 1 con ajuste de una sola perilla asegura de forma segura la longitud y el ángulo de la pluma.
El ajuste de altura es fácil y rápido con el diseño Quick Turn.
La base del trípode de aluminio fundido proporciona soporte y durabilidad.</t>
  </si>
  <si>
    <t>F1090175070</t>
  </si>
  <si>
    <t>MS434B</t>
  </si>
  <si>
    <t>Abrazadera de brazo 3 en 1 para un ajuste sencillo
Sujeta dos micrófonos o dispositivos para configuraciones versátiles
Quick Turn Clutch para ajustes de altura rápidos
Diseño plegable compacto para facilitar el transporte</t>
  </si>
  <si>
    <t>F1090175031</t>
  </si>
  <si>
    <t>MS533B</t>
  </si>
  <si>
    <t xml:space="preserve"> El soporte de brazo oculto con base de trípode HERCULES MS533B cuenta con brazo oculto y se puede convertir fácilmente en un brazo o soporte recto. También cuenta con EZ Mic Clip, 2-in-1 Boom Clamp y EZ Clutch.</t>
  </si>
  <si>
    <t>F1090175032</t>
  </si>
  <si>
    <t>MS540B</t>
  </si>
  <si>
    <t>El soporte de micrófono de bajo perfil HERCULES MS540B con brazo telescópico es ideal para aplicaciones de micrófonos de batería y amplificador. Este soporte también cuenta con una base de trípode plegable.</t>
  </si>
  <si>
    <t>F1090175060</t>
  </si>
  <si>
    <t>El soporte de micrófono HERCULES Transformer Jr. MS300B es perfecto para cualquier aplicación de perfil bajo. Cuenta con el clip de micrófono EZ, la palanca de ajuste de altura Quik-N-EZ, una base inclinable y patas giratorias. Altura: 315 mm - 475 mm (12,4" - 18,7") Peso: 1 kg Tamaño plegado: 310 mm x 98 mm x 72 mm (12,2" x 3,9" x 2,8")</t>
  </si>
  <si>
    <t>F1090175059</t>
  </si>
  <si>
    <t>MS202B</t>
  </si>
  <si>
    <t>El soporte de micrófono HERCULES Stage Series MS202B cuenta con el embrague de giro rápido y la base HERCULES "H" ponderada. Altura: 920 mm - 1680 mm (36,2" - 66,1")
Peso: 3,4 kg 
Radio de la base: 120 mm (4,7")</t>
  </si>
  <si>
    <t>F1090175058</t>
  </si>
  <si>
    <t>MS201B PLUS</t>
  </si>
  <si>
    <t>El soporte para micrófono HERCULES MS201B PLUS cuenta con el ajuste de altura EZ Grip, el clip adaptador EZ Flip y la base HERCULES "H" con peso. Altura: 1020 mm - 1680 mm (40,2" - 66,1")
Peso: 4,1 kg 
Tamaño plegado: 970 mm x 360 mm x 70 mm (38,2" x 14,2" x 2,8")</t>
  </si>
  <si>
    <t>F1090175061</t>
  </si>
  <si>
    <t>MS120B</t>
  </si>
  <si>
    <t>El soporte de micrófono de perfil bajo HERCULES MS120B con brazo telescópico es ideal para aplicaciones de batería y amplificador. Altura: 440 mm (17,3") - Peso: 2,9 kg - Longitud de la pluma: 440 mm - 800 mm (17,3" - 31,5")
Tamaño plegado: 470 mm x 375 mm x 110 mm (18,5" x 14,8" x 4,3")</t>
  </si>
  <si>
    <t>F1090175054</t>
  </si>
  <si>
    <t>soporte microfono escritorio</t>
  </si>
  <si>
    <t>DG107B</t>
  </si>
  <si>
    <t>El soporte universal para brazo de cámara y micrófono para podcast. Opciones de montaje: tornillo de rosca para cámara de ¼"- 20, adaptador de rosca de micrófono integrado de 3/8" a rosca de micrófono de 5/8", abrazadera adaptable para escritorio/tubo. Rango de sujeción: 15 mm – 35 mm (0,6” - 1,3”)
Peso neto: 720 g - Capacidad de carga: 1 kg - Tamaño plegado: 90 mm X 80 mm X 455 mm (3,54" X 3,15" X 17,9") Abrazaderas para cables Hercules incluidas</t>
  </si>
  <si>
    <t>F1090175071</t>
  </si>
  <si>
    <t>Soportes accesorios</t>
  </si>
  <si>
    <t>DG137B</t>
  </si>
  <si>
    <t>Se sujeta a una amplia variedad de superficies para un uso versátil
Adecuada para configuraciones de grabación multiinstrumental
Compatible con tubos redondos y cuadrados
Soporta hasta 2 kg de equipo</t>
  </si>
  <si>
    <t>F1090175045</t>
  </si>
  <si>
    <t>DG207B</t>
  </si>
  <si>
    <t>Soporte para teléfono montado en el escritorio o en el tubo
El mecanismo de bloqueo TightVice mantiene su dispositivo bloqueado de forma segura en su lugar
Perfecto para actuaciones en live, uso en el estudio y mucho más
Admite tamaños de teléfono entre 119 mm y 175 mm</t>
  </si>
  <si>
    <t>F1090175033</t>
  </si>
  <si>
    <t>DG300B</t>
  </si>
  <si>
    <t>El Diagonal Lock sostiene de forma segura tabletas de 7 "-10.1". Totalmente ajustable. Se adapta a soportes de teclado, soportes de micrófono, hardware de batería y escritorios con las siguientes dimensiones: tubo redondo de 15,8 mm - 30 mm (0,62 "- 1,18") Tubo cuadrado de 18 mm - 25,4 mm (0,7 "- 1") de 10 mm - 25 mm ( 0.39 "- 0.98") de espesor</t>
  </si>
  <si>
    <t>F1090175044</t>
  </si>
  <si>
    <t>DG307B</t>
  </si>
  <si>
    <t>Soporte para tabletas o smartphones que se puede montar en el escritorio o en el tubo
El mecanismo de bloqueo TightVice mantiene su dispositivo bloqueado de forma segura en su lugar
Perfecto para actuaciones en live, uso en el estudio y mucho más
Admite tamaños de dispositivos entre 155 mm y 330 mm</t>
  </si>
  <si>
    <t>F1090175034</t>
  </si>
  <si>
    <t>DG305B</t>
  </si>
  <si>
    <t>Los brazos se ajustan fácil y rápidamente y son adecuados para tabletas de 7 "- 12,1" que miden hasta 235 mm (9,25 ") de ancho x 280 mm (11") de alto. El adaptador EZ se conecta a la parte superior de los soportes de micrófono de manera fácil y segura (rosca de 3/8 "o 5/8"). Ventosa especialmente diseñada para aplicaciones de escritorio incluida para usar en superficies horizontales lisas y no porosas. La abrazadera de una pieza totalmente cubierta se adapta a tubos redondos de 15,8 mm - 25,4 mm (0,62 "- 1") y tubos cuadrados de 19 mm (0,75 ").</t>
  </si>
  <si>
    <t>F1090175035</t>
  </si>
  <si>
    <t>DG400BB</t>
  </si>
  <si>
    <t>Se ajusta fácilmente para una altura y un ángulo perfectos.
Las patas traseras adicionales brindan un soporte sólido sin preocupaciones para sus computadoras portátiles de hasta 10 kg (22 libras).
El diseño de una pieza se instala y desmonta fácil y rápidamente.
La práctica bolsa de transporte incluida protege el soporte y lo lleva a donde vaya.</t>
  </si>
  <si>
    <t>F1090175046</t>
  </si>
  <si>
    <t>MH200B</t>
  </si>
  <si>
    <t>Malla de doble capa para un filtrado superior
Fácil de acoplar a los pies de micrófono y a las botavaras
Perfecto para uso en estudio o pódcast
Reduce la sibilancia y los plosivos para un audio vocal impecable</t>
  </si>
  <si>
    <t>F1090175069</t>
  </si>
  <si>
    <t>Atril de partitura</t>
  </si>
  <si>
    <t>BS010BB</t>
  </si>
  <si>
    <t>Su diseño compacto y plegable permite guardarla fácilmente
Los pies de goma antideslizantes ofrecen estabilidad
Soporte de piernas ajustable 180°
Incluye una práctica bolsa de transporte</t>
  </si>
  <si>
    <t>F1090175065</t>
  </si>
  <si>
    <t>BS020BB</t>
  </si>
  <si>
    <t>Ligera y plegable para facilitar su transporte
Incluye bolsa de almacenamiento
Labio plegado con retenedores de páginas para una colocación segura de las hojas
Fácil ajuste de la altura para un uso cómodo</t>
  </si>
  <si>
    <t>F1090175047</t>
  </si>
  <si>
    <t>BS030B</t>
  </si>
  <si>
    <t>Atril de partitura * Altura máxima: 1200mm * Altura mínima: 600mm * Color: Negro
Capacidad de carga: 2,5kg * Dimensiones y peso * Ancho de base: 30 centimetros
Peso: 1,1kg</t>
  </si>
  <si>
    <t>F1090175036</t>
  </si>
  <si>
    <t>BS050B</t>
  </si>
  <si>
    <t>El atril HERCULES EZ Desk Music Stand BS505B es un atril liviano de tres secciones que es ideal para músicos, ya sea que prefieran sentarse o pararse mientras tocan. Bolsa de transporte incluida.</t>
  </si>
  <si>
    <t>F1090175037</t>
  </si>
  <si>
    <t>BS100B</t>
  </si>
  <si>
    <t>El rodillo de ángulo EZ con goma especial antideslizante sostiene el escritorio en el ángulo deseado. Equipado con un agarre sin embrague para un fácil ajuste de altura. El mecanismo de bloqueo interno asegura el escritorio a la altura deseada. Para ajustar el agarre sin embrague, empuje el eje superior hasta que aparezca un interruptor amarillo en la base del eje. Gire, un clic a la vez; en sentido horario para aflojar y en sentido antihorario para apretar.</t>
  </si>
  <si>
    <t>F1090175038</t>
  </si>
  <si>
    <t>BS118BB</t>
  </si>
  <si>
    <t>El atril HERCULES para partituras BS118BB cuenta con el ajuste de altura EZ Grip con una sola mano. Este soporte de tres secciones es ideal para músicos, ya sea que prefieran sentarse o pararse mientras tocan. Incluye una práctica bolsa de transporte.</t>
  </si>
  <si>
    <t>F1090175039</t>
  </si>
  <si>
    <t>BS311B</t>
  </si>
  <si>
    <t>El atril plegable de aluminio perforado tiene retenedores de página y pasadores de bloqueo laterales. El rodillo de ángulo EZ con goma especial antideslizante sostiene el atril en el ángulo deseado. El embrague EZ se ajusta fácilmente y se bloquea de forma segura a la altura deseada. La base inclinable tiene un ángulo de 75 ° a 90 °; acomoda dos clavijas de instrumentos; clavijas de instrumentos no incluidas.</t>
  </si>
  <si>
    <t>F1090175040</t>
  </si>
  <si>
    <t>Soporte para bafle</t>
  </si>
  <si>
    <t>SS200BB</t>
  </si>
  <si>
    <t xml:space="preserve">El paquete HERCULES Stage Series Speaker Stand SS200BB incluye dos soportes de altavoz con base de trípode SS200BB y la bolsa de transporte.                              </t>
  </si>
  <si>
    <t>F1090175068</t>
  </si>
  <si>
    <t>SS350B</t>
  </si>
  <si>
    <t>Adaptador híbrido para conexiones M20 y 35 mm
Longitud ajustable de 88,9 a 142,2 cm
Palanca Power Lock con pasador de bloqueo
Soporta hasta 60 kg</t>
  </si>
  <si>
    <t>F1090175056</t>
  </si>
  <si>
    <t>Soporte para luces</t>
  </si>
  <si>
    <t>LS700B</t>
  </si>
  <si>
    <t>Soporte de Iluminación HERCULES LS700B</t>
  </si>
  <si>
    <t>F1090175041</t>
  </si>
  <si>
    <t>SS400B</t>
  </si>
  <si>
    <t>El soporte para altavoz HERCULES AutoLock SS400B cuenta con el sistema Quik-N-EZ AutoLock, la carcasa de metal para patas incorporada, tubos de aluminio y un pasador de seguridad para mayor seguridad.</t>
  </si>
  <si>
    <t>F1090175042</t>
  </si>
  <si>
    <t>SS410B</t>
  </si>
  <si>
    <t>El sistema Quik-N-EZ AutoLock ofrece ajuste de altura con un solo toque que asegura el soporte cuando se levanta y se libera fácil y rápidamente.
El adaptador de altavoz Quik-N-EZ se expande de 35 mm a 40 mm (1,38 "a 1,57") para adaptarse a los soportes de los altavoces. Capacidad de carga máxima hasta 50 kg (110,2 Ibs.). NOTA: Si el adaptador de altavoz no está cargado por el altavoz, gire la perilla superior en sentido antihorario para extender la longitud del adaptador. Longitud de inserción del efecto 90 mm - 110 mm (3,54 "- 4,33").</t>
  </si>
  <si>
    <t>F1090175043</t>
  </si>
  <si>
    <t>Soporte de Violin</t>
  </si>
  <si>
    <t>DS571BB</t>
  </si>
  <si>
    <t xml:space="preserve">El soporte para violín / viola HERCULES DS571BB cuenta con el yugo Auto Grip System (AGS) que protege el instrumento y es lo suficientemente compacto como para transportarlo fácilmente.              </t>
  </si>
  <si>
    <t>D0060129001</t>
  </si>
  <si>
    <t>Cable Tester</t>
  </si>
  <si>
    <t>Apogee</t>
  </si>
  <si>
    <t>DB-4U</t>
  </si>
  <si>
    <t>Tester de cables de Audio - Universal</t>
  </si>
  <si>
    <t>T0371585003</t>
  </si>
  <si>
    <t>DN9610</t>
  </si>
  <si>
    <t>Dispositivo repetidor para protocolo AES50 - Permite extender hasta 100 mts la señal de datos _x0003__x0003_Latencia: 0.03ms - Soporta operación en 24 Bits-48K 24 Bits-96K - Indicadores de led - Pueden ser usados varios dispositivos en serie para extender la señal a distancias mayores.</t>
  </si>
  <si>
    <t>D0500153004</t>
  </si>
  <si>
    <t>Motores</t>
  </si>
  <si>
    <t>Mode</t>
  </si>
  <si>
    <t>M1 - 8</t>
  </si>
  <si>
    <t>Elevador Mode M1-8 x 2 Manual 1ton. 8m en caja Roja - Incluye bolsa para cadena *PRECIO POR PAR*</t>
  </si>
  <si>
    <t>D0500153006</t>
  </si>
  <si>
    <t>M1 - 12</t>
  </si>
  <si>
    <t>Elevador Mode M1-12 x 2 Manual 1ton. 12m en caja Roja - Incluye bolsa para cadena *PRECIO POR PAR*</t>
  </si>
  <si>
    <t>D0500153001</t>
  </si>
  <si>
    <t>V6 Smart Trifasico</t>
  </si>
  <si>
    <t>Motor Trifásico 380v - 1Ton. - Cadena de 20m con bolsa - C/ Flight case - Control manual de 25mts.</t>
  </si>
  <si>
    <t>D0500153002</t>
  </si>
  <si>
    <t>V6R Simple Trifasico</t>
  </si>
  <si>
    <t>Motor simple 380v - 1Ton. - Cadena de 20m - freno electromagnético - sin load sensor - C/ Flight case - Control manual de 25mts.</t>
  </si>
  <si>
    <t>D0500153007</t>
  </si>
  <si>
    <t>611 X</t>
  </si>
  <si>
    <t>Elevador Mode 611X 1ton. 20m Trifásico IP55 en Flight Case</t>
  </si>
  <si>
    <t>D0501053004</t>
  </si>
  <si>
    <t>4-GROUP V6R/611X FC</t>
  </si>
  <si>
    <t>MODE 4-Group V6R/611 - Controlador para grupo de 4 motores para modelo 611X/V6R - Con cable de entrada y cables para 4 motores.</t>
  </si>
  <si>
    <t>D0501053005</t>
  </si>
  <si>
    <t>8-GROUP V6R/611X </t>
  </si>
  <si>
    <t>MODE 8-Group V6R/611 - Controlador para grupo de 8 motores para modelo 611X/V6R - Con cable de entrada y cables para 8 motores.</t>
  </si>
  <si>
    <t>D0500153003</t>
  </si>
  <si>
    <t>M5-W</t>
  </si>
  <si>
    <t>D0501053001</t>
  </si>
  <si>
    <t>4 Group M5-W</t>
  </si>
  <si>
    <t>MODE 4-Group M5-W - Controlador para grupo de 4 motores para modelo M5-W - C/ Flight case - Con cable de 25mts. Y cables para 4 motores.</t>
  </si>
  <si>
    <t>D0501053002</t>
  </si>
  <si>
    <t>8 Group V6 Trifasico</t>
  </si>
  <si>
    <t>MODE 8-Group V6 - Controlador para grupo de 8 motores para modelo V6 - Con cable de 25mts. Y cables para 4 motores.</t>
  </si>
  <si>
    <t>D0501053003</t>
  </si>
  <si>
    <t>8 Group V6 Simple</t>
  </si>
  <si>
    <t>MODE 8-Group V6 - Simple - Controlador para grupo de 8 para modelo V6 -Simple</t>
  </si>
  <si>
    <t>F0060285016</t>
  </si>
  <si>
    <t>Amplificadores</t>
  </si>
  <si>
    <t>P-6000</t>
  </si>
  <si>
    <t>D0060207012</t>
  </si>
  <si>
    <t>H-4</t>
  </si>
  <si>
    <t>Potencia 150Wx2 en 4Ω / 100Wx2 en 8Ω - 300W en 8Ω Bridge</t>
  </si>
  <si>
    <t>D0060207013</t>
  </si>
  <si>
    <t>H-8</t>
  </si>
  <si>
    <t>Potencia 300Wx2 en 4Ω / 200Wx2 en 8Ω - 600W en 8Ω Bridge</t>
  </si>
  <si>
    <t>D0060207007</t>
  </si>
  <si>
    <t>H-12</t>
  </si>
  <si>
    <t>Potencia 450Wx2 en 4Ω / 300Wx2 en 8Ω - 900W en 8Ω Bridge</t>
  </si>
  <si>
    <t>D0060207008</t>
  </si>
  <si>
    <t>H-18</t>
  </si>
  <si>
    <t>Potencia 600Wx2 en 4Ω / 450Wx2 en 8Ω - 1200W en 8Ω Bridge</t>
  </si>
  <si>
    <t>D0060207009</t>
  </si>
  <si>
    <t>H-20</t>
  </si>
  <si>
    <t>Potencia 750Wx2@4 - 550Wx2@8 - Clase AB</t>
  </si>
  <si>
    <t>D0060207010</t>
  </si>
  <si>
    <t>H-24</t>
  </si>
  <si>
    <t>Potencia 900Wx2@4 - 700Wx2@8 - Clase H</t>
  </si>
  <si>
    <t>D0060207011</t>
  </si>
  <si>
    <t>H-36</t>
  </si>
  <si>
    <t>Potencia 1200Wx2 en 4Ω / 900Wx2 en 8Ω - 2400W en 8Ω Bridge</t>
  </si>
  <si>
    <t>D0060207020</t>
  </si>
  <si>
    <t>H-50</t>
  </si>
  <si>
    <t>Potencia Apogee H-50 1950Wx2@4 - 1300Wx2@8 - Clase H</t>
  </si>
  <si>
    <t>D0060207021</t>
  </si>
  <si>
    <t>H-66</t>
  </si>
  <si>
    <t>Potencia Apogee H-66 2250Wx2@4 - 1500Wx2@8 - 3300Wx2@2 - Clase D</t>
  </si>
  <si>
    <t>D0060207022</t>
  </si>
  <si>
    <t>H-80</t>
  </si>
  <si>
    <t>Potencia Apogee H-80 2700Wx2@4 - 1800Wx2@8 - 4000Wx2@2 - Clase D</t>
  </si>
  <si>
    <t>D0060207023</t>
  </si>
  <si>
    <t>T36</t>
  </si>
  <si>
    <t>Potencia de 3 canales Apogee T36 600Wx2@4 + 1200@4 Crossover</t>
  </si>
  <si>
    <t>D0062830001</t>
  </si>
  <si>
    <t>Reproductor</t>
  </si>
  <si>
    <t>PRE1</t>
  </si>
  <si>
    <t>Reproductor de Streaming Apogee PRE-1 Spotify Mp3 Bluetooth C. Remoto</t>
  </si>
  <si>
    <t>D0060207015</t>
  </si>
  <si>
    <t>W-2</t>
  </si>
  <si>
    <t xml:space="preserve">Potencia RMS, 1000w x2 en 2ohms, 750w x2 en 4ohms, 500w x2 en 8ohm, 2000w modo puente en 4ohm - Resp. Freq. 20Hz -20KHz (+/-1,0dB) - Relacion señal/ruido -96dB - Distorcion armonica total 0,05% - Salidas: Speakon, banana - Entradas: XLR Balanceado - Peso 19,5kg - Dimensiones 482 x 88 x 410 </t>
  </si>
  <si>
    <t>D0060207014</t>
  </si>
  <si>
    <t>W-3,6</t>
  </si>
  <si>
    <t xml:space="preserve">Potencia RMS, 1800w x2 en 2ohms, 1250w x2 en 4ohms, 900w x2 en 8ohm, 3600w modo puente en 4ohm - Resp. Freq. 20Hz -20KHz (+/-0,5dB) - Relacion señal/ruido -95dB - Distorcion armonica total 0,08% - Salidas: Speakon, banana - Entradas: XLR Balanceado - Peso 31,5kg - Dimensiones 438 x 133 x 462 </t>
  </si>
  <si>
    <t>D0060207016</t>
  </si>
  <si>
    <t>W-6</t>
  </si>
  <si>
    <t xml:space="preserve">Potencia RMS, 3000w x2 en 2ohms, 2400w x2 en 4ohms, 1400w x2 en 8ohm, 6000w modo puente en 4ohm - Resp. Freq. 20Hz -20KHz (+/-0,5dB) - Relacion señal/ruido -95dB - Distorcion armonica total 0,08% - Salidas: Speakon, banana - Entradas: XLR Balanceado - Peso 33,5kg - Dimensiones 438 x 133 x 462 </t>
  </si>
  <si>
    <t>D0060207017</t>
  </si>
  <si>
    <t>W-8</t>
  </si>
  <si>
    <t xml:space="preserve">Potencia RMS, 4000w x2 en 2ohms, 3000w x2 en 4ohms, 1750w x2 en 8ohm, 8000w modo puente en 4ohm - Resp. Freq. 20Hz -20KHz (+/-0,5dB) - Relacion señal/ruido -95dB - Distorcion armonica total 0,08% - Salidas: Speakon, banana - Entradas: XLR Balanceado - Peso 35,5kg - Dimensiones 438 x 133 x 462 </t>
  </si>
  <si>
    <t>D0060207001</t>
  </si>
  <si>
    <t>D-800</t>
  </si>
  <si>
    <t>Amplificador Clase D - 800w RMS - 2x250w@8 - 2x400w@4 - 100V. - Pre/Mp3/Bluetooth</t>
  </si>
  <si>
    <t>D0060230001</t>
  </si>
  <si>
    <t>D-800 DSP</t>
  </si>
  <si>
    <t>Potencia Apogee D-800 DSP Clase D 2x250w@8 - 2x400w@4 - Steaming Mp3 Bluetooth C. Remoto</t>
  </si>
  <si>
    <t>D0060285001</t>
  </si>
  <si>
    <t>D-1000</t>
  </si>
  <si>
    <t>Amplificador Estereo Clase D - 2x300w en 8Ω - 2x450w en 4Ω - 900w en 8Ω Bridge / Resp. Frec. 20Hz-20KHz+-0,5dB -Dist. Armonica &lt;0,1% - Relac. Señal ruido 100dBA - Imp. Entrada 20KHz (balan.) 10KHz (des-balan.) - Slew rate 20V/US - Peso 2Kg</t>
  </si>
  <si>
    <t>D0060285003</t>
  </si>
  <si>
    <t>D-4000</t>
  </si>
  <si>
    <t>Amplificador Estereo Clase D - 2x1000w en 8Ω - 2x1800w en 4Ω - 2x2000w en 2Ω - 4000w en 4Ω Bridge  / 3800w en 4 Ohm Bridge - Resp. Frec. 20Hz-20KHz+-1dB -Dist. Armonica &lt;0,1% - Rango dinamico 95dB - Sensib. Entrada 2Vrms - Peso 3,8Kg</t>
  </si>
  <si>
    <t>D0060207018</t>
  </si>
  <si>
    <t>QX2</t>
  </si>
  <si>
    <t>Clase TD - 2x2350w en 8Ω - 2x4400w en 4Ω - 2x7000w en 2Ω - 14000w en 4Ω
Bridge</t>
  </si>
  <si>
    <t>D0060207019</t>
  </si>
  <si>
    <t>QX4</t>
  </si>
  <si>
    <t>Clase TD - 4x1300w en 8Ω - 4x2100w en 4Ω - 4x2500w en 2Ω - 2x5000w en 4Ω
Bridge</t>
  </si>
  <si>
    <t>D0062730003</t>
  </si>
  <si>
    <t>DSP-24</t>
  </si>
  <si>
    <t>Conector de Entrada de Señal: XLR - Conector de 
Salida de Señal: XLR - Rango de Tensión: 220V, 50 Hz, 5W - DSP: Conector de datos: USB - Sistema Operativo: Windows XP / WIN7 / WIN8 / WIN10 x86 o x64 - Parámetros Modificables: Ganancia, Fase, Mute, Compresión, EQ Paramétrico de 31 bandas en la entrada, Crossover, EQ paramétrico de 5 bandas a la salida, Delay, Noise gate y Limitador</t>
  </si>
  <si>
    <t>D0062730006</t>
  </si>
  <si>
    <t>DSP-46</t>
  </si>
  <si>
    <t>1 unidad de rack - 4 entradas - 6 salidas - frente ciego - entrada USB - Ecualizador, compresor, limitador, delay.</t>
  </si>
  <si>
    <t>D0062730007</t>
  </si>
  <si>
    <t>DSP-8000</t>
  </si>
  <si>
    <t>DSP Apogee DSP-46 4in 6out Eq Crossover Limitador Delay</t>
  </si>
  <si>
    <t>D0062731003</t>
  </si>
  <si>
    <t>Apogee EQ-215 Equalizador</t>
  </si>
  <si>
    <t>Bandas: 2 x 15 2/3 octava, Iso - Entrada: Servo-Balanceada con filtro de RF - Entrada/Salida: 2 Balanceadas XLR y desbalanceada 6.5mm - Impedancia de Entrada: 20K ohms desbala. 40K ohms Balanceada - Impedancia de Salida: 330 ohms - Respuesta de Frecuencia: 20Hz-20KHz +/-1dB - Relación señal Ruido: mayor 95dB - Distorsión Armónica Total: 0.05% - Separación entre Canales: Mejor a 50dB - Rango de Control: +/-12dB Seleccionable - Nivel máximo de Salida: +21dB - Rango: +/- 6dB, +/- 12dB</t>
  </si>
  <si>
    <t>D0062731004</t>
  </si>
  <si>
    <t>EQ-231 Equalizador</t>
  </si>
  <si>
    <t>Bandas: 2 x 31 1/3 octava, Iso - Entrada: Servo-Balanceada con filtro de RF - Entrada/Salida: 2 Balanceadas XLR y desbalanceada 6.5mm - Imp. de Entrada: 20K ohms desbala. 40K ohms Balanceada - Imp. de Salida: 330 ohms - Resp. de Frec.: 20Hz-20KHz +/-1dB - Relación señal Ruido: mayor 95dB - Distorsión Armónica Total: 0.05% - Separación entre Canales: Mejor a 50dB - Rango de Control: +/-12dB Seleccionable - Nivel máximo de Salida: +21dB - Rango: +/- 6dB, +/- 12dB</t>
  </si>
  <si>
    <t>D0062722001</t>
  </si>
  <si>
    <t>234XL Crossover</t>
  </si>
  <si>
    <t>3 vías estéreo o 4 vías mono - Filtro Low-Cut de 40 Hz para ambos canales - Conmutador de factor con rango x10 - Fuente de alimentación interna - 2 entradas XLR y 6 salidas XLR - Conmutador de inversión de fase en cada salida - Formato 19" 1U - Connectors: XLR - Bandwidth: 20Hz to 20kHz, +/-0.5dB - Frequency Response: &lt; 3 Hz to &gt; 90 kHz, +0/-3 dB</t>
  </si>
  <si>
    <t>D0062730002</t>
  </si>
  <si>
    <t>EX3000 Exciter</t>
  </si>
  <si>
    <t>• Última tecnología en procesamiento de señal 
• Sonido más eufórico 
• Incrementa la transparencia y el brillo de la señal 
• Bajos más definidos y profundos 
• Entradas y salidas balanceadas</t>
  </si>
  <si>
    <t>D0062730004</t>
  </si>
  <si>
    <t>PA-Manager Audio Processor</t>
  </si>
  <si>
    <t>Procesador digital - 2 entradas , 6 salidas - Entrada RTA</t>
  </si>
  <si>
    <t>D0062730005</t>
  </si>
  <si>
    <t>PA-260 Audio Processor</t>
  </si>
  <si>
    <t>APOGEE PA-260 - 2in 6out DSP</t>
  </si>
  <si>
    <t>D0062007007</t>
  </si>
  <si>
    <t>Alive 4</t>
  </si>
  <si>
    <t>Consola con 2 canales Mono (MIC / LINE) + 1 canal estéreo (LINE) MP3 / Bluetooth / Grabación - Conexión USB para grabación - Phantom Power + 48V - Respuesta de frecuencia: ± 0.5dB, 20-20000Hz; Rango dinámico: 102dB; THD + N @ 1KHz: ≤0.03%; Diafonía estéreo: 92dB;</t>
  </si>
  <si>
    <t>D0062007008</t>
  </si>
  <si>
    <t>Alive 6</t>
  </si>
  <si>
    <t>Consola con 4 canales Mono (MIC / LINE) + 1 canal estéreo (LINE) MP3 / Bluetooth / Grabación - Conexión USB para grabación - Phantom Power + 48V - Respuesta de frecuencia: ± 0.5dB, 20-20000Hz; Rango dinámico: 102dB; THD + N @ 1KHz: ≤0.03%; Diafonía estéreo: 92dB</t>
  </si>
  <si>
    <t>D0062007009</t>
  </si>
  <si>
    <t>Alive 8</t>
  </si>
  <si>
    <t>Consola con 6 canales Mono (MIC / LINE) + 1 canal estéreo (LINE) MP3 / Bluetooth / Grabación - Conexión USB para grabación - Phantom Power + 48V - Respuesta de frecuencia: ± 0.5dB, 20-20000Hz; Rango dinámico: 102dB; THD + N @ 1KHz: ≤0.03%; Diafonía estéreo: 92dB</t>
  </si>
  <si>
    <t>D0062068001</t>
  </si>
  <si>
    <t>PC-10</t>
  </si>
  <si>
    <t>10 canales con control de volumen * 6 entradas de microfono por XLR balanceado * Amplificador de 2 X 300 Watts en 4 Ohms * Reproduce desde cualquier celular o tabler por bluetooth * 3 vias de EQ por canal ( graves, medio y agudos) * Control de ganancia, AUX, y paneo por canal * Ecualizador grafico Estereo de 7 bandas * 16 efectos digitales ( DSP ) con Echo, Delay y Reverb * Entrada y salida AUX para conectar un efecto externo * Salida por PLUG 6,5mm para conexion de los bafles * Salidas balanceadas XLR y 1/4" * Salida para auriculares * Phantom Power +48V</t>
  </si>
  <si>
    <t>D0062007001</t>
  </si>
  <si>
    <t>F4 Audio Mixer</t>
  </si>
  <si>
    <t>5 entradas de MIC / LINE con INSERT • 2 entradas de línea estéreo (L / R) • Procesador de efectos Delay incorporado • Entrada de micrófono de tipo XLR / TRS, estéreo • Salida tipo TRS, estéreo • Entrada USB • Ecualizador de 3 bandas (HIGH &amp; MID &amp; LOW) • Alimentación fantasma de 48V con indicador LED • Control de Aux por canal • Control de ganancia por canal • Cada canal tiene indicador PEAK • Salida AUX para efectos • Salida PHONE para auriculares estéreo y otros dispositivos de audio • Entrada y salida RETURN y FX SEND para recibir la señal de la unidad de efectos externa • Vu de 6 LED x 2 • Perfecto para DJ, karaoke, fiesta, etc.</t>
  </si>
  <si>
    <t>D0062007002</t>
  </si>
  <si>
    <t>F7 Audio Mixer</t>
  </si>
  <si>
    <t>• 5 entradas de MIC / LINE con INSERT • 2 entradas de línea estéreo (L / R) • Procesador de efectos Delay incorporado • Entrada de micrófono de tipo XLR / TRS, estéreo • Salida tipo TRS, estéreo • Entrada USB • Ecualizador de 3 bandas (HIGH &amp; MID &amp; LOW) • Alimentación fantasma de 48V con indicador LED • Control de Aux por canal • Control de ganancia por canal • Cada canal tiene indicador PEAK • Salida AUX para efectos • Salida PHONE para auriculares estéreo y otros dispositivos de audio • Entrada y salida RETURN y FX SEND para recibir la señal de la unidad de efectos externa • Vu de 6 LED x 2 • Perfecto para DJ, karaoke, fiesta, etc.</t>
  </si>
  <si>
    <t>D0062007004</t>
  </si>
  <si>
    <t>F8 Audio Mixer</t>
  </si>
  <si>
    <t>8 canales.◆ 8 entradas balanceadas XLR con pre. ◆ 4 envíos auxiliares x canal ◆ FX envío x canal. ◆ EQ de 9 bandas ◆ 2 Sub-Master ◆ Rango 60 dB Pu Yi. ◆ Rango dinámico: 128.5 dB, procesamiento de entrada de línea + 22dBu. ◆ Dist.-0.0007% (20hz - 50khz). ◆ Phantom power. ◆ Diseño de circuito anti – interferencias de RF ◆ 4 bandas por canal con 1 semi-paramétrico.◆ Filtro de baja frecuencia de 18dB/75 Hz.◆ DSP con 16 tipos de efectos ◆ Entrada para CD /móvil. ◆ Construcción en Metal ◆ Entrada USB y BT con control ◆ interfaz de salida del grabador USB</t>
  </si>
  <si>
    <t>D0062007005</t>
  </si>
  <si>
    <t>F12 Audio Mixer</t>
  </si>
  <si>
    <t>12 canales.◆ 12 entradas balanceadas XLR con pre. ◆ 4 envíos auxiliares x canal ◆ FX envío x canal. ◆ EQ de 9 bandas ◆ 2 Sub-Master ◆ Rango 60 dB Pu Yi. ◆ Rango dinámico: 128.5 dB, procesamiento de entrada de línea + 22dBu. ◆ Dist.-0.0007% (20hz - 50khz). ◆ Phantom power. ◆ Diseño de circuito anti – interferencias de RF ◆ 4 bandas por canal con 1 semi-paramétrico.◆ Filtro de baja frecuencia de 18dB/75 Hz.◆ DSP con 16 tipos de efectos ◆ Entrada para CD /móvil. ◆ Construcción en Metal ◆ Entrada USB y BT con control ◆ interfaz de salida del grabador USB</t>
  </si>
  <si>
    <t>D0062007006</t>
  </si>
  <si>
    <t>F16 Audio Mixer</t>
  </si>
  <si>
    <t>16 canales.◆ 16 entradas balanceadas XLR con pre. ◆ 4 envíos auxiliares x canal ◆ FX envío x canal. ◆ EQ de 9 bandas ◆ 2 Sub-Master ◆ Rango 60 dB Pu Yi. ◆ Rango dinámico: 128.5 dB, procesamiento de entrada de línea + 22dBu. ◆ Dist.-0.0007% (20hz - 50khz). ◆ Phantom power. ◆ Diseño de circuito anti – interferencias de RF ◆ 4 bandas por canal con 1 semi-paramétrico.◆ Filtro de baja frecuencia de 18dB/75 Hz.◆ DSP con 16 tipos de efectos ◆ Entrada para CD /móvil. ◆ Construcción en Metal ◆ Entrada USB y BT con control ◆ interfaz de salida del grabador USB</t>
  </si>
  <si>
    <t>D0061085001</t>
  </si>
  <si>
    <t>Controladores USB</t>
  </si>
  <si>
    <t>Digitrack PRO3</t>
  </si>
  <si>
    <t>Controlador Dj - 2 Canales - Platos profesionales - Puerto USB - Resolucion de audio: 16 Bits - Virtual DJ Incorporado - Pads - Frecuencia se sampleo: 44,1 kHz - Nivel de salida: 1,2v +- 0.2v - Tarjeta de sonido: 4in/ 4 out - THD: Menor a 0.05% - Relacion señal/ruido: Mayor a 80dB - Cruce de canales: Mayor a 80dB</t>
  </si>
  <si>
    <t>D0061085005</t>
  </si>
  <si>
    <t>Digitrack PRO5</t>
  </si>
  <si>
    <t>* Class-compliant with iOS,android and Computer for DJ operation
* Pitch and Sync controls for seamless and easy mixing
* Built-in soundcard audio system for
* headphone cueing,audio output
* Touch-sensitive capacitive dual mode platters for Precise scratching and control</t>
  </si>
  <si>
    <t>D0061085006</t>
  </si>
  <si>
    <t>Digitrack PRO6</t>
  </si>
  <si>
    <t>* Control your mix from all your devices-iOS,Android,PC and Mac
* 8 big soft-touch buttons for Cue points,Loops,Sampler, slicer
* Touch sensitive scratch wheels * Microphone input
* Unbalanced RCA master output and Monitor headphone output
* Record lets you unleash your creativity to save your desired effect sample * 2-Band Equalizer adjust and filter control,pitch control
* DJ software:Virtual DJ * Multi-color party light sync music beat lighting</t>
  </si>
  <si>
    <t>D0062841004</t>
  </si>
  <si>
    <t>Bandeja tocadiscos</t>
  </si>
  <si>
    <t>D1200</t>
  </si>
  <si>
    <t>2 selectable speeds (33,45 rpm) * Direct Drive * Line level RCA output with built-in preamp * Various pitch control * Frequency response:50Hz-12KHz * S/N Radio:50dB * Motor: 16pole, 3phase,brushless DC motor *Driving Method: Direct drive * Turntable Platter: 330mm dia. Aluminum diecast * Wow and Flutter: Less than 0.3% WRMS (JIS WTD) with 331/3rpm * S/N Ratio: More than 50dB (DIN-B) * Pitch Controls: +/- 4%, +/- 8%. +/- 10% * Starting Torque: More than 3.6 kgf.cm * Braking System: Electronic brake * Starting Time: Less than 1 sec. * Braking Time: Less than 1 sec. * Time for Speed Change: * Less than 1 sec. from 33 to 45 rpm. * Less than 1 sec. from 45 to 33 rpm. * Less than 1 sec. from 33 to 78 rpm.</t>
  </si>
  <si>
    <t>F0200560004</t>
  </si>
  <si>
    <t>Bafle instalacion</t>
  </si>
  <si>
    <t>DFX Sound</t>
  </si>
  <si>
    <t>AMB6-B</t>
  </si>
  <si>
    <t>F0200560005</t>
  </si>
  <si>
    <t>AMB6T-B</t>
  </si>
  <si>
    <t>F0200560006</t>
  </si>
  <si>
    <t>AMB6-W</t>
  </si>
  <si>
    <t>F0200560007</t>
  </si>
  <si>
    <t>AMB6T-W</t>
  </si>
  <si>
    <t>D0200115001</t>
  </si>
  <si>
    <t>Cubre cable</t>
  </si>
  <si>
    <t>CC21</t>
  </si>
  <si>
    <t>D0200115002</t>
  </si>
  <si>
    <t>CC51</t>
  </si>
  <si>
    <t>2 unidades de Cubre Cable 5Vías DFX CC51, Caucho y plástico, Resistente al alto tránsito.Alto:50mm.Ancho:500mm.Largo:910mm.Peso:9.5Kg.Dimensiones del canal 35mm de alto x35 mm de ancho.</t>
  </si>
  <si>
    <t>D0200115003</t>
  </si>
  <si>
    <t>CC245</t>
  </si>
  <si>
    <t>16 Unidades de Cubre Cable de 2 Vías a 45° DFX CC245,  Caucho y plástico, Resistente al alto tránsito. Alto: 45 mm. Ancho: 240 mm. Largo: 40 mm. Peso: 2.5 Kg. Dimensiones del canal 33x33 mm.</t>
  </si>
  <si>
    <t>D0200115004</t>
  </si>
  <si>
    <t> CC5225</t>
  </si>
  <si>
    <t>8 unidades de Cubre Cable de 5 Vías a 22.5° DFX CC5225, Caucho y plástico, Resistente al alto tránsito. Alto: 50 mm. Ancho: 500 mm. Largo: 30 mm. Peso: 2.5 Kg. Dimensiones del canal 35x35 mm.</t>
  </si>
  <si>
    <t>F0200502001</t>
  </si>
  <si>
    <t>Line array</t>
  </si>
  <si>
    <t>Line One Activo</t>
  </si>
  <si>
    <t>2 x Celestion (8" - 200W - 93dB - 8ohm)
Driver X 1: Celestion (Bobina 1,75" - 75W - 110dB - 8ohm)
Respuesta de frecuencia(solo una caja): 160 Hz - 18 KHz.
SPL Frecuencias baja Continua: 99 dB (2.83Vrms @1m – 100Hz – 800Hz) - SPL Frecuencias Altas Continua: 110 dB (2.83Vrms @1m – 800Hz – 18kHz) - SPL Total (Solo una caja): 128 dB - SPL Total (2 cajas): 134 dB - Módulos clase D controlado por DSP - Potencia RMS LF: 400W - Potencia RMS HF: 200W - Protección: Limitador, Sobrecarga, Temperatura y Cortocircuito - Rango de Tensión: 220V (170 – 264V 50 Hz) - Conector de datos: USB Sistema Operativo: Windows XP / WIN7 / WIN8 / WIN10 x86 o x64 Parámetros Modificables -  Convertidores AD/DA: 24 bit - 96 kHz. Frecuencia de muestreo FS: 48 kHz.</t>
  </si>
  <si>
    <t>F0200560002</t>
  </si>
  <si>
    <t>DFX Bumper</t>
  </si>
  <si>
    <t>Bumper metàlico para DFX Line One, soporta hasta 12 cajas.</t>
  </si>
  <si>
    <t>D0200502006</t>
  </si>
  <si>
    <t>Line Two Activo</t>
  </si>
  <si>
    <t>2 Line Array Activo DFX LINE TWO 2x8" + 3" HF con Flight Case 130dB 800W 120°x10°</t>
  </si>
  <si>
    <t>D0200117002</t>
  </si>
  <si>
    <t>Line Two Flybar</t>
  </si>
  <si>
    <t>Hanging Bar DFX LINE TWO FLYBAR para 8+2</t>
  </si>
  <si>
    <t>D0200502007</t>
  </si>
  <si>
    <t>Line Sub 18</t>
  </si>
  <si>
    <t>Sub Activo DFX LINE SUB 18" 130dB 800W</t>
  </si>
  <si>
    <t>D0200117005</t>
  </si>
  <si>
    <t>Line Sub Cover</t>
  </si>
  <si>
    <t>Funda DFX LINE SUB COVER</t>
  </si>
  <si>
    <t>F0200117004</t>
  </si>
  <si>
    <t>Line Sub Car</t>
  </si>
  <si>
    <t>Carro de Transporte DFX LINE SUB CAR para subwoofers</t>
  </si>
  <si>
    <t>F0200117010</t>
  </si>
  <si>
    <t>LINE FOUR FLYBAR</t>
  </si>
  <si>
    <t>Hanging Bar DFX LINE FOUR FLYBAR para 8+2</t>
  </si>
  <si>
    <t>F0200502012</t>
  </si>
  <si>
    <t>LINE FOUR</t>
  </si>
  <si>
    <t>F0200117008</t>
  </si>
  <si>
    <t>LINE THREE FLYBAR</t>
  </si>
  <si>
    <t>Hanging Bar DFX LINE THREE FLYBAR para 8+2</t>
  </si>
  <si>
    <t>F0200502010</t>
  </si>
  <si>
    <t>LINE THREE</t>
  </si>
  <si>
    <t>2 Line Array Activo DFX LINE THREE en Flight Case 2x10" + 3" HF 1000W RMS 130dB 100°x10° DSP</t>
  </si>
  <si>
    <t>F0200502011</t>
  </si>
  <si>
    <t>LINE THREE SUB</t>
  </si>
  <si>
    <t>Sub Activo DFX LINE THREE SUB 18" 1000W DSP</t>
  </si>
  <si>
    <t>F0200117006</t>
  </si>
  <si>
    <t>LINE ZERO FLYBAR</t>
  </si>
  <si>
    <t>Hanging Bar DFX LINE ZERO FLYBAR para 8+2</t>
  </si>
  <si>
    <t>F0200502008</t>
  </si>
  <si>
    <t>LINE ZERO</t>
  </si>
  <si>
    <t>4 Line Array Activo DFX LINE ZERO en Flight Case 2x6.5" + 3" HF 700W RMS DSP</t>
  </si>
  <si>
    <t>F0200502009</t>
  </si>
  <si>
    <t>LINE ZERO SUB</t>
  </si>
  <si>
    <t>Sub Activo DFX LINE ZERO SUB 15" 1000W DSP</t>
  </si>
  <si>
    <t>F0200560003</t>
  </si>
  <si>
    <t>DFX Vulcano</t>
  </si>
  <si>
    <t xml:space="preserve">2 Sub JBL Sellenium 18sw5p (18" - 1200w RMS - 100mm/4" - 8ohm) - Potencia 2400w - Programa 4800w - P. Pico 9600w (pico de 10ms) - Resp. Frec. 32Hz - 125 Hz (-10dB) - SPL Cont. 136db (1w @ 1m) SPL Pico 139dB - Impedancia 4ohm - Conector entrada Neutrik Speakon NL-4(+1-1) - Dimensiones 1160mm (ancho) x 580mm (altura) x 920mm (profundidad) - Peso 102Kg - Madera Fenolico de 18mm - Terminacion pintura negra Epoxi  </t>
  </si>
  <si>
    <t>F0200502013</t>
  </si>
  <si>
    <t>MONITOR 12</t>
  </si>
  <si>
    <t>Monitor de escenario Activo DFX  MONITOR 12 12" + 1.75"HF 400W 80°x60°</t>
  </si>
  <si>
    <t>D0200502003</t>
  </si>
  <si>
    <t>Neo 15</t>
  </si>
  <si>
    <t>Bafles Plástico Activo DFX NEO 15" + Driver - HF 135dB 1000W BT</t>
  </si>
  <si>
    <t>D0200502004</t>
  </si>
  <si>
    <t>Nox 15</t>
  </si>
  <si>
    <t>Bafles Plástico Activo DFX NOX 15" + 1.75" HF 128dB 500W BT</t>
  </si>
  <si>
    <t>D0200502005</t>
  </si>
  <si>
    <t>Nox 12</t>
  </si>
  <si>
    <t>Bafles Plástico Activo DFX NOX 12" + 1.75" HF 126dB 400W BT</t>
  </si>
  <si>
    <t>F0200502002</t>
  </si>
  <si>
    <t>DFX Monitor</t>
  </si>
  <si>
    <t xml:space="preserve"> Amplificador clase D controlado por DSP - Parlante Celestion coaxial de 15" (800w) con driver de 3" (200w) - Iman Neodimio - Bobina LF 75,5mm (3") - Material campana LF Aluminio - Material bobina Cobre - Material bobina HF Aluminio - Material membrana HF Titanio - Angulo dispersion 60° x 40° - Resp Frec. 44Hz-18,000Hz - Sensibilidad max. SPL 131dB - Entrada XLR/ 6,3 Jack - Salidas XLR -  DSP por USB - Sist. operativo Windows - EQ 31 bandas, Crossover, EQ param. de 5 bandas a la salida, Delay, Noise Gate y Limitador </t>
  </si>
  <si>
    <t>D0064002008</t>
  </si>
  <si>
    <t>BT 115 activo</t>
  </si>
  <si>
    <t>Caja acústica activa, 2 vías, 15” * RESP. DE FRECUENCIA: 65Hz - 20KHz * SENSIBILIDAD: 94dB * AMPLIFICADOR Fuente Switching, Class-D * ENTRADA DE MIC: Jack 1/4” (6.5mm) * ENTRADA DE LINE: 2 x RCA
SALIDA DE LINE: 2 x RCA * EQ: Control de Graves y agudos independientes
ECO: Si * BLUETOOTH: Si con función link Estéreo * POTENCIA: 150W RMS, 300W Programa * PESO: 10kg  * ALIMENTACIÓN 220V ~, 50Hz, 70W</t>
  </si>
  <si>
    <t>D0064002019</t>
  </si>
  <si>
    <t>BT-115 V2.0</t>
  </si>
  <si>
    <t>Bafle Apogee BT-115 V2.0 Activo plástico 15"+ Driver 25mm 2 Vías Bluetooth</t>
  </si>
  <si>
    <t>F0060560010</t>
  </si>
  <si>
    <t>APG 15</t>
  </si>
  <si>
    <t>Bafle Plástico Pasivo 15"+ Driver 1" - 2 vias - 400 RMS</t>
  </si>
  <si>
    <t>D0064002004</t>
  </si>
  <si>
    <t>BT 210 activo</t>
  </si>
  <si>
    <t>D0064002005</t>
  </si>
  <si>
    <t>BT 215 activo</t>
  </si>
  <si>
    <t>D0064002006</t>
  </si>
  <si>
    <t>BT 515 activo</t>
  </si>
  <si>
    <t>D0064002007</t>
  </si>
  <si>
    <t>BT 518 activo</t>
  </si>
  <si>
    <t>F0060502006</t>
  </si>
  <si>
    <t>A15 Activo</t>
  </si>
  <si>
    <t>F0060502009</t>
  </si>
  <si>
    <t>F0060560005</t>
  </si>
  <si>
    <t>A15</t>
  </si>
  <si>
    <t>F0060560011</t>
  </si>
  <si>
    <t>F0060560001</t>
  </si>
  <si>
    <t>A215</t>
  </si>
  <si>
    <t>F0060560012</t>
  </si>
  <si>
    <t>F0060560006</t>
  </si>
  <si>
    <t>A18</t>
  </si>
  <si>
    <t>F0060560013</t>
  </si>
  <si>
    <t>F0060502004</t>
  </si>
  <si>
    <t>A18 ACTIVO</t>
  </si>
  <si>
    <t>F0060502010</t>
  </si>
  <si>
    <t>F0060502005</t>
  </si>
  <si>
    <t>A21 ACTIVO</t>
  </si>
  <si>
    <t>F0060502011</t>
  </si>
  <si>
    <t>F0200560001</t>
  </si>
  <si>
    <t>DFX Array</t>
  </si>
  <si>
    <t>Bafle DFX ARRAY Activo 12x3,5" + Sub 18" DSP 1000W</t>
  </si>
  <si>
    <t>F0200502015</t>
  </si>
  <si>
    <t>DFX Array Sub 15</t>
  </si>
  <si>
    <t>Sub Activo DFX ARRAY SUB 15" 600W - DSP -Con salida 400W para alimentar caja pasiva.</t>
  </si>
  <si>
    <t>F0200502014</t>
  </si>
  <si>
    <t>DFX Array Sub 18</t>
  </si>
  <si>
    <t>Sub Activo DFX ARRAY SUB 18" 600W - DSP -Con salida 400W para alimentar caja pasiva.</t>
  </si>
  <si>
    <t>D0060117014</t>
  </si>
  <si>
    <t>Fight cases y rackeras</t>
  </si>
  <si>
    <t>172U</t>
  </si>
  <si>
    <t xml:space="preserve">Fight Case 2 unidades - 17'' de profundidad - Material: ABS -  Dimensiones: 0.58x0.18x0.56cm </t>
  </si>
  <si>
    <t>D0060117008</t>
  </si>
  <si>
    <t>173U</t>
  </si>
  <si>
    <t>Fight Case 3 unidades - 17'' de profundidad - Material: ABS -  Dimensiones: 0.58x0.22x0.56</t>
  </si>
  <si>
    <t>D0060117009</t>
  </si>
  <si>
    <t>174U</t>
  </si>
  <si>
    <t>Fight Case 4 unidades - 17'' de profundidad - Material: ABS -  Dimensiones: 0.58x0.26x0.56</t>
  </si>
  <si>
    <t>D0060117010</t>
  </si>
  <si>
    <t>176U</t>
  </si>
  <si>
    <t>Fight Case 6 unidades - 17'' de profundidad - Material: ABS -  Dimensiones: 0.58x0.36x0.56</t>
  </si>
  <si>
    <t>D0060117011</t>
  </si>
  <si>
    <t>178U</t>
  </si>
  <si>
    <t>Fight Case 8 unidades - 17'' de profundidad - Material: ABS -  Dimensiones: 0.58x0.45x0.56</t>
  </si>
  <si>
    <t>D0060117006</t>
  </si>
  <si>
    <t>1710U</t>
  </si>
  <si>
    <t>Fight Case 10 unidades - 17'' de profundidad - Material: ABS -  Dimensiones: 0.58x0.54x0.56</t>
  </si>
  <si>
    <t>D0060117007</t>
  </si>
  <si>
    <t>1712U</t>
  </si>
  <si>
    <t>Fight Case 12 unidades - 17'' de profundidad  - Material: ABS -  Dimensiones: 0.58x0.62x0.56</t>
  </si>
  <si>
    <t>D0060117021</t>
  </si>
  <si>
    <t>82U</t>
  </si>
  <si>
    <t xml:space="preserve"> Flight Case 2 unidades - 8" - Encastres de aluminio - compartimiento p/ accesorios - incluye tornillos para rack - Material: ABS Inyectado - Dimensiones: 350 x 118 x 560</t>
  </si>
  <si>
    <t>D0060117022</t>
  </si>
  <si>
    <t>83U</t>
  </si>
  <si>
    <t>Fight Case 3 unidades - 8'' de profundidad  - Material: ABS -  Dimensiones: 0.35x0.22x0.57</t>
  </si>
  <si>
    <t>D0060117023</t>
  </si>
  <si>
    <t>84U</t>
  </si>
  <si>
    <t>Fight Case 4 unidades - 8'' de profundidad  - Material: ABS -  Dimensiones: 0.35x0.26x0.58</t>
  </si>
  <si>
    <t>D0060117024</t>
  </si>
  <si>
    <t>86U</t>
  </si>
  <si>
    <t>Fight Case 6 unidades - 8'' de profundidad - Material: ABS -  Dimensiones: 0.35x0.36x0.59</t>
  </si>
  <si>
    <t>D0060117025</t>
  </si>
  <si>
    <t>88U</t>
  </si>
  <si>
    <t>Fight Case 8 unidades - 8'' de profundidad  - Material: ABS -  Dimensiones: 0.35x0.45x0.59</t>
  </si>
  <si>
    <t>D0060117020</t>
  </si>
  <si>
    <t>810U</t>
  </si>
  <si>
    <t xml:space="preserve"> Flight Case 10 unidades - 8" - Encastres de aluminio - compartimiento p/ accesorios - incluye tornillos para rack - Material: ABS Inyectado - Dimensiones: 350 x 540 x 590</t>
  </si>
  <si>
    <t>D0060117030</t>
  </si>
  <si>
    <t>MIX12U</t>
  </si>
  <si>
    <t>Fight Case 12 unidades - Mixer - Material: ABS -  Dimensiones: 0.56X0.24X0.65</t>
  </si>
  <si>
    <t>D0060117028</t>
  </si>
  <si>
    <t>MIC-9</t>
  </si>
  <si>
    <t>Fight Case para 9 microfonos - Material: ABS -  Dimensiones: 360x270x300mm - Longitud del micrófono hasta de 23cm</t>
  </si>
  <si>
    <t>D0060117026</t>
  </si>
  <si>
    <t>MIC-12</t>
  </si>
  <si>
    <t>Fight Case para 12 microfonos - Material: ABS -  Dimensiones: 430x315x310mm - Longitud del micrófono hasta de 23cm</t>
  </si>
  <si>
    <t>D0060117027</t>
  </si>
  <si>
    <t>MIC-12H</t>
  </si>
  <si>
    <t>Fight Case para 12 microfonos inalambricos  - Material: ABS -  Dimensiones: 430x315x340mm -  Longitud del micrófono hasta de 30cm</t>
  </si>
  <si>
    <t>D0060164001</t>
  </si>
  <si>
    <t>Kit 2XP</t>
  </si>
  <si>
    <t>Kit de Soportes de bafle color negro - con funda incluida para fácil transporte.</t>
  </si>
  <si>
    <t>D0060164002</t>
  </si>
  <si>
    <t>XP</t>
  </si>
  <si>
    <t>Soporte para caja acustica - Facil transporte - Peso de apoyo:70kgs-80kgs
Altura:100-200cm - Peso:3.5kgs - Perilla de bloqueo de hierro.</t>
  </si>
  <si>
    <t>D0060175001</t>
  </si>
  <si>
    <t>Soportes</t>
  </si>
  <si>
    <t>Kit 2XM</t>
  </si>
  <si>
    <t>Kit de soportes para microfono de aluminio color negro liviano con funda incluida para facil transporte</t>
  </si>
  <si>
    <t>D0062369006</t>
  </si>
  <si>
    <t>Drivers</t>
  </si>
  <si>
    <t>C44T</t>
  </si>
  <si>
    <t>Diametro: 25mm(1in) Impedancia: 8 ohm Potencia RMS(AES): 50W Continuous Power Handin: 100W Sensibilidad(1m/1W): 105±3dB Rango de frecuencia: 1-18kHZ Crossover recomendado: 2KHZ Voice Coil Diameter: 44mm(1.7in)</t>
  </si>
  <si>
    <t>D0062369003</t>
  </si>
  <si>
    <t>PA34E</t>
  </si>
  <si>
    <t>Driver de 1" - 40 Watts - 96 dB SPL - 1800 a 20K - Diafragma de titanio.</t>
  </si>
  <si>
    <t>D0062369001</t>
  </si>
  <si>
    <t>Parlantes PA</t>
  </si>
  <si>
    <t>AP10</t>
  </si>
  <si>
    <t>10" - 8 ohms - 300 watts - Sensibilidad 91db - Respuesta en Frecuencia: 55Hz - 5KHz</t>
  </si>
  <si>
    <t>D0062369002</t>
  </si>
  <si>
    <t>AP12</t>
  </si>
  <si>
    <t>12" - 8 ohms - 400 watts - Sensibilidad 92db - Respuesta en Frecuencia: 45Hz - 5KHz</t>
  </si>
  <si>
    <t>D0062369004</t>
  </si>
  <si>
    <t>AP15</t>
  </si>
  <si>
    <t>15" - 8 ohms - 500 watts - Sensibilidad 94db - Respuesta en Frecuencia: 32Hz - 3.5KHz</t>
  </si>
  <si>
    <t>F0062369012</t>
  </si>
  <si>
    <t>Animale 15</t>
  </si>
  <si>
    <t>Coaxial 15" - 8 ohms + 2'' 700w RMS 99dB</t>
  </si>
  <si>
    <t>D0062369005</t>
  </si>
  <si>
    <t>AP18</t>
  </si>
  <si>
    <t>18" - 8 ohms - 600 watts - Sensibilidad 94db - Respuesta en Frecuencia: 35Hz - 3.2KHz</t>
  </si>
  <si>
    <t>D0062369015</t>
  </si>
  <si>
    <t>AP21</t>
  </si>
  <si>
    <t>21" - 8 ohms - 600 watts</t>
  </si>
  <si>
    <t>D0990344001</t>
  </si>
  <si>
    <t>Kolt</t>
  </si>
  <si>
    <t>K-140BT</t>
  </si>
  <si>
    <t>D0990305001</t>
  </si>
  <si>
    <t>K-250S</t>
  </si>
  <si>
    <t>Para monitoreo - Color: negro; Driver: 50 mm / 32 Ω; Sensibilidad: 90dB + -3dB; Respuesta de frecuencia: 20Hz-20KHz; Longitud del cable: Aprox. 1,5 m; Adaptador dorado 6.3mm.</t>
  </si>
  <si>
    <t>D0990344002</t>
  </si>
  <si>
    <t xml:space="preserve"> K-340BT</t>
  </si>
  <si>
    <t>D0990344003</t>
  </si>
  <si>
    <t>K-740NC</t>
  </si>
  <si>
    <t>D0990344004</t>
  </si>
  <si>
    <t>TWS-K1</t>
  </si>
  <si>
    <t>D0992302002</t>
  </si>
  <si>
    <t>MK-3</t>
  </si>
  <si>
    <t>D0992302003</t>
  </si>
  <si>
    <t>MK-4</t>
  </si>
  <si>
    <t>D0992302004</t>
  </si>
  <si>
    <t>MK-5</t>
  </si>
  <si>
    <t>D0064002012</t>
  </si>
  <si>
    <t>Studio 4</t>
  </si>
  <si>
    <t>D0064002013</t>
  </si>
  <si>
    <t>Studio 5</t>
  </si>
  <si>
    <t>D0064002014</t>
  </si>
  <si>
    <t>Studio 6</t>
  </si>
  <si>
    <t>D0064002016</t>
  </si>
  <si>
    <t>Sono 5</t>
  </si>
  <si>
    <t>Monitor APOGEE SONO 5 Activo 5"+ Domo de Neodimio. 80W Class D - DSP con LCD y 25 seteos</t>
  </si>
  <si>
    <t>D0064002017</t>
  </si>
  <si>
    <t>Sono 7</t>
  </si>
  <si>
    <t>Monitor APOGEE SONO 7 Activo 6.5"+ Domo de Neodimio 120W Class D - DSP con LCD y 25 seteos</t>
  </si>
  <si>
    <t>D0064002018</t>
  </si>
  <si>
    <t>Sono 10</t>
  </si>
  <si>
    <t>Subwoofer APOGEE SONO 10 Activo 10" 250W Class D - X-Over incluido</t>
  </si>
  <si>
    <t>D0064002015</t>
  </si>
  <si>
    <t>Towerstick 12</t>
  </si>
  <si>
    <t>Sistema APOGEE TOWERSTICK 12 Activo 500W RMS 12" + 3"x 8 Neodymium</t>
  </si>
  <si>
    <t>D0061585002</t>
  </si>
  <si>
    <t>Placas usb</t>
  </si>
  <si>
    <t>iM2</t>
  </si>
  <si>
    <t>Interfaz de audio de 2 entradas / 2 salidas para micrófonos e instrumentos con Resolución de 48 kHz.  Alimentación phantom de + 48 V 
Control de nivel y selección de monitor directo
Puerto USB para conexión y alimentación.</t>
  </si>
  <si>
    <t>D0061585003</t>
  </si>
  <si>
    <t>iM22</t>
  </si>
  <si>
    <t>D0061585005</t>
  </si>
  <si>
    <t>iM32</t>
  </si>
  <si>
    <t>Interfaz de audio de 2 Entradas combinadas XLR / TRS (micrófono / línea)
1 Entrada para instrumento directa TRS de 6.5mm
1 Salida estéreo con Jack de 6.5 para monitor
2 salidas RCA (línea) * 3 Controles individuales de canal de entrada
1 Control de Volumen MIC / EFF
Switch + 48V Phantom Power
Volumen de monitor
Conector USB tipo C</t>
  </si>
  <si>
    <t>D0061585006</t>
  </si>
  <si>
    <t>iM44</t>
  </si>
  <si>
    <t>Interfaz de audio 4in 4 Out USB MIDI 24bits/192KHz +48V</t>
  </si>
  <si>
    <t>D0062044001</t>
  </si>
  <si>
    <t>Intermix DJ</t>
  </si>
  <si>
    <t>Tarjeta de sonido de broadcasting - Batería de litio recargable
Entrada de Mic Condensador - Entradas de Teléfono Móvil
Entrada de PC - Entrada Bluetooth
Salida de Monitoreo - Salida para transmision en Vivo
Salida para Grabación en PC</t>
  </si>
  <si>
    <t>D0062007010</t>
  </si>
  <si>
    <t>Micro Mixer</t>
  </si>
  <si>
    <t>MM-4</t>
  </si>
  <si>
    <t>Mixer de linea - Ultra Low - Noise 4 - ENTRADA: Plug 6.3 mm MONO
IMPEDANCIA: AL MENOS 4.7K ohms - NIVEL DE ENTRADA MAXIMO: +16 dBu
SALIDA: Plug 6.3 mm MONO - IMPEDANCIA: 80 Ohms - VOLUMEN DE SALIDA MÁXIMO: +16 dBu
ALIMENTACION: 12V / 150mA</t>
  </si>
  <si>
    <t>D0061805001</t>
  </si>
  <si>
    <t>Micrófonos dinámicos</t>
  </si>
  <si>
    <t>U-57</t>
  </si>
  <si>
    <t xml:space="preserve">Micrófono Vocal Dinámico Cardioide </t>
  </si>
  <si>
    <t>D0061805002</t>
  </si>
  <si>
    <t>U-BETA</t>
  </si>
  <si>
    <t xml:space="preserve">Micrófono Vocal Dinámico Super cardioide </t>
  </si>
  <si>
    <t>D0061805003</t>
  </si>
  <si>
    <t>U-58 KIT</t>
  </si>
  <si>
    <t>Micrófono Apogee U-58 KIT Kit X3 Cardioide con clip y bag</t>
  </si>
  <si>
    <t>D0060175002</t>
  </si>
  <si>
    <t>U-KIT</t>
  </si>
  <si>
    <t>El KIT Incluye: MIC + PIE + CABLE + 2 PIPETAS + BOLSO</t>
  </si>
  <si>
    <t>D0061807002</t>
  </si>
  <si>
    <t>Micrófonos condenser</t>
  </si>
  <si>
    <t>C-06</t>
  </si>
  <si>
    <t>Micrófono Condensador cardioide de estudio para podcasts
Cápsula de 26 mm compatible con 48 V y 5 V
2 cables incluidos (XLR-3.5MM, XLR-XLR) 
Soporte tipo araña</t>
  </si>
  <si>
    <t>D0061807003</t>
  </si>
  <si>
    <t>C-06 KIT</t>
  </si>
  <si>
    <t>Micrófono Condensador cardioide de estudio para podcasts
Cápsula de 26 mm compatible con 48 V y 5 V
2 cables incluidos (XLR-3.5MM, XLR-XLR) 
Soporte tipo araña, filtro pop, soporte de brazo de suspensión ajustable para micrófono y Filtro de espuma anti-viento</t>
  </si>
  <si>
    <t>D0061807005</t>
  </si>
  <si>
    <t>C05 USB KIT</t>
  </si>
  <si>
    <t>Micrófono Apogee C-05 KIT Soporte Filtro Araña Condenser 48V USB</t>
  </si>
  <si>
    <t>D0061807006</t>
  </si>
  <si>
    <t>C08 USB KIT</t>
  </si>
  <si>
    <t>Color: NEGRO / Patrón polar: unidireccional / Respuesta de frecuencia: 20Hz-16kHz / Sensibilidad: -38dB ± 2dB (0dB = 1V / Pa a 1kHz) / Impedancia de salida: 150 Ω ± 30% (a 1 kHz) / Impedancia de carga: ≥1000 Ω / Nivel de ruido equivalente: 16dBA / Nivel máximo de presión sonora: 132dB (a 1kHz≤1% T.H.D) / Relación Señal/ruido: 78dB / Corriente eléctrica: 3 mA / Peso: 0,80 libras / Tamaño: 4,5 cm * 16 cm / Material: metal / Contenidos del paquete:1x micrófono de condensador, 1x cable USB, 1x soporte de micrófono</t>
  </si>
  <si>
    <t>D0061807007</t>
  </si>
  <si>
    <t>PH USB</t>
  </si>
  <si>
    <t>Phantom Power Apogee PH-USB Conexión USB</t>
  </si>
  <si>
    <t>D0060129005</t>
  </si>
  <si>
    <t>Antena</t>
  </si>
  <si>
    <t> U-ANT RB</t>
  </si>
  <si>
    <t>Apogee U-AND-RB - para U-RH y U-MBP 660-690MHz</t>
  </si>
  <si>
    <t>D0060129004</t>
  </si>
  <si>
    <t>U-ANT 1</t>
  </si>
  <si>
    <t>AnTena Direccional Apogee U-ANT 1 - 470-1000MHz Gain 4-6 dBi</t>
  </si>
  <si>
    <t>D0060129003</t>
  </si>
  <si>
    <t>Distribuidor de Antenas</t>
  </si>
  <si>
    <t>U-DISTRIBUTOR</t>
  </si>
  <si>
    <t>Distribuidor de 4 antenes Apogee U-DISTRIBUTOR. Carrier  Frequency:   470-1000MHz</t>
  </si>
  <si>
    <t>D0061844019</t>
  </si>
  <si>
    <t>Receptor inalámbrico</t>
  </si>
  <si>
    <t>U-R4</t>
  </si>
  <si>
    <t>Receptor de 4 canales Apogee U-R4 - UHF band 610-690MHz, frequency band width:80MHz</t>
  </si>
  <si>
    <t>D0061844018</t>
  </si>
  <si>
    <t>U-R8</t>
  </si>
  <si>
    <t>Reseptor de 8 canales Apogee U-R8 - UHF band 610-690MHz, frequency band width:80MHz</t>
  </si>
  <si>
    <t>D0061844024</t>
  </si>
  <si>
    <t>U-MBP</t>
  </si>
  <si>
    <t>Receptor Bodypack APOGEE U-MBP UHF, PLL, Estereo/Mono, Sync Mini XLR</t>
  </si>
  <si>
    <t>D0061844021</t>
  </si>
  <si>
    <t>Transmisor inalámbrico</t>
  </si>
  <si>
    <t>Apogee U-RB</t>
  </si>
  <si>
    <t>Transmisor Bodypack Apogee U-RB, USB C , 2*1.5V AA, Display OLED</t>
  </si>
  <si>
    <t>D0061844020</t>
  </si>
  <si>
    <t>Micrófonos inalambricos UHF</t>
  </si>
  <si>
    <t>U-RH</t>
  </si>
  <si>
    <t>Transmisor de Mano Apogee U-RH Batería de Litio 18500, USB C , Display TFT</t>
  </si>
  <si>
    <t>D0061844022</t>
  </si>
  <si>
    <t> U-RD</t>
  </si>
  <si>
    <t>Transmisor de Mesa Apogee U-RD Batería de Litio 18500, USB C , Display TFT</t>
  </si>
  <si>
    <t>D0061844023</t>
  </si>
  <si>
    <t> U-RL</t>
  </si>
  <si>
    <t>Micrófono Lavalier Apogee U-RL Negro, Mini XLR</t>
  </si>
  <si>
    <t>D0061844012</t>
  </si>
  <si>
    <t>U11 H</t>
  </si>
  <si>
    <t>Micrófono Inalámbrico Apogee U-11H UHF de Mano USB</t>
  </si>
  <si>
    <t>D0061844013</t>
  </si>
  <si>
    <t>U11 V</t>
  </si>
  <si>
    <t>Micrófono Inalámbrico Apogee U-11V UHF Head Set Vincha USB</t>
  </si>
  <si>
    <t>D0061844014</t>
  </si>
  <si>
    <t>U12 H</t>
  </si>
  <si>
    <t>Micrófono Inalámbrico Apogee U-12H UHF Doble de Mano USB</t>
  </si>
  <si>
    <t>D0061844015</t>
  </si>
  <si>
    <t>U22 H</t>
  </si>
  <si>
    <t>Micrófono Inalámbrico Apogee U-22H UHF Doble de Mano 100 Frec.</t>
  </si>
  <si>
    <t>D0061844017</t>
  </si>
  <si>
    <t>U42 HTD</t>
  </si>
  <si>
    <t>Micrófono Inalámbrico Apogee U-42HTD UHF, 2 canales de mano, 300 FX True diversity, Scan y Sync</t>
  </si>
  <si>
    <t>D0061844016</t>
  </si>
  <si>
    <t>U32 H</t>
  </si>
  <si>
    <t>Micrófono Inalámbrico Apogee U-32H UHF Doble de Mano 100 Frec. Rackeable</t>
  </si>
  <si>
    <t>D0061844011</t>
  </si>
  <si>
    <t>Monitor inalámbrico</t>
  </si>
  <si>
    <t>Apogee U-Monitor / IN EAR</t>
  </si>
  <si>
    <t>Sistema de monitoreo In-ear inalámbrico. De diseño ergonómico y terminado profesional. Posee un alcance de hasta 50 metros, el receptor posee control de ganancia, indicador de señal. Frecuencias: 740-770Mhz</t>
  </si>
  <si>
    <t>D0061844001</t>
  </si>
  <si>
    <t>U-Camera</t>
  </si>
  <si>
    <t>Mic Inalámbrico, diseñado para utilizar en filmadoras o cámaras, donde el receptor también debe ser inalámbrico. - Frecuencia: 600-928MHz - Modulación: FM - Resp. Frec.: 60Hz-17kHz ± 3dB - Batería Voltaje: 3V (2x1.5V batería AA) - Consumo de energía: 8 horas aprox.</t>
  </si>
  <si>
    <t>D0061844010</t>
  </si>
  <si>
    <t>U-Skin</t>
  </si>
  <si>
    <t>Vincha con mejor terminación y con una capsula de calidad superior. El mismo viene color piel y tiene conector mini XLR para poder adaptarlo a otras marcas además de los Apogee</t>
  </si>
  <si>
    <t>D0060209003</t>
  </si>
  <si>
    <t>Amplificador de auriculares</t>
  </si>
  <si>
    <t>PSC-800</t>
  </si>
  <si>
    <t>Amplificador de Auriculares de 8 canales - ENTRADAS, 1/4” Tipo balanceado, Impedancia 40Kohm, Nivel de entrada pico +25dBu - SALIDAS Auriculares: Máxima potencia de salida: 100mW@32ohm - DISTORSIÓN, FRECUENCIA DE RESPUESTA, RATIO S/N &amp; CROSSTALK: Distorsión.&lt;0.02% - Frecuencia de respuesta…..20Hz-20kHz, +/-2db - Ratio S/N Mejor que 80dB - Rechazo Cross talk &gt;68dB@1kHz; 20dB entrada - CONTROLES DE FUNCIÓN Volumen: Por canal, variable - Interruptor Mono/Estéreo: Por set de entrada - FÍSICO: Dimensiones: (HWD) 45mm X 483mm X 210mm</t>
  </si>
  <si>
    <t>D0060209001</t>
  </si>
  <si>
    <t>HA-120</t>
  </si>
  <si>
    <t>Amplificador/Monitor de auriculares  - 2 entradas simétricas XLR/Jack Combo - Interruptor de estéreo a mono-mix de 2 x 50mW - Carcaza sólida de aluminio montable en super stands - Fuente de 9V con batería - Dimensiones: 170x93x47mm - Peso neto: 0.4Kg - Entrada: 2 x combos - Salida: 63.5mm estéreo - Frec. resp.: 30Hz- 20kHz +/-2dB - Imp. mín. - Imp. mín.: 16Ohms por lado - Imp.: 15 kohm - Nivel nominal: 0dBV - Nivel máximo: +4 dBV - Nivel límite: +5dB - Pot. máx. salida en 20ohms: 50mW por canal</t>
  </si>
  <si>
    <t>D0060115001</t>
  </si>
  <si>
    <t>Cables</t>
  </si>
  <si>
    <t>XLR 1</t>
  </si>
  <si>
    <t>XLR-1 - Cable Armado XLR-XLR - 1 metro</t>
  </si>
  <si>
    <t>D0060115002</t>
  </si>
  <si>
    <t>XLR 6</t>
  </si>
  <si>
    <t>XLR-6 - Cable Armado XLR-XLR - 6 metros</t>
  </si>
  <si>
    <t>D0060115003</t>
  </si>
  <si>
    <t>XLR 10</t>
  </si>
  <si>
    <t>XLR-10 - Cable Armado XLR-XLR - 10 metros</t>
  </si>
  <si>
    <t>D0060115004</t>
  </si>
  <si>
    <t>PLUG-6</t>
  </si>
  <si>
    <t>PLUG-6 - Cable Armado PLUG-PLUG 6.5mm - 6 metros</t>
  </si>
  <si>
    <t>D0991979001</t>
  </si>
  <si>
    <t>Controladores midi</t>
  </si>
  <si>
    <t>Kontrol Key 25</t>
  </si>
  <si>
    <t>Teclado MIDI de tamaño completo con teclas sensibles al tacto 25/49/61 * Pitch bend y rueda de modulación * Codificador programable * Control de volumen integrado * Función de octava / transposición * Puerto de pedal n 1 × salida MIDI * Alimentación mediante cable USB * Compatible con Windows Vista®, Windows XP® (SP1 o superiorr), Windows 7®, Windows 8® y Mac OS X® * Carcasa de aluminio resistente * Estante para tablet integrado (Kontrol Key 49 y 61) * Software de secuenciador y cable USB incluido</t>
  </si>
  <si>
    <t>D0991979002</t>
  </si>
  <si>
    <t>Kontrol Key 49</t>
  </si>
  <si>
    <t>D0991979003</t>
  </si>
  <si>
    <t>Kontrol Key 61</t>
  </si>
  <si>
    <t>D0991979005</t>
  </si>
  <si>
    <t>Kontrol Key 61 Pro</t>
  </si>
  <si>
    <t>Controlador y teclado MIDI * Teclas sensibles a la velocidad semi ponderadas con Aftertouch * Pitch bend y rueda de modulación * Pads de disparo sensible a la velocidad * Ocho codificadores rotatorios * Ocho botones de silencio y solo
Nueve faders * Botones de menú y transporte * Función de octava / transposición
30 ubicaciones de memoria para escenas * Display LCD retroiluminado * Conectores para pedal de Sustain y expresión * Salida MIDI de 5 pines, salida USB
Compatible con MAC y Windows * Fuente de alimentación mediante fuente de 9V o cable USB</t>
  </si>
  <si>
    <t>D0991979006</t>
  </si>
  <si>
    <t>Kontrol Key 88 Pro</t>
  </si>
  <si>
    <t>D0541085003</t>
  </si>
  <si>
    <t>Novation</t>
  </si>
  <si>
    <t>Impulse 25</t>
  </si>
  <si>
    <t>Nueva linea de controladores Novation MIDI/USB - 25 Teclas semi pesadas con aftertouch - 8 Encoders - 8 Drum Pads retroiluminados - Incluye software Automap 4 - Display LCD - Entrada y Salida MIDI - Controles de Octava - Ruedas de Pitch y Modulación - Incluye Ableton Lite 8.</t>
  </si>
  <si>
    <t>D0541085004</t>
  </si>
  <si>
    <t>Impulse 49</t>
  </si>
  <si>
    <t>Nueva linea de controladores Novation MIDI/USB - 49 Teclas semi pesadas con aftertouch - 8 Faders - 8 Encoders - 8 Drum Pads retroiluminados - Incluye software Automap 4 - Display LCD - Entrada y Salida MIDI - Controles de Octava - Ruedas de Pitch y Modulación - Incluye Ableton Lite 8.</t>
  </si>
  <si>
    <t>D0541085005</t>
  </si>
  <si>
    <t>Impulse 61</t>
  </si>
  <si>
    <t>Nueva linea de controladores Novation MIDI/USB - 61 Teclas semi pesadas con aftertouch - 8 Encoders - 8 Drum Pads retroiluminados - Incluye software Automap 4 - Display LCD - Entrada y Salida MIDI - Controles de Octava - Ruedas de Pitch y Modulación - Incluye Ableton Lite 8.</t>
  </si>
  <si>
    <t>D0541085051</t>
  </si>
  <si>
    <t>FLkey Mini</t>
  </si>
  <si>
    <t>El primer teclado dedicado del mundo para FL studio
16 RGB retroiluminados pads ofrece una secuenciación flexible y un rendimiento de ritmo sobre la marcha * Controla prácticamente todos los aspectos de tu sesión con los codificadores integrados en eight * Incluye una amplia gama de instrumentos y efectos, así como una prueba de 6 meses de FL Studio * Crea diseños personalizados para potenciar tu creatividad, ayudándote a terminar los proyectos más rápidamente</t>
  </si>
  <si>
    <t>D0541085052</t>
  </si>
  <si>
    <t>FLkey 37</t>
  </si>
  <si>
    <t>D0541085057</t>
  </si>
  <si>
    <t>Launchkey Mini 25 MK4</t>
  </si>
  <si>
    <t>Teclado: 25 miniteclas * Pantalla: Pantalla OLED * Rendimiento pads: 16 RGB retroiluminadas sensibles a la velocidad pads - con tecnología FSR patentada
Pad botones de página: 2 * Controles de transporte: Botones de reproducción/parada/grabación/loop/navegación por pistas
Codificadores: 8 * Botonesde página de codificador: 2 botones de página de codificador * MIDI: toma de salida MIDI de 5 patillas
Controles adicionales: Botones Scene Launch / Func, ruedas Pitch bend y modulación, botones capture MIDI/Undo/Quantise/Metronome, botones Scale/Chord Map/Arp/Fixed Chord/Settings/Shift, botones octave up/down
USB: Toma USB C * Entrada de pedal de sustain: Toma jack 1/4
Otros: Ranura de seguridad Kensington * Dimensiones (AlxAnxPr): 49 x 338,5,8 x 176,8 mm * Peso: 0,82 kg</t>
  </si>
  <si>
    <t>D0541085058</t>
  </si>
  <si>
    <t>Launchkey Mini 37 MK4</t>
  </si>
  <si>
    <t>Teclado: 37 miniteclas * Pantalla: Pantalla OLED * Rendimiento pads: 16 RGB retroiluminadas sensibles a la velocidad pads - con tecnología FSR patentada * Pad botones de página: 2 * Controles de transporte: Botones de Reproducción/parada/grabación/loop/navegación por pistas * Codificadores: 8 * Botonesde página de codificador: 2 botones de página de codificador * MIDI: toma de salida MIDI de 5 patillas * Controles adicionales: Botones Scene Launch / Func, ruedas Pitch bend y modulación, botones capture MIDI/Undo/Quantise/Metronome, botones Scale/Chord Map/Arp/Fixed Chord/Settings/Shift, botones octave up/down
USB: Toma USB C * Entrada de pedal de sustain: Toma jack 1/4 * Otros: Ranura de seguridad Kensington * Dimensiones (alt. x anch. x prof.): 49 x 447,8 x 176,8 mm * Peso: 1,02 kg</t>
  </si>
  <si>
    <t>D0541085043</t>
  </si>
  <si>
    <t>Launchkey Mini MK3</t>
  </si>
  <si>
    <t>16 botones de múltiples colores sensibles a la velocidad
8 faders , botones de navegación y de control dedicados
Software para Mac y PC, incluyendo Ableton Live Lite
Compacto y suficientemente fuerte como para llevar a cualquier parte ; puerto USB</t>
  </si>
  <si>
    <t>D0541085059</t>
  </si>
  <si>
    <t>Launchkey 25 MK4</t>
  </si>
  <si>
    <t>Teclado: teclado de sintetizador de 25 notas * Pantalla: Pantalla OLED * Rendimiento pads: 16 pads sensibles a la velocidad con retroiluminación RGB - con tecnología FSR patentada * Pad botones de página: 2 * Controles de transporte: Botones de reproducción/parada/grabación/loop/navegación por pistas * Codificadores: 8 * Botonesde página decodificador:2 botones de página de codificador * MIDI: toma de salida MIDI de 5 patillas * Controles adicionales: Botones Scene Launch / Func, ruedas Pitch bend y modulación, botones capture MIDI/Undo/Quantise/Metronome, botones Scale/Chord Map/Arp/Fixed Chord/Settings/Shift, botones octave up/down
USB: Toma USB C * Entrada de pedal de sustain: Toma jack 1/4 * Otros: Ranura de seguridad Kensington * Dimensiones (AlxAnxPr): 79 x 461 x 251 mm * Peso: 1,82 kg</t>
  </si>
  <si>
    <t>D0541085044</t>
  </si>
  <si>
    <t>Launchkey 25 MK3</t>
  </si>
  <si>
    <t>Controlador de teclado USB de Novation versión MK2 de 25 teclas,  para Ableton Live - 16 pads sensibles a la velocidad RGB , 8 perillas y botones de navegación y de control dedicados - Software para Mac y PC - Totalmente alimentado por puerto USB; que funciona sin conductor o cable de alimentación - Incluye Ableton Live Lite , Bass Station de Novation y de la estación V instrumentos virtuales y más de 1 GB de muestras Loopmasters</t>
  </si>
  <si>
    <t>D0541085060</t>
  </si>
  <si>
    <t>Launchkey 37 MK4</t>
  </si>
  <si>
    <t>Teclado: 37 miniteclas * Pantalla: Pantalla OLED * Rendimiento pads: 16 RGB retroiluminadas sensibles a la velocidad pads - con tecnología FSR patentada * Pad botones de página: 2 * Controles de transporte: Botones de reproducción/parada/grabación/loop/navegación por pistas
Codificadores: 8 * Botonesde página de codificador: 2 botones de página de codificador * MIDI: toma de salida MIDI de 5 patillas * Controles adicionales: Botones Scene Launch / Func, ruedas Pitch bend y modulación, botones capture MIDI/Undo/Quantise/Metronome, botones Scale/Chord Map/Arp/Fixed Chord/Settings/Shift, botones *  octave up/down * USB: Toma USB C * Entrada de pedal de sustain: Toma jack 1/4 * Otros: Ranura de seguridad Kensington * Dimensiones (alt. x anch. x prof.): 49 x 447,8 x 176,8 mm * Peso: 1,02 kg</t>
  </si>
  <si>
    <t>D0541085047</t>
  </si>
  <si>
    <t>Launchkey 37 MK3</t>
  </si>
  <si>
    <t>Controlador de teclado USB de Novation versión MK2 del 37 teclas para Ableton Live - 16 pads sensibles a la velocidad RGB , 8 perillas y botones de navegación y de control dedicados - Software para Mac y PC - Totalmente alimentado por bus USB y clase obediente ; que funciona sin conductor o cable de alimentación - Incluye Ableton Live Lite , Bass Station de Novation y de la estación V instrumentos virtuales y más de 1 GB de muestras Loopmasters</t>
  </si>
  <si>
    <t>D0541085061</t>
  </si>
  <si>
    <t>Launchkey 49 MK4</t>
  </si>
  <si>
    <t>Teclado: 49 notas semiponderadas * Pantalla: Pantalla OLED * Rendimiento pads: 16 pads sensibles a la velocidad con retroiluminación RGB - con tecnología FSR patentada * Pad botones de página: 2 * Controles de transporte: Botones de reproducción/parada/grabación/loop/navegación de pistas * Codificadores: 8 * Botonesde página de codificador: 2 botones de página de codificador * Faders: 9 * Botones defaders: 9 * MIDI: toma de salida MIDI de 5 patillas * Controles adicionales: Botones Scene Launch / Func, ruedas Pitch bend y modulación, botones capture MIDI/Undo/Quantise/Metronome, botones Scale/Chord Map/Arp/Fixed Chord/Settings/Shift, botones octave up/down * USB: Toma USB C * Entrada de pedal de sustain: Toma jack 1/4 * Otros: Ranura de seguridad Kensington * Dimensiones (AlxAnxPr): 93 x 730 x 263,55 mm * Peso: 4,08 kg</t>
  </si>
  <si>
    <t>D0541085045</t>
  </si>
  <si>
    <t>Launchkey 49 MK3</t>
  </si>
  <si>
    <t>Controlador de teclado USB de Novation versión MK2 del 49 teclas para Ableton Live - 16 pads sensibles a la velocidad RGB , 8 perillas y botones de navegación y de control dedicados - Software para Mac y PC - Totalmente alimentado por bus USB y clase obediente ; que funciona sin conductor o cable de alimentación - Incluye Ableton Live Lite , Bass Station de Novation y de la estación V instrumentos virtuales y más de 1 GB de muestras Loopmasters</t>
  </si>
  <si>
    <t>D0541085062</t>
  </si>
  <si>
    <t>Launchkey 61 MK4</t>
  </si>
  <si>
    <t>Teclado: 61 notas semiponderadas * Pantalla: Pantalla OLED * Rendimiento pads: 16 pads sensibles a la velocidad con retroiluminación RGB - con tecnología FSR patentada * Pad botones de página: 2 * Controles de transporte: Botones de reproducción/parada/grabación/loop/navegación de pistas * Codificadores: 8 * Botonesde página de codificador: 2 botones de página de codificador * Faders: 9 * Botones defaders: 9 * MIDI: toma de salida MIDI de 5 patillas * Controles adicionales: Botones Scene Launch / Func, ruedas Pitch bend y modulación, botones capture MIDI/Undo/Quantise/Metronome, botones Scale/Chord Map/Arp/Fixed Chord/Settings/Shift, botones octave up/down * USB: Toma USB C * Entrada de pedal de sustain: Toma jack 1/4 * Otros: Ranura de seguridad Kensington * Dimensiones (AlxAnxPr): 93 x 895 x 263,5 mm * Peso: 4,82 kg</t>
  </si>
  <si>
    <t>D0541085046</t>
  </si>
  <si>
    <t>Launchkey 61 MK3</t>
  </si>
  <si>
    <t>Controlador de teclado USB de Novation versión MK2 del 61 teclas para Ableton Live - 16 pads sensibles a la velocidad RGB , 8 perillas y botones de navegación y de control dedicados - Software para Mac y PC - Totalmente alimentado por bus USB y clase obediente ; que funciona sin conductor o cable de alimentación - Incluye Ableton Live Lite , Bass Station de Novation y de la estación V instrumentos virtuales y más de 1 GB de muestras Loopmasters</t>
  </si>
  <si>
    <t>D0541085037</t>
  </si>
  <si>
    <t>49SL MK3</t>
  </si>
  <si>
    <t>Controlador de teclado de 49 teclas Semi-ponderadas * Sensibilidad a la velocidad * Aftertouch * 16 Almohadillas RGB retroiluminadas * Pitchbend, Mod Wheel * Encoders / Pots: 8 x perillas giratorias continuas * 8 Faders * Control de transporte dedicado * Secuenciador: 64 sesiones, 8 pistas por sesión, 8 patrones por pista, registro en tiempo real * Entradas de pedal: 1 x 1/4 "(expresión), 1 x 1/4" (sostenido), 1 x 1/4 "(interruptor de pie)
E / S MIDI: entrada , salida, salida2 / Thru, USB * USB: 1 x Tipo B * Otras E / S: 1 x salida de reloj, 2 x salida de CV, 2 x salida de modo, 2 x puerta de salida * Conectividad de la computadora: USB * Software: Ableton Live Lite, sonidos y muestras de 4GB Loopmaster</t>
  </si>
  <si>
    <t>D0541085038</t>
  </si>
  <si>
    <t>61SL MK3</t>
  </si>
  <si>
    <t>Controlador de teclado de 61 teclas Semi-ponderadas * Sensibilidad a la velocidad * Aftertouch * 16 Almohadillas RGB retroiluminadas * Pitchbend, Mod Wheel * Encoders / Pots: 8 x perillas giratorias continuas * 8 Faders * Control de transporte dedicado * Secuenciador: 64 sesiones, 8 pistas por sesión, 8 patrones por pista, registro en tiempo real * Entradas de pedal: 1 x 1/4 "(expresión), 1 x 1/4" (sostenido), 1 x 1/4 "(interruptor de pie)
E / S MIDI: entrada , salida, salida2 / Thru, USB * USB: 1 x Tipo B * Otras E / S: 1 x salida de reloj, 2 x salida de CV, 2 x salida de modo, 2 x puerta de salida * Conectividad de la computadora: USB * Software: Ableton Live Lite, sonidos y muestras de 4GB Loopmaster</t>
  </si>
  <si>
    <t>D0541085021</t>
  </si>
  <si>
    <t>Launch Control XL</t>
  </si>
  <si>
    <t>24 knobs giratorios iluminados por LED - 8 faders de 60mm - 24 botones asignables - 2 botones interruptores Template - Alimentado por thomann USB - Para Windows 7/8, Mac OSX 10.8 o superior e iOS 6/7 - Incluye cable USB, Ableton Live Lite 9, Editor Controlador MIDI y samples Loopmaster</t>
  </si>
  <si>
    <t>D0541085024</t>
  </si>
  <si>
    <t>Launchpad Mini MKII</t>
  </si>
  <si>
    <t>D0541085042</t>
  </si>
  <si>
    <t>Launchpad Mini MK3</t>
  </si>
  <si>
    <t>D0541085016</t>
  </si>
  <si>
    <t>Launchpad X</t>
  </si>
  <si>
    <t>64 Velocidad y presión sensibles Pads / 16 Botones / 81 LEDs RGB / Enchufe USB-C / Ranura Kensington MiniSaver / Compatibilidad con Ableton Live 10 para la integración completa / Requerimientos de energía: Alimentado por el bus USB</t>
  </si>
  <si>
    <t>D0541085014</t>
  </si>
  <si>
    <t>Launchpad PRO</t>
  </si>
  <si>
    <t>Controlador MIDI USB para Ableton Live con 64 pads sensibles a la presión , 32 botones RGB redondos retroiluminados, y Ableton Live Lite 9.5 Software</t>
  </si>
  <si>
    <t>D0541085018</t>
  </si>
  <si>
    <t>Sintetizador</t>
  </si>
  <si>
    <t>BASS STATION II</t>
  </si>
  <si>
    <t>Novation Sintetizador Novation BASS STATION II Analogo 25 Teclas</t>
  </si>
  <si>
    <t>D0540185001</t>
  </si>
  <si>
    <t>MININOVA</t>
  </si>
  <si>
    <t>Novation Sintetizador Novation MININOVA 37 Teclas 18 Voces 3 Osciladores</t>
  </si>
  <si>
    <t>D0541085002</t>
  </si>
  <si>
    <t>Circuit</t>
  </si>
  <si>
    <t>GROOVE BOX / Stand alone - Sintetizador portátil de 4 x 8 pads Matrix con 2 controladores Nova Serie Synth, 4 partes caja de ritmos, efectos , 128 - secuenciador por pasos , y de a bordo de los altavoces</t>
  </si>
  <si>
    <t>D0541085050</t>
  </si>
  <si>
    <t>Circuit Tracks</t>
  </si>
  <si>
    <t>Herramienta para crear música todo en uno que permite componer, producir e interpretar * Utilícela en cualquier parte gracias a su batería de cuatro horas de duración * Integre sus samples y parches de sintetizador favoritos mediante la ranura para microSD * Inspírese con la amplia gama de plugins y software disponible al registrar el producto</t>
  </si>
  <si>
    <t>D0541085041</t>
  </si>
  <si>
    <t>Circuit Mono Station</t>
  </si>
  <si>
    <t>Sintetizador Analógico Parafónico Compacto
32 Pads RGB Sensibles a la Velocidad
Dos Osciladores con Parámetros Sync y Tuning
Modos Mono y Parafónico
Incluye Ableton Live Lite &amp; Samples Loopmasters</t>
  </si>
  <si>
    <t>D0541085053</t>
  </si>
  <si>
    <t>Circuit Rhythm</t>
  </si>
  <si>
    <t>Graba samples directamente en la unidad
Corta, reproduce y resamplea sonidos
Lleva tus actuaciones al siguiente nivel con Grid FX
Pads RGB sensibles a la pulsación para obtener notas expresivas
Filtros HP/LP, así como controles de afinación, distorsión y sample</t>
  </si>
  <si>
    <t>D0261585087</t>
  </si>
  <si>
    <t>Focusrite</t>
  </si>
  <si>
    <t>Vocaster One</t>
  </si>
  <si>
    <t>Interfaz para crear contenidos y pódcast
Función Auto Gain: ajusta automáticamente los niveles de ganacia con tu voz
Mejora el sonido con cuatro configuraciones prestablecidas aprobadas por podcasters
Conectividad para cámara/teléfono móvil con función de Loopback estéreo
Incluye paquete de software con todo lo necesario para empezar a grabar pódcast</t>
  </si>
  <si>
    <t>D0261585088</t>
  </si>
  <si>
    <t>Vocaster One Studio</t>
  </si>
  <si>
    <t>Incluye micrófono dinámico y auriculares
Función Auto Gain: ajusta automáticamente los niveles de ganacia con tu voz
Mejora el sonido con cuatro configuraciones prestablecidas aprobadas por podcasters
Conectividad para cámara/teléfono móvil con función de Loopback estéreo
Incluye paquete de software con todo lo necesario para empezar a grabar pódcast</t>
  </si>
  <si>
    <t>D0261585089</t>
  </si>
  <si>
    <t>Vocaster Two</t>
  </si>
  <si>
    <t>D0261585090</t>
  </si>
  <si>
    <t>Vocaster Two Studio</t>
  </si>
  <si>
    <t>D0261585091</t>
  </si>
  <si>
    <t>24 bits / 192 kHz * Convertidor Focusrite Rednet Series con rango dinámico de 120 dB * 1 preamplificador de micrófono Scarlett * Alimentación fantasma de +48 V
Función Air * Función Loopback * Dynamic Gain Halos (establece el nivel de grabación perfecto de forma rápida y sencilla) * Aimentada por bus USB
1 entrada de micrófono XLR * 1 entrada de línea/instrumento jack de 6,3 mm
2 salidas de línea jack de 6,3 mm * Salida de auriculares estéreo
Puerto USB-C * Incluye cable USB (tipo C a A) y paquete de software.</t>
  </si>
  <si>
    <t>D0261585093</t>
  </si>
  <si>
    <t>D0261585064</t>
  </si>
  <si>
    <t>Focusrite Scarlett Solo Studio Pack, Set contains Scarlett Solo USB 2.0 Audio Interface + Microfono Large Membrane Studio thomann CM25 + Auriculares HP60 + Cable XLR 3m + Steinberg Cubase Recording-Software, 2 in / 2 out usb audio interface, 96 khz, 24-bit</t>
  </si>
  <si>
    <t>D0261585092</t>
  </si>
  <si>
    <t>24 bit / 192 kHz * Convertidores Focusrite de la serie Rednet con rango dinámico de 120 dB * 2 preamplificadores de micrófono Scarlett con ganancia de 69 dB
Alimentación fantasma de +48 V * Función "Air" conmutable * Auto Gain y Clip Safe * Función "Loopback * Dynamic Gain Halos  * 2 entradas de instrumento/línea: Jack de 6,3 mm * 2 entradas de micrófono: XLR * 2 salidas de línea: Jack de 6,3 mm balanceadas * Salida de auriculares estéreo: Jack de 6,3 mm * Incluye cable USB y paquete de software.</t>
  </si>
  <si>
    <t>F0261585065</t>
  </si>
  <si>
    <t>Incluye 2 preamplificadores Focusrite XLR/Linea Neutrik - Control de master - Switch de Phantom power - Selector de nivel de ganancia - construcción metálica robusta - Conexión USB 2.0 - Salida para auriculares - Salidas de linea balanceadas.</t>
  </si>
  <si>
    <t>D0261585094</t>
  </si>
  <si>
    <t>D0261585066</t>
  </si>
  <si>
    <t>Kit de grabación: Mic condensador Focusrite CM25 - Auriculares Focusrite HP60 - Interface Scarlett 2i2</t>
  </si>
  <si>
    <t>D0261585067</t>
  </si>
  <si>
    <t>Conectividad: USB Tipo C * Protocolo: USB 2.0 * Factor de forma: Escritorio * E/S simultáneas: 4x4 * Resolución A/D: 24 bits/192 kHz * Número de preamplificadores: 2 * Alimentación fantasma: SÍ * Entradas de instrumentos: 2 * Entradas de línea: 4 * Salidas analógicas: 4 * Salidas de auriculares: 1 * Accionado por bus: SÍ * Dimensiones: 47.5 X 185 X 119.7 mm * Loopback: SÍ * E/S MIDI: SÍ</t>
  </si>
  <si>
    <t>D0261585068</t>
  </si>
  <si>
    <t>Conectividad USB Tipo C - USB 2.0 - E/S simultáneas: 8 x 6 - Resolución A/D: 24 bits/192 kHz - 2 preamplificadores - Phantom Power - Número de : Pads2 - Entradas de instrumentos: 2 - Entradas de línea: 6 - Salidas analógicas: 4 - Salidas de auriculares: 2 - Entradas digitales: S/PDIF - Salidas digitales: S/PDIF - E/S MIDI: SÍ - Loopback: SÍ - Accionado por bus: NO - Fuente de alimentación incluida: SÍ - Dimensiones: 47.5x210x149.5 mm</t>
  </si>
  <si>
    <t>D0261585069</t>
  </si>
  <si>
    <t>Interfaz de 18 -in / 8 de salida se extiende el rango de 2.0. Con cuatro presencia de micro Focusrite Scarlett 18i8, con capacidad de expansión que le permite manejar múltiples requerimientos de grabación de estudio . Scarlett 18i8 funciona en Mac , PC y iPad</t>
  </si>
  <si>
    <t>D0261585070</t>
  </si>
  <si>
    <t>USB multi-canal, 8 preamplificadores de micrófono, con bajo nivel de ruido , distorsión mínima y un enorme rango dinámico . Los preamplificadores de Scarlett ofrecen espacio para la cabeza excepcional , y dos entradas del panel frontal también ofrecen botones de la almohadilla de 10dB para manejar las entradas de nivel más alto sin distorsión .</t>
  </si>
  <si>
    <t>D0261585001</t>
  </si>
  <si>
    <t>D0261585014</t>
  </si>
  <si>
    <t>D0261585082</t>
  </si>
  <si>
    <t>Interface de audio USB - Latencia cero y bajo nivel de ruido - 10 entradas / 4 de salida, que cuenta con 2 entradas multifunción en el panel frontal, 4 salidas de línea del panel trasero, 8 canales de entrada digital ADAT, E / S, y la salida de auriculares MIDI - Conversión digital - 24/192 - dinámico 119dB - Alimentacion Phantom - Software incluido - No incluye cable</t>
  </si>
  <si>
    <t>D0261585083</t>
  </si>
  <si>
    <t>Interface de audio USB - Latencia cero y bajo nivel de ruido - 18 entradas / 8 de salida, con 4 entradas en el panel frontal multi-función, 4 entradas de línea del panel posterior, 4 salidas de línea del panel trasero, 8 canales de entrada digital ADAT, estéreo S / PDIF I / O, MIDI I / O, y dos salidas de auriculares independientes- Conversión digital - 24/192 - dinámico 119dB - Alimentacion Phantom - Software incluido - No incluye cable</t>
  </si>
  <si>
    <t>D0261585084</t>
  </si>
  <si>
    <t>Focusrite Clarett 8 Pre es una interface de audio USB. La nueva serie Clarett de Focusrite son interfaces que unen la última tecnología de conexión con la mayor calidad de conversores A/D-D/A, además de incluir previos de micrófono basados en la famosa línea ISA de Focusrite. En esta serie Focusrite Clarett existen varias versiones para cubrir todas las necesidades profesionales en cada uno de los casos. Focusrite Clarett ofrece 2, 4 u 8 previos, entrada y salida MIDI, SPDIF, wordclock de sincronía, entradas y salidas analógicas, entradas y salidas digitales ADAT</t>
  </si>
  <si>
    <t>D0261585086</t>
  </si>
  <si>
    <t>Clarett OctoPre +</t>
  </si>
  <si>
    <t>8-channel mic/line expansion with ADAT I/O - 8 Clarett mic pres with Air transformer emulation - 8 line outputs fed from D/A or mic preamps - 24-bit/192kHz AD/DA for high-resolution audio - Dual-port ADAT I/O (8 channels at up to 96kHz, 4 channels at 176.4/192kHz) - Switched inserts with true bypass on all channels - Mic pres and front-panel instrument inputs engineered with generous headroom - 6-segment LED metering and channel clip indicators - 48-volt phantom power available across all inputs (switchable: 1-4, 5-8) - Word clock I/O; JetPLL jitter elimination</t>
  </si>
  <si>
    <t>D0261585032</t>
  </si>
  <si>
    <t>Scarlett OctoPre</t>
  </si>
  <si>
    <t>8-channel mic/line preamp expansion with ADAT output - 8 x 2nd-generation Scarlett mic/line pres, 8 line outputs, fed from mic preamps - Up to 24-bit/192kHz AD/DA for high-resolution audio - ADAT outputs (8 channels at up to 48kHz, 4 channels at 96kHz, 2 channels at 192kHz) - Mic pres and front-panel instrument inputs engineered with generous headroom - 5-segment LED metering and channel clip indicators - 48-volt phantom power available across all inputs (switchable: 1-4, 5-8) - Word clock I/O</t>
  </si>
  <si>
    <t>D0261585053</t>
  </si>
  <si>
    <t>Scarlett OctoPre Dynamic</t>
  </si>
  <si>
    <t>8-channel mic/line preamp expansion with ADAT I/O - 8 x 2nd-generation Scarlett mic/line pres - Per-channel soft-knee VCA compression - 8 line outputs: fed directly from the mic inputs or sourced from ADAT input
Up to 24-bit/192kHz AD/DA for high-resolution audio - ADAT I/O to expand any ADAT-equipped interface - Mic pres and rear-panel instrument inputs engineered with generous headroom - 5-segment LED metering and channel clip indicators - 48-volt phantom power available across all inputs (switchable: 1-4, 5-8) - Word clock I/O</t>
  </si>
  <si>
    <t>D0261585016</t>
  </si>
  <si>
    <t>ISA 430 MKII</t>
  </si>
  <si>
    <t>Pre-Amplificador Focusrite ISA 430 MKII 4 Canales</t>
  </si>
  <si>
    <t>D0262706001</t>
  </si>
  <si>
    <t>ISA 828</t>
  </si>
  <si>
    <t>Preamplificador clase A de 8 canales - Adaptador de impedancia - Medidor de Led - Entradas directas para instrumento - Convertidor A/D de 192Khz opcional.</t>
  </si>
  <si>
    <t>D0262706002</t>
  </si>
  <si>
    <t>ISA One Analog
VER VIDEO</t>
  </si>
  <si>
    <t>Preamplificador de Mic/línea monocanal con función DI, con ajuste independiente de ganancia y trim variable, inversor de polaridad, +48V phantom, conmutador de línea y filtro HPF.</t>
  </si>
  <si>
    <t>D0262706003</t>
  </si>
  <si>
    <t>ISA TWO</t>
  </si>
  <si>
    <t>Preamplificador de 2 Canales - Selector de impedancia - Insert FX/Return - Phantom Power - Entradas balanceadas - En unidad de Rack de 19".</t>
  </si>
  <si>
    <t>D0261585020</t>
  </si>
  <si>
    <t>Liquid Channel</t>
  </si>
  <si>
    <t>Preamplificador clase A, basado en un aclamado sistema de convolusión diseñado por Focusrite. Es la combinación perfecta entre el sonido retro y la tecnología digital más avanzada, aportando flexibilidad y una gran cantidad de configuraciones.</t>
  </si>
  <si>
    <t>D0142369029</t>
  </si>
  <si>
    <t>Parlantes para bajo</t>
  </si>
  <si>
    <t>Celestion</t>
  </si>
  <si>
    <t>Pulse 10</t>
  </si>
  <si>
    <t>Tamaño: 10" * Rango grave con pegada, apretado, con rango medio cálido que está lleno de presencia * Impedancia: 8 Ohmios * 200W * 94dB (1W 1M) * Respuesta en frecuencia: 45Hz - 3,5kHz * Peso: 3Kg</t>
  </si>
  <si>
    <t>D0142369030</t>
  </si>
  <si>
    <t>Pulse 12</t>
  </si>
  <si>
    <t>Tamaño: 12" * Rango grave con pegada, estrecho y rango medio cálido que está lleno de presencia * 8 Ohmios * 200W * 94dB (1W 1M) * Respuesta en frecuencia: 45Hz - 3,5kHz * Peso: 3,2kg</t>
  </si>
  <si>
    <t>D0142369031</t>
  </si>
  <si>
    <t>Pulse 15</t>
  </si>
  <si>
    <t>Tamaño: 15" * Rango grave con pegada, apretado, con rango medio cálido que está lleno de presencia * Impedancia: 8 Ohmios * 400W * 96dB (1W 1M) * Respuesta en frecuencia: 40Hz - 3,5kHz * Peso: 4,9Kg</t>
  </si>
  <si>
    <t>D0142346010</t>
  </si>
  <si>
    <t>Parlantes para guitarra</t>
  </si>
  <si>
    <t>G12T-75</t>
  </si>
  <si>
    <t>12" - 75 watts - 8 ohms - 80 Hz @ 5Khz - Sensibilidad 97 dB - Frec. de resonancia 85 Hz</t>
  </si>
  <si>
    <t>D0142346011</t>
  </si>
  <si>
    <t>Rocket-50</t>
  </si>
  <si>
    <t>12" - 50 watts - 8 ohms - 85 Hz @ 5Khz - Sensibilidad 95 dB - Frec. de resonancia 85 Hz</t>
  </si>
  <si>
    <t>D0142346012</t>
  </si>
  <si>
    <t>Seventy-80</t>
  </si>
  <si>
    <t>12" - 80 watts - 8 ohms - 80 Hz @ 5Khz - Sensibilidad 98 dB - Frec. de resonancia 85 Hz</t>
  </si>
  <si>
    <t>D0142346013</t>
  </si>
  <si>
    <t>Super 65</t>
  </si>
  <si>
    <t>12" - 65 watts - 8 ohm - Sensibilidad: 97dB - 80Hz-5000Hz</t>
  </si>
  <si>
    <t>D0142346014</t>
  </si>
  <si>
    <t>Vintage 30</t>
  </si>
  <si>
    <t>12" - 60 watts - 8 ohms - 70 Hz @ 5Khz - Sensibilidad 100 dB - Frec. de resonancia 75 Hz</t>
  </si>
  <si>
    <t>D0142346015</t>
  </si>
  <si>
    <t>Vintage 30 16 Ohms</t>
  </si>
  <si>
    <t>12" - 60 watts - 16 ohms - 70 Hz @ 5Khz - Sensibilidad 100 dB - Frec. de resonancia 75 Hz</t>
  </si>
  <si>
    <t>D0142346003</t>
  </si>
  <si>
    <t>Classic Lead 80</t>
  </si>
  <si>
    <t>12" - 80 Watts - 8 Ohms - 80 Hz @ 5Kz - Sensibilidad 99 dB - Frec. de resonancia 85 Hz</t>
  </si>
  <si>
    <t>D0142346006</t>
  </si>
  <si>
    <t>G12H 70Th</t>
  </si>
  <si>
    <t>12" - 30 Watts - 8 Ohms - 75 Hz @ 5Kz - Sensibilidad 100 dB - Frec. de resonancia 75 Hz</t>
  </si>
  <si>
    <t>D0142346005</t>
  </si>
  <si>
    <t>12" - 30 Watts - 16 Ohms - 75 Hz @ 5Kz - Sensibilidad 100 dB - Frec. de resonancia 75 Hz</t>
  </si>
  <si>
    <t>D0142346007</t>
  </si>
  <si>
    <t>G12M Creamback</t>
  </si>
  <si>
    <t>12" - 65 Watts - 8 Ohms - 75 Hz @ 5Kz - Sensibilidad 97 dB - Frec. de resonancia 75 Hz</t>
  </si>
  <si>
    <t>D0142346009</t>
  </si>
  <si>
    <t>G12M Greenback</t>
  </si>
  <si>
    <t>12" - 25 Watts - 8 Ohms - 75 Hz @ 5Kz - Sensibilidad 98 dB - Frec. de resonancia 75 Hz</t>
  </si>
  <si>
    <t>D0142346008</t>
  </si>
  <si>
    <t>G12M Greenback 16 Ohm</t>
  </si>
  <si>
    <t>12" - 25 Watts - 16 Ohms - 75 Hz @ 5Kz - Sensibilidad 98 dB - Frec. de resonancia 75 Hz</t>
  </si>
  <si>
    <t>D0142346004</t>
  </si>
  <si>
    <t>G-12 V-Type</t>
  </si>
  <si>
    <t>12" - 70Watts - 8 Ohms - 75 Hz @ 5Kz - Sensibilidad 98 dB - Frec. de resonancia 75 Hz</t>
  </si>
  <si>
    <t>D0592284012</t>
  </si>
  <si>
    <t>Bar Led</t>
  </si>
  <si>
    <t>PLS</t>
  </si>
  <si>
    <t>PLS-108W</t>
  </si>
  <si>
    <t>Bar de LED Beam Wash Flash PLS-108W 96 LED SMD 5050 RGB 3in1 + 12 LED CREE CW + 156 LED SMD White</t>
  </si>
  <si>
    <t>D0590177026</t>
  </si>
  <si>
    <t>PLS-54W</t>
  </si>
  <si>
    <t>Bar LED Beam Wash PLS-54W 12 LED RGB 3in1 + 12 LED CREE CW 3°+ 35°</t>
  </si>
  <si>
    <t>D0590177027</t>
  </si>
  <si>
    <t>PLS YLL-012-3W</t>
  </si>
  <si>
    <t>Bar LED PLS YLL-012-3W 18 LED RGBW 4in1 35°</t>
  </si>
  <si>
    <t>D0590177029</t>
  </si>
  <si>
    <t>PLS IPB-1</t>
  </si>
  <si>
    <t>6 Bar LED PLS IPB-1 224 LED 5050 RGB 3in1, 112 LED 2835 Blancos, 112 LED 2835 Ambar IP65 en Flight Case</t>
  </si>
  <si>
    <t>D0590177030</t>
  </si>
  <si>
    <t>IPB-2 </t>
  </si>
  <si>
    <t>6 Bar LED PLS IPB-2 24 LED de 6w 6in1RGBWAUV en Flight Case </t>
  </si>
  <si>
    <t>D0592211005</t>
  </si>
  <si>
    <t>Cabezales moviles</t>
  </si>
  <si>
    <t>PLS 60 KIT (10R BWS)</t>
  </si>
  <si>
    <t>Kit x 2</t>
  </si>
  <si>
    <t>D0592214001</t>
  </si>
  <si>
    <t>PLS 59 KIT (8R Beam)</t>
  </si>
  <si>
    <t>D0592211010</t>
  </si>
  <si>
    <t>PLS 62 KIT (17R BWS )</t>
  </si>
  <si>
    <t>Cabezal Movil BWS PLS 62 KIT en baul con 2 unidades, 350W, 17R, DMX 16CH/24CH</t>
  </si>
  <si>
    <t>D0592214004</t>
  </si>
  <si>
    <t>PLS 62 BWS</t>
  </si>
  <si>
    <t>D0592284017</t>
  </si>
  <si>
    <t>PLS-360W Zoom</t>
  </si>
  <si>
    <t>D0592284019</t>
  </si>
  <si>
    <t>MW-1R</t>
  </si>
  <si>
    <t>4 Cabezal Movil Wash PLS MW-1R en Flight Case, 19 LED de 15W RGBW 4in1 Zomm 8°/50°</t>
  </si>
  <si>
    <t>D0592284013</t>
  </si>
  <si>
    <t>PLS-324W</t>
  </si>
  <si>
    <t>Cabezal Movil Wash Beam PLS-324W BEE 7 LED OSRAM de 40W RGBW 4in1 Zoom</t>
  </si>
  <si>
    <t>D0592284018</t>
  </si>
  <si>
    <t>IPM-1940</t>
  </si>
  <si>
    <t>2 Cabezales Móviles Wash PLS IPM-1940 BEE EYES de 19 LED de 40W RGBW IP65 en Flight case</t>
  </si>
  <si>
    <t>D0592211015</t>
  </si>
  <si>
    <t>IPM-380</t>
  </si>
  <si>
    <t>2 Cabezales Móviles Beam PLS IPM-380 de 380W IP65 en Flight Case - Ring RGB</t>
  </si>
  <si>
    <t>D0592211016</t>
  </si>
  <si>
    <t>PLS 12R</t>
  </si>
  <si>
    <t>2 Cabezal Movil PLS-12R  275W halo LED en flight case con clamp</t>
  </si>
  <si>
    <t>D0592211014</t>
  </si>
  <si>
    <t>BEAM 200 (7R)</t>
  </si>
  <si>
    <t xml:space="preserve">Cabezal Móvil Bean PLS BEAM 200 (Gen.4) 7R 230W  - 16 Canales DMX.                                                                                                   </t>
  </si>
  <si>
    <t>D0591785041</t>
  </si>
  <si>
    <t>D0592214003</t>
  </si>
  <si>
    <t>PLS 54 (7R BWS)</t>
  </si>
  <si>
    <t>D0592284009</t>
  </si>
  <si>
    <t>PLS 54 BWS</t>
  </si>
  <si>
    <t>Cabezal Móvil BWS PLS 54 230W 7R</t>
  </si>
  <si>
    <t>D0592211011</t>
  </si>
  <si>
    <t>7R KIT (Beam)</t>
  </si>
  <si>
    <t>D0592211008</t>
  </si>
  <si>
    <t>Sunburst 5R</t>
  </si>
  <si>
    <t>Lámpara Halogena 5R Laser Beam de 189w - Temperatura de color: 8000k - Shutter: 1-13t/s - Control: DMX512 - Canales DMX: 16ch - Modo de control: DMX/sonido/auto/amo-esclavo - Rueda de gobos: 17 + abierto, efecto de flujo de agua y posicionamiento electronico - Rueda de color: 14 + abierto, efecto arco iris, posic. elect. - Pan: 540° Tilt: 265° - Efecto Beam o nibla conmutable - Prisma: 3-faceta prima con giro horario o anti_horario - Proteccion por temperatura: corte y apagado automatico</t>
  </si>
  <si>
    <t>D0593149002</t>
  </si>
  <si>
    <t>IPW-400</t>
  </si>
  <si>
    <t>4 Blinder PLS IPW-400 en Flight Case, IP65 4 COB de 100W WW/WC</t>
  </si>
  <si>
    <t>D0593149001</t>
  </si>
  <si>
    <t>PLS 61</t>
  </si>
  <si>
    <t>Blinder de 4 LED COB x 100W - Temperatura color de 3200 - Construcción en aluminum - Angulo de apertura:  60°</t>
  </si>
  <si>
    <t>D0591785032</t>
  </si>
  <si>
    <t>PLS 57 KIT</t>
  </si>
  <si>
    <t>D0592284005</t>
  </si>
  <si>
    <t>PLS 50</t>
  </si>
  <si>
    <t>LED moving Beam Wash light - 36x3w (R8 G10 B10 W8) - Rated Power 150w - DMX Channel 9/16 - control mode: auto/sound/dmx/master-slave</t>
  </si>
  <si>
    <t>D0592284006</t>
  </si>
  <si>
    <t>PLS 64</t>
  </si>
  <si>
    <t xml:space="preserve">
Wash de Led con efecto Ring de colores
Sistema de Control：Automatico, DMX512, Disparo por Música
Cantidad de canales DMX: 7 o 12
36 LED de 18W (R/G/B/W) (4 IN 1) IP20</t>
  </si>
  <si>
    <t>D0592284011</t>
  </si>
  <si>
    <t>Diamond 18</t>
  </si>
  <si>
    <t>Movil Beam / Wash - 19 Leds de 12 W – RGBW – 4 en 1 – DMX – 5 a 60°</t>
  </si>
  <si>
    <t>D0592284004</t>
  </si>
  <si>
    <t>PLS 360 ZOOM</t>
  </si>
  <si>
    <t>Cabezal Wash 36 Led *10 Watts - 4 en 1 - Zoom.</t>
  </si>
  <si>
    <t>D0592284002</t>
  </si>
  <si>
    <t>PLS 30</t>
  </si>
  <si>
    <t>D0592277007</t>
  </si>
  <si>
    <t>PLS 30S</t>
  </si>
  <si>
    <t>Cabezal Móvil Spot PLS PLS30S 1x30W DMX 10 Canales</t>
  </si>
  <si>
    <t>D0592284008</t>
  </si>
  <si>
    <t>Kamaleon (YLL-017)</t>
  </si>
  <si>
    <t>Mini led moving Wash 4x10w (6 in 1) R G B W A UV - Strobe: 1-10t/s - Pan: 540° - Tilt: 220° - Angulo de haz: 25° - Control: DMX512 - Canales DMX: 15ch - Modo de control: DMX/sonido/auto/amo-esclavo/manual - Peso: 3,5kg - Dimensiones: 201 x 196 x 317 mm</t>
  </si>
  <si>
    <t>D0590175001</t>
  </si>
  <si>
    <t>Clamps</t>
  </si>
  <si>
    <t>ROP01</t>
  </si>
  <si>
    <t>Cable galvanizado con hebilla fácil. Tamaño: 3 mm de diámetro, 75 cm de diámetro 10 kg.</t>
  </si>
  <si>
    <t>D0590175002</t>
  </si>
  <si>
    <t>LH02 C-CLAMP</t>
  </si>
  <si>
    <t>Peso unitario: 0.2kg
Material: metal
Carga de trabajo: 20kg.
Rango de apertura adecuado: 32-45mm</t>
  </si>
  <si>
    <t>D0590175003</t>
  </si>
  <si>
    <t>Clamp PLS C-01 Rango 32-45mm 20kg</t>
  </si>
  <si>
    <t>D0590128008</t>
  </si>
  <si>
    <t>Cables DMX</t>
  </si>
  <si>
    <t>DMX 004</t>
  </si>
  <si>
    <t>En rollo por 100 metros - 3 conductores - 110 Ohms de impedancia</t>
  </si>
  <si>
    <t>D0590128003</t>
  </si>
  <si>
    <t>DMX 004 3m</t>
  </si>
  <si>
    <t>De 3 metros - Con conectores de primera calidad - En color negro</t>
  </si>
  <si>
    <t>D0590128002</t>
  </si>
  <si>
    <t>DMX 004 6m</t>
  </si>
  <si>
    <t>De 6 metros - Con conectores de primera calidad - En color negro</t>
  </si>
  <si>
    <t>D0590128001</t>
  </si>
  <si>
    <t>DMX 15mts</t>
  </si>
  <si>
    <t>Cable DMX armado de 15 metros.</t>
  </si>
  <si>
    <t>D0591185002</t>
  </si>
  <si>
    <t>Controladoras dmx</t>
  </si>
  <si>
    <t>DMX 1612</t>
  </si>
  <si>
    <t>PLS DMX-1612 Consola DMX 192 canales</t>
  </si>
  <si>
    <t>D0591185006</t>
  </si>
  <si>
    <t>DMX 32</t>
  </si>
  <si>
    <t>384 canales de salida - Controle 12 dispositivos con 32 canales DMX cada uno - 30 bancos con 8 escenas programables cada uno</t>
  </si>
  <si>
    <t>D0591185005</t>
  </si>
  <si>
    <t>X512 CONTROLLER</t>
  </si>
  <si>
    <t>DMX512 de 384 canales - 30 bancos y 8 escenas 6 Faders - 24 Scanners Lámpara USB.</t>
  </si>
  <si>
    <t>D0591185007</t>
  </si>
  <si>
    <t>LiteCraft Mini</t>
  </si>
  <si>
    <t xml:space="preserve">CONSOLA DMX DE 12 CANALES 
Ideal para controlar PAR LED
 6 faders ajustan el nivel de salida DMX de 0 ～ 255  
 Blackout   </t>
  </si>
  <si>
    <t>D0591185008</t>
  </si>
  <si>
    <t>LiteCraft 192</t>
  </si>
  <si>
    <t xml:space="preserve">CONSOLA DMX DE 192 CANALES * 12 dispositivos de hasta 16 canales
23 bancos de 8 escenas cada uno para un total de 184 escenas
6 Chase en cada una hasta 184 escenas * 8 faders ajustan el nivel de salida DMX de 0 ～ 255 * 2 faders controlan la velocidad de chase y el tiempo de desvanecimiento * Micrófono incorporado * Blackout </t>
  </si>
  <si>
    <t>D0591185009</t>
  </si>
  <si>
    <t>LiteCraft 384</t>
  </si>
  <si>
    <t>CONSOLA DMX DE 384 CANALES * Controla 24 equipos inteligentes de hasta 16 canales * 30 bancos, con 8 escenas; 6 chase, con 240 escenas * Graba hasta 6 chase con tiempo y velocidades de fundido * 16 potenciómetros deslizable para controlar directamente los canales. * Control MIDI sobre bancos, Chase y blackout.</t>
  </si>
  <si>
    <t>D0591185010</t>
  </si>
  <si>
    <t>LiteCraft 512</t>
  </si>
  <si>
    <t xml:space="preserve">CONSOLA DMX DE 512 CANALES * Controla 28 dispositivos con 18 canales cada uno * Puerto USB para almacenar datos del programa * Programación rápida: 9 patrones de movimiento integrados y 7 efectos de color </t>
  </si>
  <si>
    <t>D0591185011</t>
  </si>
  <si>
    <t>LiteCraft 1024</t>
  </si>
  <si>
    <t>CONSOLA DMX DE 1024 CANALES * Controlar hasta 96 dispositivos. * Librería compatible con R20 * Efecto circulo / inclinación, arco iris RGB, onda con atenuación de haz, etc. * 10 escenas y 5 formas incorporadas pueden ser emitidas simultáneamente. * Los faders pueden ser utilizados para genera escenas y ajustar la intensidad de los canales en las escenas.</t>
  </si>
  <si>
    <t>D0591185012</t>
  </si>
  <si>
    <t>Splitter</t>
  </si>
  <si>
    <t>DD-4U</t>
  </si>
  <si>
    <t xml:space="preserve">SPLITTER DMX DE 4 CANALES
1 entrada DMX y 4 salidas DMX
Salidas completamente aisladas eclécticamente
Salida DMX Line Out para conectar más splitters </t>
  </si>
  <si>
    <t>D0591185013</t>
  </si>
  <si>
    <t>DD-8U</t>
  </si>
  <si>
    <t>SPLITTER DMX DE 8 CANALES
2 entrada DMX y 8 salidas DMX
Salidas completamente aisladas eclécticamente
Salida DMX Line Out para conectar más splitters</t>
  </si>
  <si>
    <t>D0591485001</t>
  </si>
  <si>
    <t>Maquinas de humo</t>
  </si>
  <si>
    <t>F-500</t>
  </si>
  <si>
    <t>400 Watts de potencia - Salida de 4500 cm3/Min - Capacidad del tanque de 0.5 Litros - Con control remoto comun - Peso: 2.6 Kgs.</t>
  </si>
  <si>
    <t>D0591485003</t>
  </si>
  <si>
    <t>F-1000</t>
  </si>
  <si>
    <t>900 Watts de potencia - Salida de 10.000 cm3/Min - Capacidad del tanque de 0.8 Litros - Con control remoto comun y control remoto inalambrico - Peso: 4.5 Kgs.</t>
  </si>
  <si>
    <t>D0591485004</t>
  </si>
  <si>
    <t>F-1500</t>
  </si>
  <si>
    <t>1.500 Watts de potencia - Salida de 18.000 cm3/Min - Capacidad del tanque de 2.5 Litros - Con control remoto comun y control remoto inalambrico - Peso: 9.5 Kgs.</t>
  </si>
  <si>
    <t>D0591485005</t>
  </si>
  <si>
    <t>F-2000</t>
  </si>
  <si>
    <t>2000 Watts de potencia - DMX - Salida de 30.000 cm3/Min - Capacidad del tanque de 9 Litros - Con control remoto inalambrico - Peso: 13.6 Kgs.</t>
  </si>
  <si>
    <t>D0591485006</t>
  </si>
  <si>
    <t>F-900 Hazer</t>
  </si>
  <si>
    <t>HUMO VERTICAL/ HORIZONTAL - 600 Watts de potencia - DMX - Capacidad del recipiente: 2,5 Litros - Tanque a prueba de fugas - Bajo nivel de ruido - Tecnologia de proxima generacion - Bajo consumo de energia - Alimentación: AC 220V/50Hz - Diseño apto para suelo o estructura Truss - Peso Bruto: 8,9Kg</t>
  </si>
  <si>
    <t>D0591485002</t>
  </si>
  <si>
    <t>CF-2000</t>
  </si>
  <si>
    <t>HUMO VERTICAL - 1500 Watts de potencia - 24LEDs RGB - 9 canales DMX - Capacidad del recipiente 2,5 Litros - Tiempo de calentamiento: 4 minutos - Sensor de nivel de liquido - Control: manual y remoto (inalambrico) - Peso bruto: 8,9Kg</t>
  </si>
  <si>
    <t>D0591485007</t>
  </si>
  <si>
    <t>FL-1500</t>
  </si>
  <si>
    <t>Máquina de Humo PLS FL-1500 Control Inalámbrico 12000Cu ft/min tanque de 2.3L DMX</t>
  </si>
  <si>
    <t>D0591485008</t>
  </si>
  <si>
    <t>FL-2000</t>
  </si>
  <si>
    <t>Máquina de Humo PLS FL-2000 Control Inalámbrico 18000Cu ft/min tanque de 2.3L DMX</t>
  </si>
  <si>
    <t>D0591485009</t>
  </si>
  <si>
    <t>BF-1200</t>
  </si>
  <si>
    <t>Maquina de Burbujas y Humo PLS BF-1200 tanque de Burbuja 0.75L, tanque de humo 0.4L</t>
  </si>
  <si>
    <t>D0591485010</t>
  </si>
  <si>
    <t>B-100</t>
  </si>
  <si>
    <t>Maquina de Burbujas PLS B-100 tanque de 0.75L</t>
  </si>
  <si>
    <t>D0591485011</t>
  </si>
  <si>
    <t>PLM-300 FAZER</t>
  </si>
  <si>
    <t>Máquina de Humo PLS PLM-300 FAZER de 400W Salida de 3700CU ft/Min Tanque de 0.4L</t>
  </si>
  <si>
    <t>D0591485012</t>
  </si>
  <si>
    <t>I-180 FAZER</t>
  </si>
  <si>
    <t>Máquina de Humo PLS I-180 FAZER de 1000W Salida de 4300CU ft/Min Tanque de 2L DMX</t>
  </si>
  <si>
    <t>D0590177001</t>
  </si>
  <si>
    <t>Cob Led</t>
  </si>
  <si>
    <t>PLS 51</t>
  </si>
  <si>
    <t>Par Spot con led cob de 100W (3in 1 RGB), 2 LENTES 85° + 40°</t>
  </si>
  <si>
    <t>D0593249014</t>
  </si>
  <si>
    <t>Strobos</t>
  </si>
  <si>
    <t> MF-960</t>
  </si>
  <si>
    <t>8 Strobo de LED PLS MF-960 LED 5050 de 0.2W RGB 3IN1 + 96 LED Blancos, flight case</t>
  </si>
  <si>
    <t>D0593249013</t>
  </si>
  <si>
    <t>IPF-960</t>
  </si>
  <si>
    <t>4 Strobos de LED PLS IPF-960 LED 5050 RGB+120 LED 7070 Blancos en Flight case</t>
  </si>
  <si>
    <t>D0593249006</t>
  </si>
  <si>
    <t>Strobo BF 1500</t>
  </si>
  <si>
    <t>Megaflash de 1500 Watts - Lampara Xenon 1500</t>
  </si>
  <si>
    <t>D0593249007</t>
  </si>
  <si>
    <t>Strobo BF 1500 DMX</t>
  </si>
  <si>
    <t>Megaflash con DMX de 1500 Watts - Lampara Xenon 1500</t>
  </si>
  <si>
    <t>D0593249011</t>
  </si>
  <si>
    <t>PLS 58 STROBO</t>
  </si>
  <si>
    <t>Strobo de LED PLS 58 864 LED 5050 de 0.2 W RGB 3IN1 + 96 LED Blancos, DMX 4/11/32/39 Ch</t>
  </si>
  <si>
    <t>D0593249012</t>
  </si>
  <si>
    <t>PLS YHLL-001Z0288</t>
  </si>
  <si>
    <t>Strobo PLS YHLL-001Z 288 LED de 0.3 W RGB 3IN1, DMX</t>
  </si>
  <si>
    <t>D0590177025</t>
  </si>
  <si>
    <t>Par Led</t>
  </si>
  <si>
    <t>PLS-360W</t>
  </si>
  <si>
    <t>Par LED Beam PLS-360W 432 LED SMD 5050 RGB 3in1 + 36 LED CREE CW 135°/2° Dot</t>
  </si>
  <si>
    <t>D0590177002</t>
  </si>
  <si>
    <t>PLS 55 FLAT</t>
  </si>
  <si>
    <t>Par Led PLS 55 18 LED de 10W RGBWAUV 6in1 25°</t>
  </si>
  <si>
    <t>D0590177024</t>
  </si>
  <si>
    <t>PLS 59 FLAT</t>
  </si>
  <si>
    <t>Par Led PLS 59 Plástico de 24 LED de 10W RGBW 4in1</t>
  </si>
  <si>
    <t>D0590177028</t>
  </si>
  <si>
    <t>PLS IPL-18</t>
  </si>
  <si>
    <t>8 Par LED PLS IPL-18 LED de 6w 6in1RGBWAUVIP65 en Flight case</t>
  </si>
  <si>
    <t>D0591785009</t>
  </si>
  <si>
    <t>Par 543 (2nd Gen)
VER VIDEO</t>
  </si>
  <si>
    <t>Par Led 543 - 54 Led* 3 W - RGBW - DMX512 - 8 Canales - Display - DMX Link.</t>
  </si>
  <si>
    <t>D0591785050</t>
  </si>
  <si>
    <t>PLS-PAR 546 FLAT</t>
  </si>
  <si>
    <t>54 LED de 3W 3-in-1 RGB
50,000 Horas de vida
Modo: Auto/Sound/DMX/Master-slave
Canales DMX: 3/7</t>
  </si>
  <si>
    <t>D0591785052</t>
  </si>
  <si>
    <t>PLS-PAR 544</t>
  </si>
  <si>
    <t>54 LED de 4W 3-in-1 RGB
Angulo: 25°50,000 Horas de vida
Iluminación: ≥5200Lm
Modo: Auto/Sound/DMX/Master-slave
Canales DMX: 3/7</t>
  </si>
  <si>
    <t>D0591785046</t>
  </si>
  <si>
    <t>PLS 56 FLAT</t>
  </si>
  <si>
    <t xml:space="preserve">PLS 56 Flat * 54 LED x 3w RGB * Vida util del led 50,000 horas * Control: auto / sonido / DMX / Master-slave * Canales DMX: 8 * Angulo 25º </t>
  </si>
  <si>
    <t>D0591785047</t>
  </si>
  <si>
    <t>PLS 52</t>
  </si>
  <si>
    <t xml:space="preserve">PLS 52- 60 LED x 1.5W (3 en 1) RGB * Vida util del led 50,000 horas * Control: auto / sonido / DMX / Master-slave * Canales DMX: 2/4/7 * Dimensiones: 233x100x286mm. </t>
  </si>
  <si>
    <t>D0591785048</t>
  </si>
  <si>
    <t>PLS 270W</t>
  </si>
  <si>
    <t xml:space="preserve">PLS-270W - 60 LED x 3W (3 en 1) RGB * Vida util del led 50,000 horas * Control: auto / sonido / DMX / Master-slave * Canales DMX: 2/4/7 * Dimensiones: 233x100x286mm. </t>
  </si>
  <si>
    <t>D0591785044</t>
  </si>
  <si>
    <t>180W</t>
  </si>
  <si>
    <t>D0591785003</t>
  </si>
  <si>
    <t>PLS 206</t>
  </si>
  <si>
    <t>15 Led 3W RGB</t>
  </si>
  <si>
    <t>D0591785008</t>
  </si>
  <si>
    <t>Par 363
VER VIDEO</t>
  </si>
  <si>
    <t xml:space="preserve">36pcs 3W LED (R12/G12/B12)
Power: 100-2400V/50-60HZ
Vida útil: rated 100,000 hours 
Apertura: 25°
Control: Auto/Sound/DMX/Master-slave
Canales DMX: 7        </t>
  </si>
  <si>
    <t>D0591785007</t>
  </si>
  <si>
    <t>Par 361 RGB</t>
  </si>
  <si>
    <t>Par Led de 36 led de 1W (12R, 12G, B12) Angulo 25° DMX 8 ch - 1670 combinaciones de colores</t>
  </si>
  <si>
    <t>D0591785002</t>
  </si>
  <si>
    <t>PLS 14</t>
  </si>
  <si>
    <t>LED: 54x0,5W (R12/G18/B18/W6) - Power 30w - Control mode: Auto/sound/DMX/master-slave - DMX 8 channel</t>
  </si>
  <si>
    <t>D0591785001</t>
  </si>
  <si>
    <t>PLS 13</t>
  </si>
  <si>
    <t>Par led de 54 led de 1W (R12 / G18 / B18 / 6W) Angulo 25° DMX 8 CH, 1670 COMBINACIONES DE COLORES</t>
  </si>
  <si>
    <t>D0591785005</t>
  </si>
  <si>
    <t>PAR 181</t>
  </si>
  <si>
    <t>Par Led de 18 x 1W (6R/6G/6B) Angulo 25° DMX 7 CH, 1670 Combinaciones de colores, Auto/ Sound/DMX/Master Slave</t>
  </si>
  <si>
    <t>Sin Stock</t>
  </si>
  <si>
    <t>Mayor a 5</t>
  </si>
  <si>
    <t>Menor a 5</t>
  </si>
  <si>
    <t>M5-W x 2 en Fligth Case - Monofásico 220v - 1Ton. - Cadena de 20m con bolsa - Control manual de 25mts. FLIGHT CASE X2 UNIDADES.</t>
  </si>
  <si>
    <t>Potencia profesional en unidad tipo rack. Control de volumen. Entradas balanceadas XLR y plug de 1/4" - Salidas Speakon, Protección de tensión, temperatura y sobrecarga,                                      Potencia de salida en 2 Ohms...3000W X2, Potencia de salida en 4 Ohms...2400W X2,  Potencia de salida en 8 Ohms...1400W X2 - INDUSTRIA NACIONAL</t>
  </si>
  <si>
    <t>Par de Bafles DFX AMB6-B Ambiental Negro 6" 2 Vías 60W RMS PRECIO POR EL PAR</t>
  </si>
  <si>
    <t>Par de Bafles DFX AMB6T-B Ambiental Negro 6" 2 Vías 60W RMS Trafo 70/100W PRECIO POR EL PAR</t>
  </si>
  <si>
    <t>Par de Bafles DFX AMB6-W Ambiental Blanco 6" 2 Vías 60W RMS PRECIO POR EL PAR</t>
  </si>
  <si>
    <t>Par de Bafles DFX AMB6T-W Ambiental Blanco 6" 2 Vías 60W RMS Trafo 70/100W  PRECIO POR EL PAR</t>
  </si>
  <si>
    <t>PRECIO X PAR - Cubre cable de 2 vias DFX CC21 Caucho y plástico. Resistente al alto transito. Alto: 45mm, Ancho: 240mm, Largo: 1000mm. Peso: 5,3kg. Dimensiones del canal: 33x33mm.</t>
  </si>
  <si>
    <t>Line Array Activo DFX LINE FOUR 2x12" + 2x3" HF 1400W RMS 131dB 120°x15° DSP</t>
  </si>
  <si>
    <t>Bafle activo de 2 vias - Parlante 10" - Amplificador digital de 100W RMS -  Manija y ruedas -- Bluetooth - Incluye microfono inalambrico - Mic in 1/4" jack - Entrada de linea RCA - Salida de linea (Jack 1/4" y XLR) - Mic vol, Echo, EQ, Master Vol, Antena de señal VHF, Mic Vol</t>
  </si>
  <si>
    <t>Bafle activo de 2 vias - Parlante 15" - Amplificador digital de 150W RMS -  Manija y ruedas -- Bluetooth - Incluye microfono inalambrico - Mic in 1/4" jack - Entrada de linea RCA - Salida de linea (Jack 1/4" y XLR) - Mic vol, Echo, EQ, Master Vol, Antena de señal VHF, Mic Vol</t>
  </si>
  <si>
    <t>Bafle activo de 2 vías - Amplificador digital de 350watts - Clase H - Fuente switching - Bluetooth - Display LCD con ID3 Tag  - parlante de 15" Respuesta en frecuencia 50Hz a 20 Khz Impedancia: 8ohms</t>
  </si>
  <si>
    <t xml:space="preserve">Nuevo bafle activo de 2 vias - Autoamplificado y Digital de 500w RMS - Subwoofer 18"/Tweeter 25mm titanio - Bluetooth - Resp Frec: 55Hz-20kHz - Sensibilidad: 95dB - Impedancia: 8ohm - Clase H - Entradas: Mic (XLR, 1/4" jack), Linea (XLR, RCA) - Salida linea: XLR, 1/4" Jack - Control EQ: Graves/ Agudos - Microfono VHF - Peso: 16,60kg - Medidas: 475x400x740mm  </t>
  </si>
  <si>
    <t>Fabricación nacional: 300W RMS - Crossover: 2.8Khz - Impendacia: 8 Ohms - Sensibilidad: 96 dB - Rango de frecuencia: 52 Hz - 18Khz - HF con diafragma de titanio - Recubierto en EPOXI - MDF de 18mm.</t>
  </si>
  <si>
    <t>A15 Activo MDP</t>
  </si>
  <si>
    <t>Fabricación nacional: 300W RMS - Crossover: 2.8Khz - Impendacia: 8 Ohms - Sensibilidad: 96 dB - Rango de frecuencia: 52 Hz - 18Khz - HF con diafragma de titanio - Recubierto en EPOXI - Madera - Aglomerado de 18mm.</t>
  </si>
  <si>
    <t>Bafle pasivo - Fabricación nacional: 300W RMS - Crossover: 2.8Khz - Impendacia: 8 Ohms - Sensibilidad: 96 dB - Rango de frecuencia: 52 Hz - 18Khz - HF con diafragma de titanio - Recubierto en EPOXI - MDF de 18mm.</t>
  </si>
  <si>
    <t>A15 MDP</t>
  </si>
  <si>
    <t>Bafle pasivo - Fabricación nacional: 300W RMS - Crossover: 2.8Khz - Impendacia: 8 Ohms - Sensibilidad: 96 dB - Rango de frecuencia: 52 Hz - 18Khz - HF con diafragma de titanio - Recubierto en EPOXI -Madera - Aglomerado de 18mm.</t>
  </si>
  <si>
    <t>FABRICACIÓN NACIONAL/ Diafragma de titanio - 2 Woofer de 15" - Driver 1" - 600 Watts AES - Rango: 49Hz-18Khz - Crossover: 2.8 Khz - 4 Ohms - Sensibilidad: 98dB SPL - Max SPL: 128dB. MDF de 18mm.</t>
  </si>
  <si>
    <t>A215 MDP</t>
  </si>
  <si>
    <t>FABRICACIÓN NACIONAL/ Diafragma de titanio - 2 Woofer de 15" - Driver 1" - 600 Watts AES - Rango: 49Hz-18Khz - Crossover: 2.8 Khz - 4 Ohms - Sensibilidad: 98dB SPL - Max SPL: 128dB. Madera - Aglomerado de 18mm.</t>
  </si>
  <si>
    <t>FABRICACIÓN NACIONAL//Bafle Sublow 18" - 350 Watts AES - Rango: 35Hz-4.5Khz - Sensibilidad: 97dB - Max SPL: 126 dB - Recubiertos en EPOXI - Crossover interno. MDF de 18mm.</t>
  </si>
  <si>
    <t>A18 MDP</t>
  </si>
  <si>
    <t>FABRICACIÓN NACIONAL//Bafle Sublow 18" - 350 Watts AES - Rango: 35Hz-4.5Khz - Sensibilidad: 97dB - Max SPL: 126 dB - Recubiertos en EPOXI - Crossover interno. Madera - Aglomerado de 18mm.</t>
  </si>
  <si>
    <t>FABRICACIÓN NACIONAL//Bafle Sublow ACTIVO 18" - 350 Watts AES - Rango: 35Hz-4.5Khz - Sensibilidad: 97dB - Max SPL: 126 dB - Recubiertos en EPOXI - Crossover interno. MDF de 18mm.</t>
  </si>
  <si>
    <t>A18 ACTIVO MDP</t>
  </si>
  <si>
    <t>FABRICACIÓN NACIONAL//Bafle Sublow ACTIVO 18" - 350 Watts AES - Rango: 35Hz-4.5Khz - Sensibilidad: 97dB - Max SPL: 126 dB - Recubiertos en EPOXI - Crossover interno. Madera - Aglomerado de 18mm</t>
  </si>
  <si>
    <t>FABRICACIÓN NACIONAL//Bafle Sublow ACTIVO 21" - 500 Watts AES - Rango: 28Hz-250Hz - Sensibilidad: 99dB - Max SPL: 131 dB - ecubiertos en EPOXI - Crossover interno. MDF de 18mm.</t>
  </si>
  <si>
    <t>A21 ACTIVO MDP</t>
  </si>
  <si>
    <t>FABRICACIÓN NACIONAL//Bafle Sublow ACTIVO 21" - 500 Watts AES - Rango: 28Hz-250Hz - Sensibilidad: 99dB - Max SPL: 131 dB - ecubiertos en EPOXI - Crossover interno. Madera - Aglomerado 18mm</t>
  </si>
  <si>
    <t>Color negro; Bluetooth 5.0; Distancia máxima: 10 m; Driver de 40 mm / 32 Ω;
Sensibilidad: 97dB + - 3dB; Respuesta de frecuencia: 20Hz-20kHz; Batería de litio recargable: 185 mAH; Tiempo de funcionamiento: hasta 8 h; Tiempo de carga: 2 h; Carcasa plástica; Cable de alimentación USB; Cable plug 3.5mm.</t>
  </si>
  <si>
    <t>Color negro; Bluetooth 5.0; Distancia máxima: 10 m; Driver de 40 mm / 32 Ω; Sensibilidad: 90dB + - 3dB; Respuesta de frecuencia: 20Hz-20kHz; Batería de litio recargable: 185 mAH; Tiempo de funcionamiento: hasta 8 h; Tiempo de carga: 2 h; Carcasa plástica; Cable de alimentación USB; Cable plug 3.5mm.</t>
  </si>
  <si>
    <t>Color negro - Cancelación activa de ruido 20-22dB - Bluetooth 5.0 - Driver: 40 mm / 32ohms - Sensibilidad: 92dB + - 3dB - Respuesta de frecuencia: 20Hz-20kHz - Batería de litio recargable: 300 mAH - Autonomía: 12h (20h sin cancelación de ruido) - Tiempo de carga: 2 h - Cable de alimentación USB - Cable plug 3.5mm</t>
  </si>
  <si>
    <t>Color negro; Bluetooth 5.0; Distancia máxima: 10 m; Estuche de carga 300mAh; Peso del estuche 34gr. - Peso de cada auricular 4gr. - Respuesta de frecuencia: 20Hz-20kHz; Tiempo de funcionamiento: hasta 3.5hs (hasta 21 hs. con estuche); Carcasa plástica;</t>
  </si>
  <si>
    <t>Monitores activo + pasivo - Bluetooth</t>
  </si>
  <si>
    <t>• Controlador Pad Portatil / 64 mini pads /16 botones / Compatible con iPad (requiere kit de conexión de cámara opcional - no incluido), PC y MAC / Alimentado por bus USB /Incluye Ableton Live Lite</t>
  </si>
  <si>
    <t>Scarlett Solo (4ta Generación)</t>
  </si>
  <si>
    <t>Scarlett                                Solo Studio (4ta Generación)</t>
  </si>
  <si>
    <t>Scarlett Solo Studio (3ra Generación)</t>
  </si>
  <si>
    <t>Scarlett 2i2 (4ta Generación)</t>
  </si>
  <si>
    <t>Scarlett 2i2 (3ra Generación)</t>
  </si>
  <si>
    <t>Scarlett                                    2i2 Studio (4ta Generación)</t>
  </si>
  <si>
    <t>Scarlett 2i2 Studio (3ra Generación)</t>
  </si>
  <si>
    <t>Scarlett 4i4 (3ra Generación)</t>
  </si>
  <si>
    <t>Scarlett 8i6 (3ra Generación)</t>
  </si>
  <si>
    <t>Scarlett 18i8 (3ra Generación)</t>
  </si>
  <si>
    <t>Scarlett 18i20 (3ra Generación)</t>
  </si>
  <si>
    <t>Clarett 8 Pre Thunderbolt</t>
  </si>
  <si>
    <t>Focusrite Clarett 8 Pre es una interface de audio thunderbolt. La nueva serie Clarett de Focusrite son interfaces que unen la última tecnología de conexión con la mayor calidad de conversores A/D-D/A, además de incluir previos de micrófono basados en la famosa línea ISA de Focusrite. En esta serie Focusrite Clarett existen varias versiones para cubrir todas las necesidades profesionales en cada uno de los casos. Focusrite Clarett ofrece 2, 4 u 8 previos, entrada y salida MIDI, SPDIF, wordclock de sincronía, entradas y salidas analógicas, entradas y salidas digitales ADAT - No incluye cable thunderbolt</t>
  </si>
  <si>
    <t>Clarett 8 PreX Thunderbolt</t>
  </si>
  <si>
    <t>Focusrite Clarett 8 Pre X es una interface de audio thunderbolt. La nueva serie Clarett de Focusrite son interfaces que unen la última tecnología de conexión con la mayor calidad de conversores A/D-D/A, además de incluir previos de micrófono basados en la famosa línea ISA de Focusrite. En esta serie Focusrite Clarett existen varias versiones para cubrir todas las necesidades profesionales en cada uno de los casos. Focusrite Clarett ofrece 2, 4 u 8 previos, entrada y salida MIDI, SPDIF, wordclock de sincronía, entradas y salidas analógicas, entradas y salidas digitales ADAT
 - No incluye cable thunderbolt</t>
  </si>
  <si>
    <t>Clarett 2 Pre USB+</t>
  </si>
  <si>
    <t>Clarett 4 Pre USB+</t>
  </si>
  <si>
    <t>Clarett 8 Pre USB+</t>
  </si>
  <si>
    <t>Cabezal Movil Beam, Spot &amp; Wash 10R / Lámpara 280W (10R) / Color wheel: 13 colors + open / Rueda de Gobos 1 :  14 gobos + Abierto 
Rueda de Gobos 2 :  9 gobos + Abierto  (rotativo)
Rueda de Preisma:: 8 prismas + prisma trapezoidal (rotativo)
Cantidad de canales DMX:  16CH / 24CH / Pan 540° (8 o 16 bit de resolución) / Tilt 270° (8 o 16 bit de resolución) / KIT X2 UNIDADES - INCLUYE FLIGHT CASE</t>
  </si>
  <si>
    <t>Cabezal Movil Beam 8R / Lámpara Philips 240W / Rueda de colores:  14 colores + Abierto / Rueda de Gobos :  17 gobos + Abierto  / Rueda de Preisma: 16 prismas (rotativos) / Cantidad de canales DMX:  16CH / 20CH / Pan 540° (8 o 16 bit de resolución) / Tilt 270° (8 o 16 bit de resolución)  Medida: 420*330*495(mm) / Peso: 16.8kg  KIT X2 UNIDADES - INCLUYE FLIGHT CASE</t>
  </si>
  <si>
    <t>2 Cabezal Móvil BWS PLS 62 (gen. 2) 380W 16/24 CH con Flight Case</t>
  </si>
  <si>
    <t>2 Cabezal Movil Wash Beam PLS-360w Zoom BEE en Flight Case, 19 LED CREE de 15W RGBW 4in1 Zomm 3.8°/35°</t>
  </si>
  <si>
    <t>PLS 7R MINI</t>
  </si>
  <si>
    <t>Cabezal Móvil Bean PLS 7R 230W Mini,      Prisma, 13 Colores, 14 Gobos,, 1.3°, 16/20 Canales</t>
  </si>
  <si>
    <t xml:space="preserve">1.  Working voltage：AC110V~240V(optional) - Frequency：50/60HZ - Power：350W - Bulb：7R - Bulb power：230W - Strobe：1-13 times/second - Color temperature：8500K  - Color：14 colors +  white - Gobo：One fixes wheel: 17 goboes + white and flow effect.  Another rotation wheel : 8 goboes + white - Scan：Pan 540 degree，Tilt 250 degree - Prism: rotation double lenses 8 facet and 16 facet , mixed effect - Effect： the beam light can be convert into atomize effect - Safety protection：cutting the power off automatically when the machine is over heated or the system starts to malfunction - Signal control：DMI512 international signal - Channel：17/21 DMX channels - Optical lenses with set KIT X2 UNIDADES - INCLUYE FLIGHT CASE
</t>
  </si>
  <si>
    <t xml:space="preserve">Flight Case X2 unidades - Lamapra 230W 7R - DMX 16/20CH - color temperature 8000k - Average lifespan 2000H - Color 14 color + blank - Gobo 17 fixed gobo + blank - Rotation 8-face prism, bilateral rotation, with zoom </t>
  </si>
  <si>
    <t>Movil de 2 secciones con rotación infinita
8 LED de 10W( Rojo /Verde /Azul / Blanco) (4 IN 1)
Cantidad de canales DMX: 11 o 37 KIT X 2 UNIDADES</t>
  </si>
  <si>
    <t>Cabezal movil WASH con 7 LED de 10W RGBW (4 en 1), Control: Automatico, DMX512 y musica</t>
  </si>
  <si>
    <t>54 LED x 3W (Blanco calido, Blanco frio y mezcla) Ángulo: 25°
Vida Util: 50,000 Horas
2 canales DMX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</si>
</sst>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164" formatCode="_ &quot;$&quot;\ * #,##0.00_ ;_ &quot;$&quot;\ * \-#,##0.00_ ;_ &quot;$&quot;\ * &quot;-&quot;??_ ;_ @_ "/>
    <numFmt numFmtId="165" formatCode="_ * #,##0.00_ ;_ * \-#,##0.00_ ;_ * &quot;-&quot;??_ ;_ @_ "/>
    <numFmt numFmtId="166" formatCode="[$-F800]dddd\,\ mmmm\ dd\,\ yyyy"/>
    <numFmt numFmtId="167" formatCode="[$-10409]h:mm\ AM/PM;@"/>
    <numFmt numFmtId="169" formatCode="&quot;$ &quot;#,##0.00"/>
    <numFmt numFmtId="170" formatCode="&quot;$&quot;\ #,##0.00"/>
    <numFmt numFmtId="171" formatCode="[$$-2C0A]\ #,##0.00"/>
  </numFmts>
  <fonts count="44" x14ac:knownFonts="1">
    <font>
      <sz val="11"/>
      <color theme="1"/>
      <name val="Calibri"/>
      <family val="2"/>
      <scheme val="minor"/>
    </font>
    <font>
      <sz val="11"/>
      <color theme="1"/>
      <name val="Calibri"/>
      <family val="2"/>
      <scheme val="minor"/>
    </font>
    <font>
      <sz val="8"/>
      <color theme="1"/>
      <name val="Arial"/>
      <family val="2"/>
    </font>
    <font>
      <b/>
      <sz val="12"/>
      <color theme="1"/>
      <name val="Arial"/>
      <family val="2"/>
    </font>
    <font>
      <sz val="11"/>
      <color indexed="8"/>
      <name val="Calibri"/>
      <family val="2"/>
    </font>
    <font>
      <sz val="8"/>
      <name val="Arial"/>
      <family val="2"/>
    </font>
    <font>
      <b/>
      <sz val="18"/>
      <color theme="1"/>
      <name val="Arial"/>
      <family val="2"/>
    </font>
    <font>
      <b/>
      <i/>
      <sz val="12"/>
      <color theme="1"/>
      <name val="Arial"/>
      <family val="2"/>
    </font>
    <font>
      <b/>
      <sz val="20"/>
      <color theme="1"/>
      <name val="Arial"/>
      <family val="2"/>
    </font>
    <font>
      <b/>
      <sz val="14"/>
      <color theme="6" tint="-0.249977111117893"/>
      <name val="Arial"/>
      <family val="2"/>
    </font>
    <font>
      <sz val="14"/>
      <color theme="1"/>
      <name val="Arial"/>
      <family val="2"/>
    </font>
    <font>
      <b/>
      <u/>
      <sz val="11"/>
      <color indexed="8"/>
      <name val="Arial"/>
      <family val="2"/>
    </font>
    <font>
      <b/>
      <sz val="10"/>
      <color indexed="9"/>
      <name val="Arial"/>
      <family val="2"/>
    </font>
    <font>
      <sz val="9"/>
      <color theme="1"/>
      <name val="Arial"/>
      <family val="2"/>
    </font>
    <font>
      <b/>
      <sz val="14"/>
      <color theme="0"/>
      <name val="Arial"/>
      <family val="2"/>
    </font>
    <font>
      <b/>
      <sz val="10"/>
      <color theme="9" tint="0.39997558519241921"/>
      <name val="Arial"/>
      <family val="2"/>
    </font>
    <font>
      <sz val="10"/>
      <color indexed="9"/>
      <name val="Arial"/>
      <family val="2"/>
    </font>
    <font>
      <sz val="11"/>
      <color theme="1"/>
      <name val="Arial"/>
      <family val="2"/>
    </font>
    <font>
      <sz val="11"/>
      <color rgb="FF000000"/>
      <name val="Arial"/>
      <family val="2"/>
    </font>
    <font>
      <sz val="10"/>
      <color theme="1"/>
      <name val="Arial"/>
      <family val="2"/>
    </font>
    <font>
      <u/>
      <sz val="11"/>
      <color theme="10"/>
      <name val="Calibri"/>
      <family val="2"/>
      <scheme val="minor"/>
    </font>
    <font>
      <u/>
      <sz val="10"/>
      <color theme="10"/>
      <name val="Arial"/>
      <family val="2"/>
    </font>
    <font>
      <sz val="10"/>
      <color rgb="FF000000"/>
      <name val="Arial"/>
      <family val="2"/>
    </font>
    <font>
      <sz val="10"/>
      <color theme="9" tint="-0.499984740745262"/>
      <name val="Arial"/>
      <family val="2"/>
    </font>
    <font>
      <sz val="11"/>
      <name val="Arial"/>
      <family val="2"/>
    </font>
    <font>
      <b/>
      <sz val="11"/>
      <color theme="1"/>
      <name val="Arial"/>
      <family val="2"/>
    </font>
    <font>
      <b/>
      <sz val="14"/>
      <color theme="5"/>
      <name val="Arial"/>
      <family val="2"/>
    </font>
    <font>
      <b/>
      <sz val="14"/>
      <color theme="3" tint="-0.249977111117893"/>
      <name val="Arial"/>
      <family val="2"/>
    </font>
    <font>
      <u/>
      <sz val="9.9"/>
      <color theme="10"/>
      <name val="Calibri"/>
      <family val="2"/>
    </font>
    <font>
      <u/>
      <sz val="9.9"/>
      <color theme="10"/>
      <name val="Arial"/>
      <family val="2"/>
    </font>
    <font>
      <sz val="10"/>
      <color theme="1"/>
      <name val="Calibri"/>
      <family val="2"/>
    </font>
    <font>
      <u/>
      <sz val="10"/>
      <color rgb="FF0000FF"/>
      <name val="Arial"/>
      <family val="2"/>
    </font>
    <font>
      <sz val="9.9"/>
      <color theme="10"/>
      <name val="Calibri"/>
      <family val="2"/>
      <scheme val="minor"/>
    </font>
    <font>
      <sz val="9.9"/>
      <color theme="10"/>
      <name val="Calibri"/>
      <family val="2"/>
    </font>
    <font>
      <sz val="9.9"/>
      <name val="Calibri"/>
      <family val="2"/>
      <scheme val="minor"/>
    </font>
    <font>
      <sz val="11"/>
      <color rgb="FF000000"/>
      <name val="Calibri"/>
      <family val="2"/>
      <scheme val="minor"/>
    </font>
    <font>
      <sz val="10"/>
      <name val="MS Sans Serif"/>
      <family val="2"/>
    </font>
    <font>
      <sz val="10"/>
      <name val="Arial"/>
      <family val="2"/>
    </font>
    <font>
      <sz val="10"/>
      <color rgb="FF1B1A19"/>
      <name val="Arial"/>
      <family val="2"/>
    </font>
    <font>
      <b/>
      <sz val="9.9"/>
      <color theme="10"/>
      <name val="Arial"/>
      <family val="2"/>
    </font>
    <font>
      <sz val="10"/>
      <color indexed="8"/>
      <name val="Arial"/>
      <family val="2"/>
    </font>
    <font>
      <sz val="11"/>
      <color rgb="FF000000"/>
      <name val="Calibri"/>
      <family val="2"/>
    </font>
    <font>
      <sz val="8"/>
      <color theme="3" tint="0.39997558519241921"/>
      <name val="Arial"/>
      <family val="2"/>
    </font>
    <font>
      <sz val="8"/>
      <color theme="3"/>
      <name val="Arial"/>
      <family val="2"/>
    </font>
  </fonts>
  <fills count="1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theme="1" tint="0.249977111117893"/>
        <bgColor indexed="32"/>
      </patternFill>
    </fill>
    <fill>
      <patternFill patternType="solid">
        <fgColor theme="0"/>
        <bgColor indexed="32"/>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FF66"/>
        <bgColor indexed="64"/>
      </patternFill>
    </fill>
    <fill>
      <patternFill patternType="solid">
        <fgColor theme="8"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5" tint="0.59999389629810485"/>
        <bgColor indexed="64"/>
      </patternFill>
    </fill>
  </fills>
  <borders count="15">
    <border>
      <left/>
      <right/>
      <top/>
      <bottom/>
      <diagonal/>
    </border>
    <border>
      <left style="thin">
        <color theme="0" tint="-0.14999847407452621"/>
      </left>
      <right/>
      <top style="thin">
        <color theme="0" tint="-0.14999847407452621"/>
      </top>
      <bottom/>
      <diagonal/>
    </border>
    <border>
      <left/>
      <right/>
      <top/>
      <bottom style="dotted">
        <color auto="1"/>
      </bottom>
      <diagonal/>
    </border>
    <border>
      <left/>
      <right/>
      <top style="dotted">
        <color auto="1"/>
      </top>
      <bottom style="dotted">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bottom/>
      <diagonal/>
    </border>
    <border>
      <left/>
      <right/>
      <top/>
      <bottom style="dotted">
        <color theme="2" tint="-0.8999298074282051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4" fillId="0" borderId="0"/>
    <xf numFmtId="0" fontId="20" fillId="0" borderId="0" applyNumberFormat="0" applyFill="0" applyBorder="0" applyAlignment="0" applyProtection="0"/>
    <xf numFmtId="0" fontId="28" fillId="0" borderId="0" applyNumberFormat="0" applyFill="0" applyBorder="0" applyAlignment="0" applyProtection="0">
      <alignment vertical="top"/>
      <protection locked="0"/>
    </xf>
    <xf numFmtId="0" fontId="36" fillId="0" borderId="0"/>
    <xf numFmtId="44" fontId="1" fillId="0" borderId="0" applyFont="0" applyFill="0" applyBorder="0" applyAlignment="0" applyProtection="0"/>
    <xf numFmtId="0" fontId="37" fillId="0" borderId="0"/>
  </cellStyleXfs>
  <cellXfs count="123">
    <xf numFmtId="0" fontId="0" fillId="0" borderId="0" xfId="0"/>
    <xf numFmtId="0" fontId="2" fillId="2" borderId="0" xfId="0" applyFont="1" applyFill="1" applyAlignment="1">
      <alignment vertical="center" wrapText="1"/>
    </xf>
    <xf numFmtId="0" fontId="3" fillId="2" borderId="0" xfId="0" applyFont="1" applyFill="1" applyAlignment="1">
      <alignment horizontal="center" vertical="center" wrapText="1"/>
    </xf>
    <xf numFmtId="0" fontId="5" fillId="3" borderId="0" xfId="4" applyFont="1" applyFill="1" applyAlignment="1">
      <alignment horizontal="right" wrapText="1"/>
    </xf>
    <xf numFmtId="0" fontId="5" fillId="3" borderId="1" xfId="4" applyFont="1" applyFill="1" applyBorder="1" applyAlignment="1">
      <alignment horizontal="right" wrapText="1"/>
    </xf>
    <xf numFmtId="0" fontId="6" fillId="2" borderId="0" xfId="0" applyFont="1" applyFill="1" applyAlignment="1">
      <alignment wrapText="1"/>
    </xf>
    <xf numFmtId="0" fontId="6" fillId="2" borderId="0" xfId="0" applyFont="1" applyFill="1" applyAlignment="1">
      <alignment horizontal="center" vertical="center" wrapText="1"/>
    </xf>
    <xf numFmtId="4" fontId="2" fillId="2" borderId="0" xfId="0" applyNumberFormat="1" applyFont="1" applyFill="1" applyAlignment="1">
      <alignment vertical="center" wrapText="1"/>
    </xf>
    <xf numFmtId="0" fontId="2" fillId="0" borderId="0" xfId="0" applyFont="1" applyAlignment="1">
      <alignment vertical="center" wrapText="1"/>
    </xf>
    <xf numFmtId="164" fontId="7" fillId="2" borderId="0" xfId="2" applyFont="1" applyFill="1" applyBorder="1" applyAlignment="1" applyProtection="1">
      <alignment horizontal="right"/>
    </xf>
    <xf numFmtId="0" fontId="6" fillId="2" borderId="2" xfId="1" applyNumberFormat="1" applyFont="1" applyFill="1" applyBorder="1" applyAlignment="1" applyProtection="1">
      <alignment horizontal="center" vertical="center"/>
      <protection locked="0"/>
    </xf>
    <xf numFmtId="165" fontId="8" fillId="2" borderId="3" xfId="1" applyFont="1" applyFill="1" applyBorder="1" applyAlignment="1" applyProtection="1">
      <alignment horizontal="center" vertical="center"/>
      <protection locked="0"/>
    </xf>
    <xf numFmtId="166" fontId="9" fillId="2" borderId="4" xfId="0" applyNumberFormat="1" applyFont="1" applyFill="1" applyBorder="1" applyAlignment="1">
      <alignment horizontal="center" vertical="center" wrapText="1"/>
    </xf>
    <xf numFmtId="166" fontId="9" fillId="2" borderId="5" xfId="0" applyNumberFormat="1" applyFont="1" applyFill="1" applyBorder="1" applyAlignment="1">
      <alignment horizontal="center" vertical="center" wrapText="1"/>
    </xf>
    <xf numFmtId="166" fontId="9" fillId="2" borderId="6" xfId="0" applyNumberFormat="1" applyFont="1" applyFill="1" applyBorder="1" applyAlignment="1">
      <alignment horizontal="center" vertical="center" wrapText="1"/>
    </xf>
    <xf numFmtId="167" fontId="9" fillId="3" borderId="6" xfId="4" applyNumberFormat="1" applyFont="1" applyFill="1" applyBorder="1" applyAlignment="1">
      <alignment horizontal="center" vertical="center" wrapText="1"/>
    </xf>
    <xf numFmtId="9" fontId="8" fillId="2" borderId="3" xfId="1" applyNumberFormat="1" applyFont="1" applyFill="1" applyBorder="1" applyAlignment="1" applyProtection="1">
      <alignment horizontal="center" vertical="center" wrapText="1"/>
      <protection locked="0"/>
    </xf>
    <xf numFmtId="0" fontId="10" fillId="2" borderId="3" xfId="1" applyNumberFormat="1" applyFont="1" applyFill="1" applyBorder="1" applyAlignment="1" applyProtection="1">
      <alignment horizontal="center" vertical="center" wrapText="1"/>
      <protection locked="0"/>
    </xf>
    <xf numFmtId="0" fontId="5" fillId="3" borderId="7" xfId="4" applyFont="1" applyFill="1" applyBorder="1" applyAlignment="1">
      <alignment horizontal="right" wrapText="1"/>
    </xf>
    <xf numFmtId="0" fontId="2" fillId="2" borderId="8" xfId="0" applyFont="1" applyFill="1" applyBorder="1" applyAlignment="1">
      <alignment wrapText="1"/>
    </xf>
    <xf numFmtId="0" fontId="2" fillId="2" borderId="8" xfId="0" applyFont="1" applyFill="1" applyBorder="1" applyAlignment="1">
      <alignment horizontal="center" vertical="center" wrapText="1"/>
    </xf>
    <xf numFmtId="9" fontId="2" fillId="2" borderId="0" xfId="0" applyNumberFormat="1" applyFont="1" applyFill="1" applyAlignment="1">
      <alignment vertical="center" wrapText="1"/>
    </xf>
    <xf numFmtId="0" fontId="11" fillId="0" borderId="0" xfId="0" applyFont="1" applyAlignment="1">
      <alignment horizontal="right"/>
    </xf>
    <xf numFmtId="164" fontId="12" fillId="4" borderId="9" xfId="2" applyFont="1" applyFill="1" applyBorder="1" applyAlignment="1" applyProtection="1">
      <alignment horizontal="center" vertical="center" wrapText="1"/>
    </xf>
    <xf numFmtId="164" fontId="12" fillId="4" borderId="10" xfId="2" applyFont="1" applyFill="1" applyBorder="1" applyAlignment="1" applyProtection="1">
      <alignment horizontal="center" vertical="center" wrapText="1"/>
    </xf>
    <xf numFmtId="0" fontId="13" fillId="2" borderId="0" xfId="0" applyFont="1" applyFill="1" applyAlignment="1">
      <alignment horizontal="center" vertical="center" wrapText="1"/>
    </xf>
    <xf numFmtId="9" fontId="14" fillId="5" borderId="11" xfId="3" applyFont="1" applyFill="1" applyBorder="1" applyAlignment="1" applyProtection="1">
      <alignment horizontal="center" vertical="center" wrapText="1"/>
    </xf>
    <xf numFmtId="0" fontId="15" fillId="6" borderId="11" xfId="0" applyFont="1" applyFill="1" applyBorder="1" applyAlignment="1">
      <alignment horizontal="center" vertical="center" wrapText="1"/>
    </xf>
    <xf numFmtId="0" fontId="12" fillId="4" borderId="11" xfId="4" applyFont="1" applyFill="1" applyBorder="1" applyAlignment="1">
      <alignment horizontal="center" vertical="center" wrapText="1"/>
    </xf>
    <xf numFmtId="4" fontId="12" fillId="4" borderId="11" xfId="4" applyNumberFormat="1" applyFont="1" applyFill="1" applyBorder="1" applyAlignment="1">
      <alignment horizontal="center" vertical="center" wrapText="1"/>
    </xf>
    <xf numFmtId="0" fontId="16" fillId="4" borderId="11" xfId="4" applyFont="1" applyFill="1" applyBorder="1" applyAlignment="1">
      <alignment horizontal="center" vertical="center" wrapText="1"/>
    </xf>
    <xf numFmtId="169" fontId="12" fillId="4" borderId="11" xfId="4" applyNumberFormat="1" applyFont="1" applyFill="1" applyBorder="1" applyAlignment="1">
      <alignment horizontal="center" vertical="center" wrapText="1"/>
    </xf>
    <xf numFmtId="0" fontId="17" fillId="0" borderId="11" xfId="0" applyFont="1" applyBorder="1" applyAlignment="1">
      <alignment horizontal="center" vertical="center"/>
    </xf>
    <xf numFmtId="0" fontId="18" fillId="0" borderId="11" xfId="0" applyFont="1" applyBorder="1" applyAlignment="1">
      <alignment vertical="top" wrapText="1"/>
    </xf>
    <xf numFmtId="0" fontId="19" fillId="0" borderId="11" xfId="0" applyFont="1" applyBorder="1" applyAlignment="1">
      <alignment horizontal="center" vertical="center" wrapText="1"/>
    </xf>
    <xf numFmtId="0" fontId="21" fillId="0" borderId="11" xfId="5" applyFont="1" applyBorder="1" applyAlignment="1">
      <alignment horizontal="center" vertical="center" wrapText="1"/>
    </xf>
    <xf numFmtId="0" fontId="22" fillId="0" borderId="11" xfId="0" applyFont="1" applyBorder="1" applyAlignment="1">
      <alignment horizontal="center" vertical="center" wrapText="1"/>
    </xf>
    <xf numFmtId="0" fontId="23" fillId="2" borderId="11" xfId="0" applyFont="1" applyFill="1" applyBorder="1" applyAlignment="1">
      <alignment horizontal="center" vertical="center" wrapText="1"/>
    </xf>
    <xf numFmtId="0" fontId="24" fillId="0" borderId="11" xfId="0" applyFont="1" applyBorder="1" applyAlignment="1">
      <alignment horizontal="center" vertical="center" wrapText="1"/>
    </xf>
    <xf numFmtId="170" fontId="25" fillId="7" borderId="11" xfId="0" applyNumberFormat="1" applyFont="1" applyFill="1" applyBorder="1" applyAlignment="1">
      <alignment horizontal="center" vertical="center" wrapText="1"/>
    </xf>
    <xf numFmtId="10" fontId="2" fillId="0" borderId="11" xfId="0" applyNumberFormat="1" applyFont="1" applyBorder="1" applyAlignment="1">
      <alignment horizontal="center" vertical="center" wrapText="1"/>
    </xf>
    <xf numFmtId="164" fontId="5" fillId="0" borderId="11" xfId="2" applyFont="1" applyBorder="1" applyAlignment="1" applyProtection="1">
      <alignment vertical="center" wrapText="1"/>
    </xf>
    <xf numFmtId="171" fontId="26" fillId="8" borderId="11" xfId="0" applyNumberFormat="1" applyFont="1" applyFill="1" applyBorder="1" applyAlignment="1">
      <alignment horizontal="center" vertical="center" wrapText="1"/>
    </xf>
    <xf numFmtId="171" fontId="27" fillId="9" borderId="11" xfId="0" applyNumberFormat="1" applyFont="1" applyFill="1" applyBorder="1" applyAlignment="1">
      <alignment vertical="center" wrapText="1"/>
    </xf>
    <xf numFmtId="0" fontId="28" fillId="0" borderId="0" xfId="6" applyAlignment="1" applyProtection="1">
      <alignment horizontal="center" vertical="center"/>
    </xf>
    <xf numFmtId="0" fontId="22" fillId="0" borderId="11" xfId="0" applyFont="1" applyBorder="1" applyAlignment="1">
      <alignment vertical="top" wrapText="1"/>
    </xf>
    <xf numFmtId="0" fontId="0" fillId="0" borderId="11" xfId="0" applyBorder="1"/>
    <xf numFmtId="0" fontId="19" fillId="0" borderId="11" xfId="0" applyFont="1" applyBorder="1" applyAlignment="1">
      <alignment horizontal="center" vertical="center"/>
    </xf>
    <xf numFmtId="0" fontId="29" fillId="0" borderId="0" xfId="6" applyFont="1" applyAlignment="1" applyProtection="1">
      <alignment horizontal="center" vertical="center"/>
    </xf>
    <xf numFmtId="0" fontId="28" fillId="0" borderId="11" xfId="6" applyBorder="1" applyAlignment="1" applyProtection="1">
      <alignment horizontal="center" vertical="center" wrapText="1"/>
    </xf>
    <xf numFmtId="0" fontId="24" fillId="0" borderId="0" xfId="0" applyFont="1" applyAlignment="1">
      <alignment horizontal="center" vertical="center"/>
    </xf>
    <xf numFmtId="0" fontId="17" fillId="0" borderId="11" xfId="0" applyFont="1" applyBorder="1"/>
    <xf numFmtId="0" fontId="19" fillId="0" borderId="11" xfId="0" applyFont="1" applyFill="1" applyBorder="1" applyAlignment="1">
      <alignment horizontal="center" vertical="center" wrapText="1"/>
    </xf>
    <xf numFmtId="0" fontId="21" fillId="0" borderId="11" xfId="6" applyFont="1" applyBorder="1" applyAlignment="1" applyProtection="1">
      <alignment horizontal="center" vertical="center" wrapText="1"/>
    </xf>
    <xf numFmtId="0" fontId="0" fillId="0" borderId="11" xfId="0" applyBorder="1" applyAlignment="1">
      <alignment horizontal="center" vertical="center"/>
    </xf>
    <xf numFmtId="0" fontId="17" fillId="10" borderId="11" xfId="0" applyFont="1" applyFill="1" applyBorder="1" applyAlignment="1">
      <alignment horizontal="center" vertical="center"/>
    </xf>
    <xf numFmtId="0" fontId="17" fillId="10" borderId="11" xfId="0" applyFont="1" applyFill="1" applyBorder="1" applyAlignment="1">
      <alignment horizontal="center" vertical="center" wrapText="1"/>
    </xf>
    <xf numFmtId="0" fontId="19" fillId="0" borderId="11" xfId="6" applyFont="1" applyBorder="1" applyAlignment="1" applyProtection="1">
      <alignment horizontal="center" vertical="center" wrapText="1"/>
    </xf>
    <xf numFmtId="0" fontId="17" fillId="0" borderId="11" xfId="0" applyFont="1" applyBorder="1" applyAlignment="1">
      <alignment horizontal="center" vertical="center" wrapText="1"/>
    </xf>
    <xf numFmtId="0" fontId="19" fillId="8" borderId="11" xfId="0" applyFont="1" applyFill="1" applyBorder="1" applyAlignment="1">
      <alignment horizontal="center" vertical="center" wrapText="1"/>
    </xf>
    <xf numFmtId="0" fontId="30" fillId="0" borderId="11" xfId="6" applyFont="1" applyBorder="1" applyAlignment="1" applyProtection="1">
      <alignment horizontal="center" vertical="center" wrapText="1"/>
    </xf>
    <xf numFmtId="0" fontId="19" fillId="0" borderId="11" xfId="0" applyFont="1" applyFill="1" applyBorder="1" applyAlignment="1">
      <alignment horizontal="center" vertical="center"/>
    </xf>
    <xf numFmtId="0" fontId="31" fillId="0" borderId="11" xfId="6" applyFont="1" applyBorder="1" applyAlignment="1" applyProtection="1">
      <alignment horizontal="center" vertical="center" wrapText="1"/>
    </xf>
    <xf numFmtId="0" fontId="2" fillId="0" borderId="11" xfId="0" applyFont="1" applyBorder="1" applyAlignment="1">
      <alignment horizontal="center" vertical="center" wrapText="1"/>
    </xf>
    <xf numFmtId="0" fontId="19" fillId="0" borderId="0" xfId="0" applyFont="1" applyAlignment="1">
      <alignment horizontal="center" vertical="center" wrapText="1"/>
    </xf>
    <xf numFmtId="0" fontId="17" fillId="0" borderId="11" xfId="0" applyFont="1" applyBorder="1" applyAlignment="1">
      <alignment wrapText="1"/>
    </xf>
    <xf numFmtId="4" fontId="19" fillId="0" borderId="11" xfId="0" applyNumberFormat="1" applyFont="1" applyBorder="1" applyAlignment="1">
      <alignment horizontal="center" vertical="center" wrapText="1"/>
    </xf>
    <xf numFmtId="0" fontId="17" fillId="0" borderId="0" xfId="0" applyFont="1" applyAlignment="1">
      <alignment vertical="center" wrapText="1"/>
    </xf>
    <xf numFmtId="0" fontId="19" fillId="2" borderId="11" xfId="0" applyFont="1" applyFill="1" applyBorder="1" applyAlignment="1">
      <alignment horizontal="center" vertical="center" wrapText="1"/>
    </xf>
    <xf numFmtId="164" fontId="32" fillId="0" borderId="11" xfId="6" applyNumberFormat="1" applyFont="1" applyFill="1" applyBorder="1" applyAlignment="1" applyProtection="1">
      <alignment horizontal="center" vertical="center" wrapText="1"/>
    </xf>
    <xf numFmtId="0" fontId="13" fillId="0" borderId="11" xfId="0" applyFont="1" applyBorder="1" applyAlignment="1">
      <alignment horizontal="center" vertical="center" wrapText="1"/>
    </xf>
    <xf numFmtId="0" fontId="24" fillId="11"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33" fillId="11" borderId="11" xfId="6" applyFont="1" applyFill="1" applyBorder="1" applyAlignment="1" applyProtection="1">
      <alignment horizontal="center" vertical="center" wrapText="1"/>
    </xf>
    <xf numFmtId="0" fontId="32" fillId="0" borderId="11" xfId="6" applyFont="1" applyFill="1" applyBorder="1" applyAlignment="1" applyProtection="1">
      <alignment horizontal="center" vertical="center" wrapText="1"/>
    </xf>
    <xf numFmtId="0" fontId="0" fillId="0" borderId="0" xfId="0" applyAlignment="1">
      <alignment horizontal="center" vertical="center"/>
    </xf>
    <xf numFmtId="0" fontId="33" fillId="0" borderId="11" xfId="6" applyFont="1" applyFill="1" applyBorder="1" applyAlignment="1" applyProtection="1">
      <alignment horizontal="center" vertical="center" wrapText="1"/>
    </xf>
    <xf numFmtId="0" fontId="32" fillId="0" borderId="11" xfId="6" applyFont="1" applyFill="1" applyBorder="1" applyAlignment="1" applyProtection="1">
      <alignment horizontal="center" vertical="center"/>
    </xf>
    <xf numFmtId="0" fontId="34" fillId="0" borderId="11" xfId="6" applyFont="1" applyFill="1" applyBorder="1" applyAlignment="1" applyProtection="1">
      <alignment horizontal="center" vertical="center" wrapText="1"/>
    </xf>
    <xf numFmtId="0" fontId="17" fillId="2" borderId="11" xfId="0" applyFont="1" applyFill="1" applyBorder="1" applyAlignment="1">
      <alignment horizontal="center" vertical="center" wrapText="1"/>
    </xf>
    <xf numFmtId="0" fontId="19" fillId="0" borderId="12" xfId="0" applyFont="1" applyBorder="1" applyAlignment="1">
      <alignment horizontal="center" vertical="center" wrapText="1"/>
    </xf>
    <xf numFmtId="0" fontId="18" fillId="0" borderId="10" xfId="0" applyFont="1" applyBorder="1" applyAlignment="1">
      <alignment horizontal="center" vertical="center" wrapText="1"/>
    </xf>
    <xf numFmtId="0" fontId="35" fillId="0" borderId="0" xfId="0" applyFont="1" applyAlignment="1">
      <alignment horizontal="center" vertical="center" wrapText="1"/>
    </xf>
    <xf numFmtId="0" fontId="18" fillId="0" borderId="10" xfId="0" applyFont="1" applyBorder="1" applyAlignment="1">
      <alignment horizontal="center" vertical="center"/>
    </xf>
    <xf numFmtId="0" fontId="22" fillId="0" borderId="0" xfId="0" applyFont="1" applyAlignment="1">
      <alignment horizontal="center" vertical="center" wrapText="1"/>
    </xf>
    <xf numFmtId="0" fontId="35" fillId="0" borderId="11" xfId="0" applyFont="1" applyBorder="1" applyAlignment="1">
      <alignment horizontal="center" vertical="center" wrapText="1"/>
    </xf>
    <xf numFmtId="0" fontId="18" fillId="0" borderId="13" xfId="0" applyFont="1" applyBorder="1" applyAlignment="1">
      <alignment horizontal="center" vertical="center"/>
    </xf>
    <xf numFmtId="0" fontId="0" fillId="0" borderId="11" xfId="0" applyBorder="1" applyAlignment="1">
      <alignment horizontal="center" vertical="center" wrapText="1"/>
    </xf>
    <xf numFmtId="0" fontId="2" fillId="0" borderId="11" xfId="0" applyFont="1" applyBorder="1" applyAlignment="1">
      <alignment vertical="center" wrapText="1"/>
    </xf>
    <xf numFmtId="0" fontId="0" fillId="7" borderId="11" xfId="0" applyFill="1" applyBorder="1" applyAlignment="1">
      <alignment horizontal="center" vertical="center" wrapText="1"/>
    </xf>
    <xf numFmtId="0" fontId="0" fillId="8" borderId="11" xfId="0" applyFill="1" applyBorder="1" applyAlignment="1">
      <alignment horizontal="center" vertical="center" wrapText="1"/>
    </xf>
    <xf numFmtId="0" fontId="0" fillId="12" borderId="11" xfId="0" applyFill="1" applyBorder="1" applyAlignment="1">
      <alignment horizontal="center" vertical="center" wrapText="1"/>
    </xf>
    <xf numFmtId="0" fontId="17" fillId="13" borderId="14" xfId="0" applyFont="1" applyFill="1" applyBorder="1" applyAlignment="1">
      <alignment horizontal="center" vertical="center" wrapText="1"/>
    </xf>
    <xf numFmtId="0" fontId="19" fillId="0" borderId="14" xfId="0" applyFont="1" applyBorder="1" applyAlignment="1">
      <alignment horizontal="center" vertical="center" wrapText="1"/>
    </xf>
    <xf numFmtId="0" fontId="37" fillId="0" borderId="11" xfId="7" applyFont="1" applyBorder="1" applyAlignment="1">
      <alignment horizontal="center" vertical="center"/>
    </xf>
    <xf numFmtId="0" fontId="37" fillId="2" borderId="11" xfId="7" applyFont="1" applyFill="1" applyBorder="1" applyAlignment="1">
      <alignment horizontal="center" vertical="center" wrapText="1"/>
    </xf>
    <xf numFmtId="0" fontId="19" fillId="14" borderId="11" xfId="0" applyFont="1" applyFill="1" applyBorder="1" applyAlignment="1">
      <alignment horizontal="center" vertical="center" wrapText="1"/>
    </xf>
    <xf numFmtId="0" fontId="17" fillId="0" borderId="11" xfId="0" applyFont="1" applyFill="1" applyBorder="1" applyAlignment="1">
      <alignment horizontal="center" vertical="center" wrapText="1"/>
    </xf>
    <xf numFmtId="44" fontId="5" fillId="0" borderId="11" xfId="8" applyFont="1" applyBorder="1" applyAlignment="1" applyProtection="1">
      <alignment vertical="center" wrapText="1"/>
    </xf>
    <xf numFmtId="0" fontId="19" fillId="0" borderId="11" xfId="0" applyFont="1" applyBorder="1" applyAlignment="1">
      <alignment horizontal="center" vertical="top" wrapText="1"/>
    </xf>
    <xf numFmtId="0" fontId="38" fillId="0" borderId="11" xfId="0" applyFont="1" applyBorder="1" applyAlignment="1">
      <alignment horizontal="center" vertical="top" wrapText="1"/>
    </xf>
    <xf numFmtId="0" fontId="39" fillId="0" borderId="11" xfId="6" applyFont="1" applyBorder="1" applyAlignment="1" applyProtection="1">
      <alignment horizontal="center" vertical="center" wrapText="1"/>
    </xf>
    <xf numFmtId="0" fontId="33" fillId="0" borderId="11" xfId="6" applyFont="1" applyBorder="1" applyAlignment="1" applyProtection="1">
      <alignment horizontal="center" vertical="center" wrapText="1"/>
    </xf>
    <xf numFmtId="0" fontId="19" fillId="0" borderId="0" xfId="0" applyFont="1"/>
    <xf numFmtId="0" fontId="17" fillId="13" borderId="11" xfId="0" applyFont="1" applyFill="1" applyBorder="1" applyAlignment="1">
      <alignment horizontal="center" vertical="center"/>
    </xf>
    <xf numFmtId="0" fontId="37" fillId="0" borderId="11" xfId="0" applyFont="1" applyBorder="1"/>
    <xf numFmtId="0" fontId="37" fillId="0" borderId="11" xfId="6" applyFont="1" applyBorder="1" applyAlignment="1" applyProtection="1">
      <alignment horizontal="center" vertical="center"/>
    </xf>
    <xf numFmtId="0" fontId="37" fillId="0" borderId="11" xfId="0" applyFont="1" applyBorder="1" applyAlignment="1">
      <alignment horizontal="center" vertical="center" wrapText="1"/>
    </xf>
    <xf numFmtId="0" fontId="40" fillId="0" borderId="11" xfId="0" applyFont="1" applyBorder="1" applyAlignment="1">
      <alignment horizontal="center" vertical="top" wrapText="1"/>
    </xf>
    <xf numFmtId="0" fontId="40" fillId="0" borderId="11" xfId="0" applyFont="1" applyBorder="1" applyAlignment="1">
      <alignment horizontal="center" vertical="center" wrapText="1"/>
    </xf>
    <xf numFmtId="0" fontId="18" fillId="0" borderId="14" xfId="0" applyFont="1" applyBorder="1" applyAlignment="1">
      <alignment horizontal="center" vertical="center" wrapText="1"/>
    </xf>
    <xf numFmtId="0" fontId="41" fillId="0" borderId="13" xfId="0" applyFont="1" applyBorder="1" applyAlignment="1">
      <alignment horizontal="center" vertical="center" wrapText="1"/>
    </xf>
    <xf numFmtId="0" fontId="37" fillId="0" borderId="11" xfId="6" applyFont="1" applyBorder="1" applyAlignment="1" applyProtection="1">
      <alignment horizontal="center" vertical="center" wrapText="1"/>
    </xf>
    <xf numFmtId="0" fontId="17" fillId="2" borderId="11" xfId="0" applyFont="1" applyFill="1" applyBorder="1" applyAlignment="1">
      <alignment horizontal="center" vertical="center"/>
    </xf>
    <xf numFmtId="0" fontId="42" fillId="0" borderId="11" xfId="0" applyFont="1" applyBorder="1" applyAlignment="1">
      <alignment horizontal="center" vertical="center" wrapText="1"/>
    </xf>
    <xf numFmtId="0" fontId="43" fillId="0" borderId="11" xfId="0" applyFont="1" applyBorder="1" applyAlignment="1">
      <alignment horizontal="center" vertical="center" wrapText="1"/>
    </xf>
    <xf numFmtId="0" fontId="41" fillId="0" borderId="14" xfId="0" applyFont="1" applyBorder="1" applyAlignment="1">
      <alignment horizontal="center" vertical="center" wrapText="1"/>
    </xf>
    <xf numFmtId="0" fontId="22" fillId="0" borderId="13" xfId="0" applyFont="1" applyBorder="1" applyAlignment="1">
      <alignment horizontal="center" vertical="center" wrapText="1"/>
    </xf>
    <xf numFmtId="0" fontId="37" fillId="0" borderId="11" xfId="9" applyBorder="1" applyAlignment="1">
      <alignment horizontal="center" vertical="center" wrapText="1"/>
    </xf>
    <xf numFmtId="16" fontId="19" fillId="0" borderId="11" xfId="0" applyNumberFormat="1" applyFont="1" applyBorder="1" applyAlignment="1">
      <alignment horizontal="center" vertical="center" wrapText="1"/>
    </xf>
    <xf numFmtId="0" fontId="17" fillId="0" borderId="0" xfId="0" applyFont="1" applyAlignment="1">
      <alignment wrapText="1"/>
    </xf>
    <xf numFmtId="4" fontId="17" fillId="0" borderId="0" xfId="0" applyNumberFormat="1" applyFont="1" applyAlignment="1">
      <alignment vertical="center" wrapText="1"/>
    </xf>
    <xf numFmtId="0" fontId="25" fillId="0" borderId="0" xfId="0" applyFont="1" applyAlignment="1">
      <alignment vertical="center" wrapText="1"/>
    </xf>
  </cellXfs>
  <cellStyles count="10">
    <cellStyle name="Excel Built-in Normal" xfId="4"/>
    <cellStyle name="Hipervínculo" xfId="6" builtinId="8"/>
    <cellStyle name="Hipervínculo 3" xfId="5"/>
    <cellStyle name="Millares" xfId="1" builtinId="3"/>
    <cellStyle name="Moneda" xfId="2" builtinId="4"/>
    <cellStyle name="Moneda 3" xfId="8"/>
    <cellStyle name="Normal" xfId="0" builtinId="0"/>
    <cellStyle name="Normal 2" xfId="7"/>
    <cellStyle name="Normal 4 2" xfId="9"/>
    <cellStyle name="Porcentaje" xfId="3" builtinId="5"/>
  </cellStyles>
  <dxfs count="43">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b val="0"/>
        <condense val="0"/>
        <extend val="0"/>
        <sz val="11"/>
        <color indexed="20"/>
      </font>
      <fill>
        <patternFill patternType="solid">
          <fgColor indexed="29"/>
          <bgColor indexed="45"/>
        </patternFill>
      </fill>
    </dxf>
    <dxf>
      <font>
        <b val="0"/>
        <condense val="0"/>
        <extend val="0"/>
        <sz val="11"/>
        <color indexed="60"/>
      </font>
      <fill>
        <patternFill patternType="solid">
          <fgColor indexed="26"/>
          <bgColor indexed="43"/>
        </patternFill>
      </fill>
    </dxf>
    <dxf>
      <font>
        <b val="0"/>
        <condense val="0"/>
        <extend val="0"/>
        <sz val="11"/>
        <color indexed="20"/>
      </font>
      <fill>
        <patternFill patternType="solid">
          <fgColor indexed="29"/>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2.jpeg"/><Relationship Id="rId299" Type="http://schemas.microsoft.com/office/2007/relationships/hdphoto" Target="../media/hdphoto16.wdp"/><Relationship Id="rId21" Type="http://schemas.openxmlformats.org/officeDocument/2006/relationships/image" Target="../media/image20.jpeg"/><Relationship Id="rId63" Type="http://schemas.microsoft.com/office/2007/relationships/hdphoto" Target="../media/hdphoto2.wdp"/><Relationship Id="rId159" Type="http://schemas.microsoft.com/office/2007/relationships/hdphoto" Target="../media/hdphoto7.wdp"/><Relationship Id="rId324" Type="http://schemas.openxmlformats.org/officeDocument/2006/relationships/image" Target="../media/image308.png"/><Relationship Id="rId366" Type="http://schemas.openxmlformats.org/officeDocument/2006/relationships/image" Target="../media/image350.jpeg"/><Relationship Id="rId170" Type="http://schemas.microsoft.com/office/2007/relationships/hdphoto" Target="../media/hdphoto8.wdp"/><Relationship Id="rId226" Type="http://schemas.openxmlformats.org/officeDocument/2006/relationships/image" Target="../media/image214.png"/><Relationship Id="rId433" Type="http://schemas.openxmlformats.org/officeDocument/2006/relationships/image" Target="../media/image416.png"/><Relationship Id="rId268" Type="http://schemas.microsoft.com/office/2007/relationships/hdphoto" Target="../media/hdphoto15.wdp"/><Relationship Id="rId32" Type="http://schemas.openxmlformats.org/officeDocument/2006/relationships/image" Target="../media/image31.jpeg"/><Relationship Id="rId74" Type="http://schemas.openxmlformats.org/officeDocument/2006/relationships/image" Target="../media/image70.jpeg"/><Relationship Id="rId128" Type="http://schemas.openxmlformats.org/officeDocument/2006/relationships/image" Target="../media/image123.jpeg"/><Relationship Id="rId335" Type="http://schemas.openxmlformats.org/officeDocument/2006/relationships/image" Target="../media/image319.jpeg"/><Relationship Id="rId377" Type="http://schemas.openxmlformats.org/officeDocument/2006/relationships/image" Target="../media/image360.jpeg"/><Relationship Id="rId5" Type="http://schemas.openxmlformats.org/officeDocument/2006/relationships/image" Target="../media/image4.png"/><Relationship Id="rId181" Type="http://schemas.openxmlformats.org/officeDocument/2006/relationships/image" Target="../media/image173.jpeg"/><Relationship Id="rId237" Type="http://schemas.openxmlformats.org/officeDocument/2006/relationships/image" Target="../media/image225.png"/><Relationship Id="rId402" Type="http://schemas.openxmlformats.org/officeDocument/2006/relationships/image" Target="../media/image385.png"/><Relationship Id="rId279" Type="http://schemas.openxmlformats.org/officeDocument/2006/relationships/image" Target="../media/image264.jpeg"/><Relationship Id="rId444" Type="http://schemas.openxmlformats.org/officeDocument/2006/relationships/image" Target="../media/image427.png"/><Relationship Id="rId43" Type="http://schemas.openxmlformats.org/officeDocument/2006/relationships/image" Target="../media/image42.jpeg"/><Relationship Id="rId139" Type="http://schemas.openxmlformats.org/officeDocument/2006/relationships/image" Target="../media/image133.png"/><Relationship Id="rId290" Type="http://schemas.openxmlformats.org/officeDocument/2006/relationships/image" Target="../media/image275.jpeg"/><Relationship Id="rId304" Type="http://schemas.openxmlformats.org/officeDocument/2006/relationships/image" Target="../media/image288.jpeg"/><Relationship Id="rId346" Type="http://schemas.openxmlformats.org/officeDocument/2006/relationships/image" Target="../media/image330.png"/><Relationship Id="rId388" Type="http://schemas.openxmlformats.org/officeDocument/2006/relationships/image" Target="../media/image371.png"/><Relationship Id="rId85" Type="http://schemas.openxmlformats.org/officeDocument/2006/relationships/image" Target="../media/image80.jpeg"/><Relationship Id="rId150" Type="http://schemas.openxmlformats.org/officeDocument/2006/relationships/image" Target="../media/image144.jpeg"/><Relationship Id="rId192" Type="http://schemas.openxmlformats.org/officeDocument/2006/relationships/image" Target="../media/image183.png"/><Relationship Id="rId206" Type="http://schemas.openxmlformats.org/officeDocument/2006/relationships/image" Target="../media/image194.png"/><Relationship Id="rId413" Type="http://schemas.openxmlformats.org/officeDocument/2006/relationships/image" Target="../media/image396.jpeg"/><Relationship Id="rId248" Type="http://schemas.openxmlformats.org/officeDocument/2006/relationships/image" Target="../media/image236.jpeg"/><Relationship Id="rId455" Type="http://schemas.openxmlformats.org/officeDocument/2006/relationships/image" Target="../media/image438.png"/><Relationship Id="rId12" Type="http://schemas.openxmlformats.org/officeDocument/2006/relationships/image" Target="../media/image11.jpeg"/><Relationship Id="rId108" Type="http://schemas.openxmlformats.org/officeDocument/2006/relationships/image" Target="../media/image103.jpeg"/><Relationship Id="rId315" Type="http://schemas.openxmlformats.org/officeDocument/2006/relationships/image" Target="../media/image299.jpeg"/><Relationship Id="rId357" Type="http://schemas.openxmlformats.org/officeDocument/2006/relationships/image" Target="../media/image341.png"/><Relationship Id="rId54" Type="http://schemas.openxmlformats.org/officeDocument/2006/relationships/image" Target="../media/image53.jpeg"/><Relationship Id="rId96" Type="http://schemas.openxmlformats.org/officeDocument/2006/relationships/image" Target="../media/image91.png"/><Relationship Id="rId161" Type="http://schemas.openxmlformats.org/officeDocument/2006/relationships/image" Target="../media/image154.jpeg"/><Relationship Id="rId217" Type="http://schemas.openxmlformats.org/officeDocument/2006/relationships/image" Target="../media/image205.png"/><Relationship Id="rId399" Type="http://schemas.openxmlformats.org/officeDocument/2006/relationships/image" Target="../media/image382.png"/><Relationship Id="rId259" Type="http://schemas.openxmlformats.org/officeDocument/2006/relationships/image" Target="../media/image247.jpeg"/><Relationship Id="rId424" Type="http://schemas.openxmlformats.org/officeDocument/2006/relationships/image" Target="../media/image407.jpeg"/><Relationship Id="rId466" Type="http://schemas.openxmlformats.org/officeDocument/2006/relationships/image" Target="../media/image449.png"/><Relationship Id="rId23" Type="http://schemas.openxmlformats.org/officeDocument/2006/relationships/image" Target="../media/image22.jpeg"/><Relationship Id="rId119" Type="http://schemas.openxmlformats.org/officeDocument/2006/relationships/image" Target="../media/image114.jpeg"/><Relationship Id="rId270" Type="http://schemas.openxmlformats.org/officeDocument/2006/relationships/image" Target="../media/image255.jpeg"/><Relationship Id="rId326" Type="http://schemas.openxmlformats.org/officeDocument/2006/relationships/image" Target="../media/image310.jpeg"/><Relationship Id="rId65" Type="http://schemas.microsoft.com/office/2007/relationships/hdphoto" Target="../media/hdphoto3.wdp"/><Relationship Id="rId130" Type="http://schemas.microsoft.com/office/2007/relationships/hdphoto" Target="../media/hdphoto6.wdp"/><Relationship Id="rId368" Type="http://schemas.openxmlformats.org/officeDocument/2006/relationships/image" Target="../media/image352.jpeg"/><Relationship Id="rId172" Type="http://schemas.openxmlformats.org/officeDocument/2006/relationships/image" Target="../media/image164.jpeg"/><Relationship Id="rId228" Type="http://schemas.openxmlformats.org/officeDocument/2006/relationships/image" Target="../media/image216.png"/><Relationship Id="rId435" Type="http://schemas.openxmlformats.org/officeDocument/2006/relationships/image" Target="../media/image418.png"/><Relationship Id="rId281" Type="http://schemas.openxmlformats.org/officeDocument/2006/relationships/image" Target="../media/image266.png"/><Relationship Id="rId337" Type="http://schemas.openxmlformats.org/officeDocument/2006/relationships/image" Target="../media/image321.jpeg"/><Relationship Id="rId34" Type="http://schemas.openxmlformats.org/officeDocument/2006/relationships/image" Target="../media/image33.jpeg"/><Relationship Id="rId76" Type="http://schemas.openxmlformats.org/officeDocument/2006/relationships/image" Target="../media/image72.jpeg"/><Relationship Id="rId141" Type="http://schemas.openxmlformats.org/officeDocument/2006/relationships/image" Target="../media/image135.jpeg"/><Relationship Id="rId379" Type="http://schemas.openxmlformats.org/officeDocument/2006/relationships/image" Target="../media/image362.jpeg"/><Relationship Id="rId7" Type="http://schemas.openxmlformats.org/officeDocument/2006/relationships/image" Target="../media/image6.jpeg"/><Relationship Id="rId183" Type="http://schemas.openxmlformats.org/officeDocument/2006/relationships/image" Target="../media/image175.jpeg"/><Relationship Id="rId239" Type="http://schemas.openxmlformats.org/officeDocument/2006/relationships/image" Target="../media/image227.png"/><Relationship Id="rId390" Type="http://schemas.openxmlformats.org/officeDocument/2006/relationships/image" Target="../media/image373.png"/><Relationship Id="rId404" Type="http://schemas.openxmlformats.org/officeDocument/2006/relationships/image" Target="../media/image387.png"/><Relationship Id="rId446" Type="http://schemas.openxmlformats.org/officeDocument/2006/relationships/image" Target="../media/image429.png"/><Relationship Id="rId250" Type="http://schemas.openxmlformats.org/officeDocument/2006/relationships/image" Target="../media/image238.jpeg"/><Relationship Id="rId292" Type="http://schemas.openxmlformats.org/officeDocument/2006/relationships/image" Target="../media/image277.jpeg"/><Relationship Id="rId306" Type="http://schemas.openxmlformats.org/officeDocument/2006/relationships/image" Target="../media/image290.jpeg"/><Relationship Id="rId45" Type="http://schemas.openxmlformats.org/officeDocument/2006/relationships/image" Target="../media/image44.jpeg"/><Relationship Id="rId87" Type="http://schemas.openxmlformats.org/officeDocument/2006/relationships/image" Target="../media/image82.jpeg"/><Relationship Id="rId110" Type="http://schemas.openxmlformats.org/officeDocument/2006/relationships/image" Target="../media/image105.png"/><Relationship Id="rId348" Type="http://schemas.openxmlformats.org/officeDocument/2006/relationships/image" Target="../media/image332.png"/><Relationship Id="rId152" Type="http://schemas.openxmlformats.org/officeDocument/2006/relationships/image" Target="../media/image146.jpeg"/><Relationship Id="rId194" Type="http://schemas.openxmlformats.org/officeDocument/2006/relationships/image" Target="../media/image185.jpeg"/><Relationship Id="rId208" Type="http://schemas.openxmlformats.org/officeDocument/2006/relationships/image" Target="../media/image196.png"/><Relationship Id="rId415" Type="http://schemas.openxmlformats.org/officeDocument/2006/relationships/image" Target="../media/image398.jpeg"/><Relationship Id="rId457" Type="http://schemas.openxmlformats.org/officeDocument/2006/relationships/image" Target="../media/image440.png"/><Relationship Id="rId261" Type="http://schemas.openxmlformats.org/officeDocument/2006/relationships/image" Target="../media/image249.jpeg"/><Relationship Id="rId14" Type="http://schemas.openxmlformats.org/officeDocument/2006/relationships/image" Target="../media/image13.jpeg"/><Relationship Id="rId56" Type="http://schemas.openxmlformats.org/officeDocument/2006/relationships/image" Target="../media/image55.jpeg"/><Relationship Id="rId317" Type="http://schemas.openxmlformats.org/officeDocument/2006/relationships/image" Target="../media/image301.png"/><Relationship Id="rId359" Type="http://schemas.openxmlformats.org/officeDocument/2006/relationships/image" Target="../media/image343.jpeg"/><Relationship Id="rId98" Type="http://schemas.openxmlformats.org/officeDocument/2006/relationships/image" Target="../media/image93.png"/><Relationship Id="rId121" Type="http://schemas.openxmlformats.org/officeDocument/2006/relationships/image" Target="../media/image116.jpeg"/><Relationship Id="rId163" Type="http://schemas.openxmlformats.org/officeDocument/2006/relationships/image" Target="../media/image156.jpeg"/><Relationship Id="rId219" Type="http://schemas.openxmlformats.org/officeDocument/2006/relationships/image" Target="../media/image207.png"/><Relationship Id="rId370" Type="http://schemas.openxmlformats.org/officeDocument/2006/relationships/image" Target="../media/image354.jpeg"/><Relationship Id="rId426" Type="http://schemas.openxmlformats.org/officeDocument/2006/relationships/image" Target="../media/image409.png"/><Relationship Id="rId230" Type="http://schemas.openxmlformats.org/officeDocument/2006/relationships/image" Target="../media/image218.png"/><Relationship Id="rId468" Type="http://schemas.openxmlformats.org/officeDocument/2006/relationships/image" Target="../media/image451.png"/><Relationship Id="rId25" Type="http://schemas.openxmlformats.org/officeDocument/2006/relationships/image" Target="../media/image24.jpeg"/><Relationship Id="rId67" Type="http://schemas.microsoft.com/office/2007/relationships/hdphoto" Target="../media/hdphoto4.wdp"/><Relationship Id="rId272" Type="http://schemas.openxmlformats.org/officeDocument/2006/relationships/image" Target="../media/image257.jpeg"/><Relationship Id="rId328" Type="http://schemas.openxmlformats.org/officeDocument/2006/relationships/image" Target="../media/image312.png"/><Relationship Id="rId132" Type="http://schemas.openxmlformats.org/officeDocument/2006/relationships/image" Target="../media/image126.jpeg"/><Relationship Id="rId174" Type="http://schemas.openxmlformats.org/officeDocument/2006/relationships/image" Target="../media/image166.jpeg"/><Relationship Id="rId381" Type="http://schemas.openxmlformats.org/officeDocument/2006/relationships/image" Target="../media/image364.jpeg"/><Relationship Id="rId241" Type="http://schemas.openxmlformats.org/officeDocument/2006/relationships/image" Target="../media/image229.png"/><Relationship Id="rId437" Type="http://schemas.openxmlformats.org/officeDocument/2006/relationships/image" Target="../media/image420.png"/><Relationship Id="rId36" Type="http://schemas.openxmlformats.org/officeDocument/2006/relationships/image" Target="../media/image35.jpeg"/><Relationship Id="rId283" Type="http://schemas.openxmlformats.org/officeDocument/2006/relationships/image" Target="../media/image268.png"/><Relationship Id="rId339" Type="http://schemas.openxmlformats.org/officeDocument/2006/relationships/image" Target="../media/image323.jpeg"/><Relationship Id="rId78" Type="http://schemas.openxmlformats.org/officeDocument/2006/relationships/image" Target="../media/image73.jpeg"/><Relationship Id="rId101" Type="http://schemas.openxmlformats.org/officeDocument/2006/relationships/image" Target="../media/image96.png"/><Relationship Id="rId143" Type="http://schemas.openxmlformats.org/officeDocument/2006/relationships/image" Target="../media/image137.jpeg"/><Relationship Id="rId185" Type="http://schemas.microsoft.com/office/2007/relationships/hdphoto" Target="../media/hdphoto9.wdp"/><Relationship Id="rId350" Type="http://schemas.openxmlformats.org/officeDocument/2006/relationships/image" Target="../media/image334.png"/><Relationship Id="rId406" Type="http://schemas.openxmlformats.org/officeDocument/2006/relationships/image" Target="../media/image389.png"/><Relationship Id="rId9" Type="http://schemas.openxmlformats.org/officeDocument/2006/relationships/image" Target="../media/image8.jpeg"/><Relationship Id="rId210" Type="http://schemas.openxmlformats.org/officeDocument/2006/relationships/image" Target="../media/image198.png"/><Relationship Id="rId392" Type="http://schemas.openxmlformats.org/officeDocument/2006/relationships/image" Target="../media/image375.png"/><Relationship Id="rId448" Type="http://schemas.openxmlformats.org/officeDocument/2006/relationships/image" Target="../media/image431.png"/><Relationship Id="rId252" Type="http://schemas.openxmlformats.org/officeDocument/2006/relationships/image" Target="../media/image240.jpeg"/><Relationship Id="rId294" Type="http://schemas.openxmlformats.org/officeDocument/2006/relationships/image" Target="../media/image279.jpeg"/><Relationship Id="rId308" Type="http://schemas.openxmlformats.org/officeDocument/2006/relationships/image" Target="../media/image292.jpeg"/><Relationship Id="rId47" Type="http://schemas.openxmlformats.org/officeDocument/2006/relationships/image" Target="../media/image46.jpeg"/><Relationship Id="rId89" Type="http://schemas.openxmlformats.org/officeDocument/2006/relationships/image" Target="../media/image84.png"/><Relationship Id="rId112" Type="http://schemas.openxmlformats.org/officeDocument/2006/relationships/image" Target="../media/image107.png"/><Relationship Id="rId154" Type="http://schemas.openxmlformats.org/officeDocument/2006/relationships/image" Target="../media/image148.jpeg"/><Relationship Id="rId361" Type="http://schemas.openxmlformats.org/officeDocument/2006/relationships/image" Target="../media/image345.jpeg"/><Relationship Id="rId196" Type="http://schemas.microsoft.com/office/2007/relationships/hdphoto" Target="../media/hdphoto10.wdp"/><Relationship Id="rId417" Type="http://schemas.openxmlformats.org/officeDocument/2006/relationships/image" Target="../media/image400.png"/><Relationship Id="rId459" Type="http://schemas.openxmlformats.org/officeDocument/2006/relationships/image" Target="../media/image442.png"/><Relationship Id="rId16" Type="http://schemas.openxmlformats.org/officeDocument/2006/relationships/image" Target="../media/image15.jpeg"/><Relationship Id="rId221" Type="http://schemas.openxmlformats.org/officeDocument/2006/relationships/image" Target="../media/image209.png"/><Relationship Id="rId263" Type="http://schemas.openxmlformats.org/officeDocument/2006/relationships/image" Target="../media/image251.png"/><Relationship Id="rId319" Type="http://schemas.openxmlformats.org/officeDocument/2006/relationships/image" Target="../media/image303.jpeg"/><Relationship Id="rId470" Type="http://schemas.openxmlformats.org/officeDocument/2006/relationships/image" Target="../media/image453.png"/><Relationship Id="rId58" Type="http://schemas.openxmlformats.org/officeDocument/2006/relationships/image" Target="../media/image57.jpeg"/><Relationship Id="rId123" Type="http://schemas.openxmlformats.org/officeDocument/2006/relationships/image" Target="../media/image118.jpeg"/><Relationship Id="rId330" Type="http://schemas.openxmlformats.org/officeDocument/2006/relationships/image" Target="../media/image314.jpeg"/><Relationship Id="rId165" Type="http://schemas.openxmlformats.org/officeDocument/2006/relationships/image" Target="../media/image158.jpeg"/><Relationship Id="rId372" Type="http://schemas.openxmlformats.org/officeDocument/2006/relationships/image" Target="../media/image356.jpeg"/><Relationship Id="rId428" Type="http://schemas.openxmlformats.org/officeDocument/2006/relationships/image" Target="../media/image411.png"/><Relationship Id="rId232" Type="http://schemas.openxmlformats.org/officeDocument/2006/relationships/image" Target="../media/image220.png"/><Relationship Id="rId274" Type="http://schemas.openxmlformats.org/officeDocument/2006/relationships/image" Target="../media/image259.jpeg"/><Relationship Id="rId27" Type="http://schemas.openxmlformats.org/officeDocument/2006/relationships/image" Target="../media/image26.jpeg"/><Relationship Id="rId69" Type="http://schemas.openxmlformats.org/officeDocument/2006/relationships/image" Target="../media/image65.jpeg"/><Relationship Id="rId134" Type="http://schemas.openxmlformats.org/officeDocument/2006/relationships/image" Target="../media/image128.png"/><Relationship Id="rId80" Type="http://schemas.openxmlformats.org/officeDocument/2006/relationships/image" Target="../media/image75.jpeg"/><Relationship Id="rId176" Type="http://schemas.openxmlformats.org/officeDocument/2006/relationships/image" Target="../media/image168.jpeg"/><Relationship Id="rId341" Type="http://schemas.openxmlformats.org/officeDocument/2006/relationships/image" Target="../media/image325.jpeg"/><Relationship Id="rId383" Type="http://schemas.openxmlformats.org/officeDocument/2006/relationships/image" Target="../media/image366.png"/><Relationship Id="rId439" Type="http://schemas.openxmlformats.org/officeDocument/2006/relationships/image" Target="../media/image422.png"/><Relationship Id="rId201" Type="http://schemas.openxmlformats.org/officeDocument/2006/relationships/image" Target="../media/image189.png"/><Relationship Id="rId243" Type="http://schemas.openxmlformats.org/officeDocument/2006/relationships/image" Target="../media/image231.png"/><Relationship Id="rId285" Type="http://schemas.openxmlformats.org/officeDocument/2006/relationships/image" Target="../media/image270.jpeg"/><Relationship Id="rId450" Type="http://schemas.openxmlformats.org/officeDocument/2006/relationships/image" Target="../media/image433.png"/><Relationship Id="rId38" Type="http://schemas.openxmlformats.org/officeDocument/2006/relationships/image" Target="../media/image37.jpeg"/><Relationship Id="rId103" Type="http://schemas.openxmlformats.org/officeDocument/2006/relationships/image" Target="../media/image98.png"/><Relationship Id="rId310" Type="http://schemas.openxmlformats.org/officeDocument/2006/relationships/image" Target="../media/image294.png"/><Relationship Id="rId91" Type="http://schemas.openxmlformats.org/officeDocument/2006/relationships/image" Target="../media/image86.png"/><Relationship Id="rId145" Type="http://schemas.openxmlformats.org/officeDocument/2006/relationships/image" Target="../media/image139.jpeg"/><Relationship Id="rId187" Type="http://schemas.openxmlformats.org/officeDocument/2006/relationships/image" Target="../media/image178.png"/><Relationship Id="rId352" Type="http://schemas.openxmlformats.org/officeDocument/2006/relationships/image" Target="../media/image336.png"/><Relationship Id="rId394" Type="http://schemas.openxmlformats.org/officeDocument/2006/relationships/image" Target="../media/image377.png"/><Relationship Id="rId408" Type="http://schemas.openxmlformats.org/officeDocument/2006/relationships/image" Target="../media/image391.png"/><Relationship Id="rId212" Type="http://schemas.openxmlformats.org/officeDocument/2006/relationships/image" Target="../media/image200.png"/><Relationship Id="rId254" Type="http://schemas.openxmlformats.org/officeDocument/2006/relationships/image" Target="../media/image242.jpeg"/><Relationship Id="rId49" Type="http://schemas.openxmlformats.org/officeDocument/2006/relationships/image" Target="../media/image48.jpeg"/><Relationship Id="rId114" Type="http://schemas.openxmlformats.org/officeDocument/2006/relationships/image" Target="../media/image109.png"/><Relationship Id="rId296" Type="http://schemas.openxmlformats.org/officeDocument/2006/relationships/image" Target="../media/image281.jpeg"/><Relationship Id="rId461" Type="http://schemas.openxmlformats.org/officeDocument/2006/relationships/image" Target="../media/image444.png"/><Relationship Id="rId60" Type="http://schemas.openxmlformats.org/officeDocument/2006/relationships/image" Target="../media/image59.jpeg"/><Relationship Id="rId156" Type="http://schemas.openxmlformats.org/officeDocument/2006/relationships/image" Target="../media/image150.jpeg"/><Relationship Id="rId198" Type="http://schemas.microsoft.com/office/2007/relationships/hdphoto" Target="../media/hdphoto11.wdp"/><Relationship Id="rId321" Type="http://schemas.openxmlformats.org/officeDocument/2006/relationships/image" Target="../media/image305.jpeg"/><Relationship Id="rId363" Type="http://schemas.openxmlformats.org/officeDocument/2006/relationships/image" Target="../media/image347.png"/><Relationship Id="rId419" Type="http://schemas.openxmlformats.org/officeDocument/2006/relationships/image" Target="../media/image402.jpeg"/><Relationship Id="rId223" Type="http://schemas.openxmlformats.org/officeDocument/2006/relationships/image" Target="../media/image211.png"/><Relationship Id="rId430" Type="http://schemas.openxmlformats.org/officeDocument/2006/relationships/image" Target="../media/image413.png"/><Relationship Id="rId18" Type="http://schemas.openxmlformats.org/officeDocument/2006/relationships/image" Target="../media/image17.jpeg"/><Relationship Id="rId265" Type="http://schemas.openxmlformats.org/officeDocument/2006/relationships/image" Target="../media/image252.png"/><Relationship Id="rId125" Type="http://schemas.openxmlformats.org/officeDocument/2006/relationships/image" Target="../media/image120.jpeg"/><Relationship Id="rId167" Type="http://schemas.openxmlformats.org/officeDocument/2006/relationships/image" Target="../media/image160.jpeg"/><Relationship Id="rId332" Type="http://schemas.openxmlformats.org/officeDocument/2006/relationships/image" Target="../media/image316.jpeg"/><Relationship Id="rId374" Type="http://schemas.openxmlformats.org/officeDocument/2006/relationships/image" Target="../media/image358.jpeg"/><Relationship Id="rId71" Type="http://schemas.openxmlformats.org/officeDocument/2006/relationships/image" Target="../media/image67.jpeg"/><Relationship Id="rId234" Type="http://schemas.openxmlformats.org/officeDocument/2006/relationships/image" Target="../media/image222.png"/><Relationship Id="rId2" Type="http://schemas.openxmlformats.org/officeDocument/2006/relationships/image" Target="../media/image2.jpeg"/><Relationship Id="rId29" Type="http://schemas.openxmlformats.org/officeDocument/2006/relationships/image" Target="../media/image28.jpeg"/><Relationship Id="rId276" Type="http://schemas.openxmlformats.org/officeDocument/2006/relationships/image" Target="../media/image261.png"/><Relationship Id="rId441" Type="http://schemas.openxmlformats.org/officeDocument/2006/relationships/image" Target="../media/image424.png"/><Relationship Id="rId40" Type="http://schemas.openxmlformats.org/officeDocument/2006/relationships/image" Target="../media/image39.jpeg"/><Relationship Id="rId136" Type="http://schemas.openxmlformats.org/officeDocument/2006/relationships/image" Target="../media/image130.jpeg"/><Relationship Id="rId178" Type="http://schemas.openxmlformats.org/officeDocument/2006/relationships/image" Target="../media/image170.jpeg"/><Relationship Id="rId301" Type="http://schemas.openxmlformats.org/officeDocument/2006/relationships/image" Target="../media/image285.jpeg"/><Relationship Id="rId343" Type="http://schemas.openxmlformats.org/officeDocument/2006/relationships/image" Target="../media/image327.jpeg"/><Relationship Id="rId82" Type="http://schemas.openxmlformats.org/officeDocument/2006/relationships/image" Target="../media/image77.jpeg"/><Relationship Id="rId203" Type="http://schemas.openxmlformats.org/officeDocument/2006/relationships/image" Target="../media/image191.png"/><Relationship Id="rId385" Type="http://schemas.openxmlformats.org/officeDocument/2006/relationships/image" Target="../media/image368.png"/><Relationship Id="rId19" Type="http://schemas.openxmlformats.org/officeDocument/2006/relationships/image" Target="../media/image18.jpeg"/><Relationship Id="rId224" Type="http://schemas.openxmlformats.org/officeDocument/2006/relationships/image" Target="../media/image212.png"/><Relationship Id="rId245" Type="http://schemas.openxmlformats.org/officeDocument/2006/relationships/image" Target="../media/image233.jpeg"/><Relationship Id="rId266" Type="http://schemas.microsoft.com/office/2007/relationships/hdphoto" Target="../media/hdphoto14.wdp"/><Relationship Id="rId287" Type="http://schemas.openxmlformats.org/officeDocument/2006/relationships/image" Target="../media/image272.jpeg"/><Relationship Id="rId410" Type="http://schemas.openxmlformats.org/officeDocument/2006/relationships/image" Target="../media/image393.png"/><Relationship Id="rId431" Type="http://schemas.openxmlformats.org/officeDocument/2006/relationships/image" Target="../media/image414.png"/><Relationship Id="rId452" Type="http://schemas.openxmlformats.org/officeDocument/2006/relationships/image" Target="../media/image435.png"/><Relationship Id="rId30" Type="http://schemas.openxmlformats.org/officeDocument/2006/relationships/image" Target="../media/image29.jpeg"/><Relationship Id="rId105" Type="http://schemas.openxmlformats.org/officeDocument/2006/relationships/image" Target="../media/image100.jpeg"/><Relationship Id="rId126" Type="http://schemas.openxmlformats.org/officeDocument/2006/relationships/image" Target="../media/image121.jpeg"/><Relationship Id="rId147" Type="http://schemas.openxmlformats.org/officeDocument/2006/relationships/image" Target="../media/image141.jpeg"/><Relationship Id="rId168" Type="http://schemas.openxmlformats.org/officeDocument/2006/relationships/image" Target="../media/image161.jpeg"/><Relationship Id="rId312" Type="http://schemas.openxmlformats.org/officeDocument/2006/relationships/image" Target="../media/image296.jpeg"/><Relationship Id="rId333" Type="http://schemas.openxmlformats.org/officeDocument/2006/relationships/image" Target="../media/image317.jpeg"/><Relationship Id="rId354" Type="http://schemas.openxmlformats.org/officeDocument/2006/relationships/image" Target="../media/image338.png"/><Relationship Id="rId51" Type="http://schemas.openxmlformats.org/officeDocument/2006/relationships/image" Target="../media/image50.jpeg"/><Relationship Id="rId72" Type="http://schemas.openxmlformats.org/officeDocument/2006/relationships/image" Target="../media/image68.jpeg"/><Relationship Id="rId93" Type="http://schemas.openxmlformats.org/officeDocument/2006/relationships/image" Target="../media/image88.png"/><Relationship Id="rId189" Type="http://schemas.openxmlformats.org/officeDocument/2006/relationships/image" Target="../media/image180.png"/><Relationship Id="rId375" Type="http://schemas.openxmlformats.org/officeDocument/2006/relationships/image" Target="../media/image359.png"/><Relationship Id="rId396" Type="http://schemas.openxmlformats.org/officeDocument/2006/relationships/image" Target="../media/image379.png"/><Relationship Id="rId3" Type="http://schemas.openxmlformats.org/officeDocument/2006/relationships/image" Target="../media/image3.png"/><Relationship Id="rId214" Type="http://schemas.openxmlformats.org/officeDocument/2006/relationships/image" Target="../media/image202.png"/><Relationship Id="rId235" Type="http://schemas.openxmlformats.org/officeDocument/2006/relationships/image" Target="../media/image223.png"/><Relationship Id="rId256" Type="http://schemas.openxmlformats.org/officeDocument/2006/relationships/image" Target="../media/image244.jpeg"/><Relationship Id="rId277" Type="http://schemas.openxmlformats.org/officeDocument/2006/relationships/image" Target="../media/image262.jpeg"/><Relationship Id="rId298" Type="http://schemas.openxmlformats.org/officeDocument/2006/relationships/image" Target="../media/image283.png"/><Relationship Id="rId400" Type="http://schemas.openxmlformats.org/officeDocument/2006/relationships/image" Target="../media/image383.png"/><Relationship Id="rId421" Type="http://schemas.openxmlformats.org/officeDocument/2006/relationships/image" Target="../media/image404.jpeg"/><Relationship Id="rId442" Type="http://schemas.openxmlformats.org/officeDocument/2006/relationships/image" Target="../media/image425.png"/><Relationship Id="rId463" Type="http://schemas.openxmlformats.org/officeDocument/2006/relationships/image" Target="../media/image446.png"/><Relationship Id="rId116" Type="http://schemas.openxmlformats.org/officeDocument/2006/relationships/image" Target="../media/image111.jpeg"/><Relationship Id="rId137" Type="http://schemas.openxmlformats.org/officeDocument/2006/relationships/image" Target="../media/image131.jpeg"/><Relationship Id="rId158" Type="http://schemas.openxmlformats.org/officeDocument/2006/relationships/image" Target="../media/image152.png"/><Relationship Id="rId302" Type="http://schemas.openxmlformats.org/officeDocument/2006/relationships/image" Target="../media/image286.png"/><Relationship Id="rId323" Type="http://schemas.openxmlformats.org/officeDocument/2006/relationships/image" Target="../media/image307.jpeg"/><Relationship Id="rId344" Type="http://schemas.openxmlformats.org/officeDocument/2006/relationships/image" Target="../media/image328.jpeg"/><Relationship Id="rId20" Type="http://schemas.openxmlformats.org/officeDocument/2006/relationships/image" Target="../media/image19.jpeg"/><Relationship Id="rId41" Type="http://schemas.openxmlformats.org/officeDocument/2006/relationships/image" Target="../media/image40.jpeg"/><Relationship Id="rId62" Type="http://schemas.openxmlformats.org/officeDocument/2006/relationships/image" Target="../media/image61.png"/><Relationship Id="rId83" Type="http://schemas.openxmlformats.org/officeDocument/2006/relationships/image" Target="../media/image78.jpeg"/><Relationship Id="rId179" Type="http://schemas.openxmlformats.org/officeDocument/2006/relationships/image" Target="../media/image171.jpeg"/><Relationship Id="rId365" Type="http://schemas.openxmlformats.org/officeDocument/2006/relationships/image" Target="../media/image349.jpeg"/><Relationship Id="rId386" Type="http://schemas.openxmlformats.org/officeDocument/2006/relationships/image" Target="../media/image369.png"/><Relationship Id="rId190" Type="http://schemas.openxmlformats.org/officeDocument/2006/relationships/image" Target="../media/image181.png"/><Relationship Id="rId204" Type="http://schemas.openxmlformats.org/officeDocument/2006/relationships/image" Target="../media/image192.png"/><Relationship Id="rId225" Type="http://schemas.openxmlformats.org/officeDocument/2006/relationships/image" Target="../media/image213.png"/><Relationship Id="rId246" Type="http://schemas.openxmlformats.org/officeDocument/2006/relationships/image" Target="../media/image234.jpeg"/><Relationship Id="rId267" Type="http://schemas.openxmlformats.org/officeDocument/2006/relationships/image" Target="../media/image253.png"/><Relationship Id="rId288" Type="http://schemas.openxmlformats.org/officeDocument/2006/relationships/image" Target="../media/image273.jpeg"/><Relationship Id="rId411" Type="http://schemas.openxmlformats.org/officeDocument/2006/relationships/image" Target="../media/image394.png"/><Relationship Id="rId432" Type="http://schemas.openxmlformats.org/officeDocument/2006/relationships/image" Target="../media/image415.png"/><Relationship Id="rId453" Type="http://schemas.openxmlformats.org/officeDocument/2006/relationships/image" Target="../media/image436.png"/><Relationship Id="rId106" Type="http://schemas.openxmlformats.org/officeDocument/2006/relationships/image" Target="../media/image101.jpeg"/><Relationship Id="rId127" Type="http://schemas.openxmlformats.org/officeDocument/2006/relationships/image" Target="../media/image122.png"/><Relationship Id="rId313" Type="http://schemas.openxmlformats.org/officeDocument/2006/relationships/image" Target="../media/image297.jpeg"/><Relationship Id="rId10" Type="http://schemas.openxmlformats.org/officeDocument/2006/relationships/image" Target="../media/image9.jpeg"/><Relationship Id="rId31" Type="http://schemas.openxmlformats.org/officeDocument/2006/relationships/image" Target="../media/image30.jpeg"/><Relationship Id="rId52" Type="http://schemas.openxmlformats.org/officeDocument/2006/relationships/image" Target="../media/image51.jpeg"/><Relationship Id="rId73" Type="http://schemas.openxmlformats.org/officeDocument/2006/relationships/image" Target="../media/image69.jpeg"/><Relationship Id="rId94" Type="http://schemas.openxmlformats.org/officeDocument/2006/relationships/image" Target="../media/image89.png"/><Relationship Id="rId148" Type="http://schemas.openxmlformats.org/officeDocument/2006/relationships/image" Target="../media/image142.jpeg"/><Relationship Id="rId169" Type="http://schemas.openxmlformats.org/officeDocument/2006/relationships/image" Target="../media/image162.png"/><Relationship Id="rId334" Type="http://schemas.openxmlformats.org/officeDocument/2006/relationships/image" Target="../media/image318.jpeg"/><Relationship Id="rId355" Type="http://schemas.openxmlformats.org/officeDocument/2006/relationships/image" Target="../media/image339.png"/><Relationship Id="rId376" Type="http://schemas.microsoft.com/office/2007/relationships/hdphoto" Target="../media/hdphoto17.wdp"/><Relationship Id="rId397" Type="http://schemas.openxmlformats.org/officeDocument/2006/relationships/image" Target="../media/image380.png"/><Relationship Id="rId4" Type="http://schemas.microsoft.com/office/2007/relationships/hdphoto" Target="../media/hdphoto1.wdp"/><Relationship Id="rId180" Type="http://schemas.openxmlformats.org/officeDocument/2006/relationships/image" Target="../media/image172.jpeg"/><Relationship Id="rId215" Type="http://schemas.openxmlformats.org/officeDocument/2006/relationships/image" Target="../media/image203.png"/><Relationship Id="rId236" Type="http://schemas.openxmlformats.org/officeDocument/2006/relationships/image" Target="../media/image224.png"/><Relationship Id="rId257" Type="http://schemas.openxmlformats.org/officeDocument/2006/relationships/image" Target="../media/image245.jpeg"/><Relationship Id="rId278" Type="http://schemas.openxmlformats.org/officeDocument/2006/relationships/image" Target="../media/image263.jpeg"/><Relationship Id="rId401" Type="http://schemas.openxmlformats.org/officeDocument/2006/relationships/image" Target="../media/image384.png"/><Relationship Id="rId422" Type="http://schemas.openxmlformats.org/officeDocument/2006/relationships/image" Target="../media/image405.jpeg"/><Relationship Id="rId443" Type="http://schemas.openxmlformats.org/officeDocument/2006/relationships/image" Target="../media/image426.png"/><Relationship Id="rId464" Type="http://schemas.openxmlformats.org/officeDocument/2006/relationships/image" Target="../media/image447.png"/><Relationship Id="rId303" Type="http://schemas.openxmlformats.org/officeDocument/2006/relationships/image" Target="../media/image287.jpeg"/><Relationship Id="rId42" Type="http://schemas.openxmlformats.org/officeDocument/2006/relationships/image" Target="../media/image41.jpeg"/><Relationship Id="rId84" Type="http://schemas.openxmlformats.org/officeDocument/2006/relationships/image" Target="../media/image79.jpeg"/><Relationship Id="rId138" Type="http://schemas.openxmlformats.org/officeDocument/2006/relationships/image" Target="../media/image132.png"/><Relationship Id="rId345" Type="http://schemas.openxmlformats.org/officeDocument/2006/relationships/image" Target="../media/image329.png"/><Relationship Id="rId387" Type="http://schemas.openxmlformats.org/officeDocument/2006/relationships/image" Target="../media/image370.png"/><Relationship Id="rId191" Type="http://schemas.openxmlformats.org/officeDocument/2006/relationships/image" Target="../media/image182.jpeg"/><Relationship Id="rId205" Type="http://schemas.openxmlformats.org/officeDocument/2006/relationships/image" Target="../media/image193.png"/><Relationship Id="rId247" Type="http://schemas.openxmlformats.org/officeDocument/2006/relationships/image" Target="../media/image235.jpeg"/><Relationship Id="rId412" Type="http://schemas.openxmlformats.org/officeDocument/2006/relationships/image" Target="../media/image395.png"/><Relationship Id="rId107" Type="http://schemas.openxmlformats.org/officeDocument/2006/relationships/image" Target="../media/image102.jpeg"/><Relationship Id="rId289" Type="http://schemas.openxmlformats.org/officeDocument/2006/relationships/image" Target="../media/image274.jpeg"/><Relationship Id="rId454" Type="http://schemas.openxmlformats.org/officeDocument/2006/relationships/image" Target="../media/image437.png"/><Relationship Id="rId11" Type="http://schemas.openxmlformats.org/officeDocument/2006/relationships/image" Target="../media/image10.jpeg"/><Relationship Id="rId53" Type="http://schemas.openxmlformats.org/officeDocument/2006/relationships/image" Target="../media/image52.jpeg"/><Relationship Id="rId149" Type="http://schemas.openxmlformats.org/officeDocument/2006/relationships/image" Target="../media/image143.jpeg"/><Relationship Id="rId314" Type="http://schemas.openxmlformats.org/officeDocument/2006/relationships/image" Target="../media/image298.jpeg"/><Relationship Id="rId356" Type="http://schemas.openxmlformats.org/officeDocument/2006/relationships/image" Target="../media/image340.png"/><Relationship Id="rId398" Type="http://schemas.openxmlformats.org/officeDocument/2006/relationships/image" Target="../media/image381.png"/><Relationship Id="rId95" Type="http://schemas.openxmlformats.org/officeDocument/2006/relationships/image" Target="../media/image90.png"/><Relationship Id="rId160" Type="http://schemas.openxmlformats.org/officeDocument/2006/relationships/image" Target="../media/image153.jpeg"/><Relationship Id="rId216" Type="http://schemas.openxmlformats.org/officeDocument/2006/relationships/image" Target="../media/image204.png"/><Relationship Id="rId423" Type="http://schemas.openxmlformats.org/officeDocument/2006/relationships/image" Target="../media/image406.jpeg"/><Relationship Id="rId258" Type="http://schemas.openxmlformats.org/officeDocument/2006/relationships/image" Target="../media/image246.jpeg"/><Relationship Id="rId465" Type="http://schemas.openxmlformats.org/officeDocument/2006/relationships/image" Target="../media/image448.png"/><Relationship Id="rId22" Type="http://schemas.openxmlformats.org/officeDocument/2006/relationships/image" Target="../media/image21.jpeg"/><Relationship Id="rId64" Type="http://schemas.openxmlformats.org/officeDocument/2006/relationships/image" Target="../media/image62.png"/><Relationship Id="rId118" Type="http://schemas.openxmlformats.org/officeDocument/2006/relationships/image" Target="../media/image113.jpeg"/><Relationship Id="rId325" Type="http://schemas.openxmlformats.org/officeDocument/2006/relationships/image" Target="../media/image309.jpeg"/><Relationship Id="rId367" Type="http://schemas.openxmlformats.org/officeDocument/2006/relationships/image" Target="../media/image351.jpeg"/><Relationship Id="rId171" Type="http://schemas.openxmlformats.org/officeDocument/2006/relationships/image" Target="../media/image163.jpeg"/><Relationship Id="rId227" Type="http://schemas.openxmlformats.org/officeDocument/2006/relationships/image" Target="../media/image215.png"/><Relationship Id="rId269" Type="http://schemas.openxmlformats.org/officeDocument/2006/relationships/image" Target="../media/image254.jpeg"/><Relationship Id="rId434" Type="http://schemas.openxmlformats.org/officeDocument/2006/relationships/image" Target="../media/image417.png"/><Relationship Id="rId33" Type="http://schemas.openxmlformats.org/officeDocument/2006/relationships/image" Target="../media/image32.jpeg"/><Relationship Id="rId129" Type="http://schemas.openxmlformats.org/officeDocument/2006/relationships/image" Target="../media/image124.png"/><Relationship Id="rId280" Type="http://schemas.openxmlformats.org/officeDocument/2006/relationships/image" Target="../media/image265.jpeg"/><Relationship Id="rId336" Type="http://schemas.openxmlformats.org/officeDocument/2006/relationships/image" Target="../media/image320.jpeg"/><Relationship Id="rId75" Type="http://schemas.openxmlformats.org/officeDocument/2006/relationships/image" Target="../media/image71.jpeg"/><Relationship Id="rId140" Type="http://schemas.openxmlformats.org/officeDocument/2006/relationships/image" Target="../media/image134.png"/><Relationship Id="rId182" Type="http://schemas.openxmlformats.org/officeDocument/2006/relationships/image" Target="../media/image174.jpeg"/><Relationship Id="rId378" Type="http://schemas.openxmlformats.org/officeDocument/2006/relationships/image" Target="../media/image361.jpeg"/><Relationship Id="rId403" Type="http://schemas.openxmlformats.org/officeDocument/2006/relationships/image" Target="../media/image386.png"/><Relationship Id="rId6" Type="http://schemas.openxmlformats.org/officeDocument/2006/relationships/image" Target="../media/image5.png"/><Relationship Id="rId238" Type="http://schemas.openxmlformats.org/officeDocument/2006/relationships/image" Target="../media/image226.png"/><Relationship Id="rId445" Type="http://schemas.openxmlformats.org/officeDocument/2006/relationships/image" Target="../media/image428.png"/><Relationship Id="rId291" Type="http://schemas.openxmlformats.org/officeDocument/2006/relationships/image" Target="../media/image276.jpeg"/><Relationship Id="rId305" Type="http://schemas.openxmlformats.org/officeDocument/2006/relationships/image" Target="../media/image289.jpeg"/><Relationship Id="rId347" Type="http://schemas.openxmlformats.org/officeDocument/2006/relationships/image" Target="../media/image331.png"/><Relationship Id="rId44" Type="http://schemas.openxmlformats.org/officeDocument/2006/relationships/image" Target="../media/image43.jpeg"/><Relationship Id="rId86" Type="http://schemas.openxmlformats.org/officeDocument/2006/relationships/image" Target="../media/image81.jpeg"/><Relationship Id="rId151" Type="http://schemas.openxmlformats.org/officeDocument/2006/relationships/image" Target="../media/image145.jpeg"/><Relationship Id="rId389" Type="http://schemas.openxmlformats.org/officeDocument/2006/relationships/image" Target="../media/image372.png"/><Relationship Id="rId193" Type="http://schemas.openxmlformats.org/officeDocument/2006/relationships/image" Target="../media/image184.jpg"/><Relationship Id="rId207" Type="http://schemas.openxmlformats.org/officeDocument/2006/relationships/image" Target="../media/image195.png"/><Relationship Id="rId249" Type="http://schemas.openxmlformats.org/officeDocument/2006/relationships/image" Target="../media/image237.jpeg"/><Relationship Id="rId414" Type="http://schemas.openxmlformats.org/officeDocument/2006/relationships/image" Target="../media/image397.png"/><Relationship Id="rId456" Type="http://schemas.openxmlformats.org/officeDocument/2006/relationships/image" Target="../media/image439.png"/><Relationship Id="rId13" Type="http://schemas.openxmlformats.org/officeDocument/2006/relationships/image" Target="../media/image12.jpeg"/><Relationship Id="rId109" Type="http://schemas.openxmlformats.org/officeDocument/2006/relationships/image" Target="../media/image104.jpeg"/><Relationship Id="rId260" Type="http://schemas.openxmlformats.org/officeDocument/2006/relationships/image" Target="../media/image248.jpeg"/><Relationship Id="rId316" Type="http://schemas.openxmlformats.org/officeDocument/2006/relationships/image" Target="../media/image300.jpeg"/><Relationship Id="rId55" Type="http://schemas.openxmlformats.org/officeDocument/2006/relationships/image" Target="../media/image54.png"/><Relationship Id="rId97" Type="http://schemas.openxmlformats.org/officeDocument/2006/relationships/image" Target="../media/image92.png"/><Relationship Id="rId120" Type="http://schemas.openxmlformats.org/officeDocument/2006/relationships/image" Target="../media/image115.jpeg"/><Relationship Id="rId358" Type="http://schemas.openxmlformats.org/officeDocument/2006/relationships/image" Target="../media/image342.jpeg"/><Relationship Id="rId162" Type="http://schemas.openxmlformats.org/officeDocument/2006/relationships/image" Target="../media/image155.jpeg"/><Relationship Id="rId218" Type="http://schemas.openxmlformats.org/officeDocument/2006/relationships/image" Target="../media/image206.png"/><Relationship Id="rId425" Type="http://schemas.openxmlformats.org/officeDocument/2006/relationships/image" Target="../media/image408.png"/><Relationship Id="rId467" Type="http://schemas.openxmlformats.org/officeDocument/2006/relationships/image" Target="../media/image450.png"/><Relationship Id="rId271" Type="http://schemas.openxmlformats.org/officeDocument/2006/relationships/image" Target="../media/image256.png"/><Relationship Id="rId24" Type="http://schemas.openxmlformats.org/officeDocument/2006/relationships/image" Target="../media/image23.jpeg"/><Relationship Id="rId66" Type="http://schemas.openxmlformats.org/officeDocument/2006/relationships/image" Target="../media/image63.png"/><Relationship Id="rId131" Type="http://schemas.openxmlformats.org/officeDocument/2006/relationships/image" Target="../media/image125.png"/><Relationship Id="rId327" Type="http://schemas.openxmlformats.org/officeDocument/2006/relationships/image" Target="../media/image311.jpeg"/><Relationship Id="rId369" Type="http://schemas.openxmlformats.org/officeDocument/2006/relationships/image" Target="../media/image353.jpeg"/><Relationship Id="rId173" Type="http://schemas.openxmlformats.org/officeDocument/2006/relationships/image" Target="../media/image165.jpeg"/><Relationship Id="rId229" Type="http://schemas.openxmlformats.org/officeDocument/2006/relationships/image" Target="../media/image217.png"/><Relationship Id="rId380" Type="http://schemas.openxmlformats.org/officeDocument/2006/relationships/image" Target="../media/image363.png"/><Relationship Id="rId436" Type="http://schemas.openxmlformats.org/officeDocument/2006/relationships/image" Target="../media/image419.png"/><Relationship Id="rId240" Type="http://schemas.openxmlformats.org/officeDocument/2006/relationships/image" Target="../media/image228.png"/><Relationship Id="rId35" Type="http://schemas.openxmlformats.org/officeDocument/2006/relationships/image" Target="../media/image34.jpeg"/><Relationship Id="rId77" Type="http://schemas.microsoft.com/office/2007/relationships/hdphoto" Target="../media/hdphoto5.wdp"/><Relationship Id="rId100" Type="http://schemas.openxmlformats.org/officeDocument/2006/relationships/image" Target="../media/image95.png"/><Relationship Id="rId282" Type="http://schemas.openxmlformats.org/officeDocument/2006/relationships/image" Target="../media/image267.jpeg"/><Relationship Id="rId338" Type="http://schemas.openxmlformats.org/officeDocument/2006/relationships/image" Target="../media/image322.jpeg"/><Relationship Id="rId8" Type="http://schemas.openxmlformats.org/officeDocument/2006/relationships/image" Target="../media/image7.jpeg"/><Relationship Id="rId142" Type="http://schemas.openxmlformats.org/officeDocument/2006/relationships/image" Target="../media/image136.jpeg"/><Relationship Id="rId184" Type="http://schemas.openxmlformats.org/officeDocument/2006/relationships/image" Target="../media/image176.png"/><Relationship Id="rId391" Type="http://schemas.openxmlformats.org/officeDocument/2006/relationships/image" Target="../media/image374.png"/><Relationship Id="rId405" Type="http://schemas.openxmlformats.org/officeDocument/2006/relationships/image" Target="../media/image388.png"/><Relationship Id="rId447" Type="http://schemas.openxmlformats.org/officeDocument/2006/relationships/image" Target="../media/image430.png"/><Relationship Id="rId251" Type="http://schemas.openxmlformats.org/officeDocument/2006/relationships/image" Target="../media/image239.jpeg"/><Relationship Id="rId46" Type="http://schemas.openxmlformats.org/officeDocument/2006/relationships/image" Target="../media/image45.jpeg"/><Relationship Id="rId293" Type="http://schemas.openxmlformats.org/officeDocument/2006/relationships/image" Target="../media/image278.png"/><Relationship Id="rId307" Type="http://schemas.openxmlformats.org/officeDocument/2006/relationships/image" Target="../media/image291.jpeg"/><Relationship Id="rId349" Type="http://schemas.openxmlformats.org/officeDocument/2006/relationships/image" Target="../media/image333.png"/><Relationship Id="rId88" Type="http://schemas.openxmlformats.org/officeDocument/2006/relationships/image" Target="../media/image83.png"/><Relationship Id="rId111" Type="http://schemas.openxmlformats.org/officeDocument/2006/relationships/image" Target="../media/image106.png"/><Relationship Id="rId153" Type="http://schemas.openxmlformats.org/officeDocument/2006/relationships/image" Target="../media/image147.jpeg"/><Relationship Id="rId195" Type="http://schemas.openxmlformats.org/officeDocument/2006/relationships/image" Target="../media/image186.png"/><Relationship Id="rId209" Type="http://schemas.openxmlformats.org/officeDocument/2006/relationships/image" Target="../media/image197.png"/><Relationship Id="rId360" Type="http://schemas.openxmlformats.org/officeDocument/2006/relationships/image" Target="../media/image344.jpeg"/><Relationship Id="rId416" Type="http://schemas.openxmlformats.org/officeDocument/2006/relationships/image" Target="../media/image399.jpeg"/><Relationship Id="rId220" Type="http://schemas.openxmlformats.org/officeDocument/2006/relationships/image" Target="../media/image208.png"/><Relationship Id="rId458" Type="http://schemas.openxmlformats.org/officeDocument/2006/relationships/image" Target="../media/image441.png"/><Relationship Id="rId15" Type="http://schemas.openxmlformats.org/officeDocument/2006/relationships/image" Target="../media/image14.jpeg"/><Relationship Id="rId57" Type="http://schemas.openxmlformats.org/officeDocument/2006/relationships/image" Target="../media/image56.jpeg"/><Relationship Id="rId262" Type="http://schemas.openxmlformats.org/officeDocument/2006/relationships/image" Target="../media/image250.jpeg"/><Relationship Id="rId318" Type="http://schemas.openxmlformats.org/officeDocument/2006/relationships/image" Target="../media/image302.jpeg"/><Relationship Id="rId99" Type="http://schemas.openxmlformats.org/officeDocument/2006/relationships/image" Target="../media/image94.png"/><Relationship Id="rId122" Type="http://schemas.openxmlformats.org/officeDocument/2006/relationships/image" Target="../media/image117.jpeg"/><Relationship Id="rId164" Type="http://schemas.openxmlformats.org/officeDocument/2006/relationships/image" Target="../media/image157.jpeg"/><Relationship Id="rId371" Type="http://schemas.openxmlformats.org/officeDocument/2006/relationships/image" Target="../media/image355.jpeg"/><Relationship Id="rId427" Type="http://schemas.openxmlformats.org/officeDocument/2006/relationships/image" Target="../media/image410.png"/><Relationship Id="rId469" Type="http://schemas.openxmlformats.org/officeDocument/2006/relationships/image" Target="../media/image452.png"/><Relationship Id="rId26" Type="http://schemas.openxmlformats.org/officeDocument/2006/relationships/image" Target="../media/image25.jpeg"/><Relationship Id="rId231" Type="http://schemas.openxmlformats.org/officeDocument/2006/relationships/image" Target="../media/image219.png"/><Relationship Id="rId273" Type="http://schemas.openxmlformats.org/officeDocument/2006/relationships/image" Target="../media/image258.jpeg"/><Relationship Id="rId329" Type="http://schemas.openxmlformats.org/officeDocument/2006/relationships/image" Target="../media/image313.png"/><Relationship Id="rId68" Type="http://schemas.openxmlformats.org/officeDocument/2006/relationships/image" Target="../media/image64.jpeg"/><Relationship Id="rId133" Type="http://schemas.openxmlformats.org/officeDocument/2006/relationships/image" Target="../media/image127.jpeg"/><Relationship Id="rId175" Type="http://schemas.openxmlformats.org/officeDocument/2006/relationships/image" Target="../media/image167.jpeg"/><Relationship Id="rId340" Type="http://schemas.openxmlformats.org/officeDocument/2006/relationships/image" Target="../media/image324.jpeg"/><Relationship Id="rId200" Type="http://schemas.microsoft.com/office/2007/relationships/hdphoto" Target="../media/hdphoto12.wdp"/><Relationship Id="rId382" Type="http://schemas.openxmlformats.org/officeDocument/2006/relationships/image" Target="../media/image365.png"/><Relationship Id="rId438" Type="http://schemas.openxmlformats.org/officeDocument/2006/relationships/image" Target="../media/image421.png"/><Relationship Id="rId242" Type="http://schemas.openxmlformats.org/officeDocument/2006/relationships/image" Target="../media/image230.png"/><Relationship Id="rId284" Type="http://schemas.openxmlformats.org/officeDocument/2006/relationships/image" Target="../media/image269.jpeg"/><Relationship Id="rId37" Type="http://schemas.openxmlformats.org/officeDocument/2006/relationships/image" Target="../media/image36.jpeg"/><Relationship Id="rId79" Type="http://schemas.openxmlformats.org/officeDocument/2006/relationships/image" Target="../media/image74.jpeg"/><Relationship Id="rId102" Type="http://schemas.openxmlformats.org/officeDocument/2006/relationships/image" Target="../media/image97.png"/><Relationship Id="rId144" Type="http://schemas.openxmlformats.org/officeDocument/2006/relationships/image" Target="../media/image138.jpeg"/><Relationship Id="rId90" Type="http://schemas.openxmlformats.org/officeDocument/2006/relationships/image" Target="../media/image85.png"/><Relationship Id="rId186" Type="http://schemas.openxmlformats.org/officeDocument/2006/relationships/image" Target="../media/image177.jpeg"/><Relationship Id="rId351" Type="http://schemas.openxmlformats.org/officeDocument/2006/relationships/image" Target="../media/image335.png"/><Relationship Id="rId393" Type="http://schemas.openxmlformats.org/officeDocument/2006/relationships/image" Target="../media/image376.png"/><Relationship Id="rId407" Type="http://schemas.openxmlformats.org/officeDocument/2006/relationships/image" Target="../media/image390.png"/><Relationship Id="rId449" Type="http://schemas.openxmlformats.org/officeDocument/2006/relationships/image" Target="../media/image432.png"/><Relationship Id="rId211" Type="http://schemas.openxmlformats.org/officeDocument/2006/relationships/image" Target="../media/image199.png"/><Relationship Id="rId253" Type="http://schemas.openxmlformats.org/officeDocument/2006/relationships/image" Target="../media/image241.png"/><Relationship Id="rId295" Type="http://schemas.openxmlformats.org/officeDocument/2006/relationships/image" Target="../media/image280.jpeg"/><Relationship Id="rId309" Type="http://schemas.openxmlformats.org/officeDocument/2006/relationships/image" Target="../media/image293.jpeg"/><Relationship Id="rId460" Type="http://schemas.openxmlformats.org/officeDocument/2006/relationships/image" Target="../media/image443.png"/><Relationship Id="rId48" Type="http://schemas.openxmlformats.org/officeDocument/2006/relationships/image" Target="../media/image47.jpeg"/><Relationship Id="rId113" Type="http://schemas.openxmlformats.org/officeDocument/2006/relationships/image" Target="../media/image108.png"/><Relationship Id="rId320" Type="http://schemas.openxmlformats.org/officeDocument/2006/relationships/image" Target="../media/image304.jpeg"/><Relationship Id="rId155" Type="http://schemas.openxmlformats.org/officeDocument/2006/relationships/image" Target="../media/image149.jpeg"/><Relationship Id="rId197" Type="http://schemas.openxmlformats.org/officeDocument/2006/relationships/image" Target="../media/image187.png"/><Relationship Id="rId362" Type="http://schemas.openxmlformats.org/officeDocument/2006/relationships/image" Target="../media/image346.jpeg"/><Relationship Id="rId418" Type="http://schemas.openxmlformats.org/officeDocument/2006/relationships/image" Target="../media/image401.jpeg"/><Relationship Id="rId222" Type="http://schemas.openxmlformats.org/officeDocument/2006/relationships/image" Target="../media/image210.png"/><Relationship Id="rId264" Type="http://schemas.microsoft.com/office/2007/relationships/hdphoto" Target="../media/hdphoto13.wdp"/><Relationship Id="rId471" Type="http://schemas.openxmlformats.org/officeDocument/2006/relationships/image" Target="../media/image454.png"/><Relationship Id="rId17" Type="http://schemas.openxmlformats.org/officeDocument/2006/relationships/image" Target="../media/image16.jpeg"/><Relationship Id="rId59" Type="http://schemas.openxmlformats.org/officeDocument/2006/relationships/image" Target="../media/image58.jpeg"/><Relationship Id="rId124" Type="http://schemas.openxmlformats.org/officeDocument/2006/relationships/image" Target="../media/image119.jpeg"/><Relationship Id="rId70" Type="http://schemas.openxmlformats.org/officeDocument/2006/relationships/image" Target="../media/image66.jpeg"/><Relationship Id="rId166" Type="http://schemas.openxmlformats.org/officeDocument/2006/relationships/image" Target="../media/image159.jpeg"/><Relationship Id="rId331" Type="http://schemas.openxmlformats.org/officeDocument/2006/relationships/image" Target="../media/image315.jpeg"/><Relationship Id="rId373" Type="http://schemas.openxmlformats.org/officeDocument/2006/relationships/image" Target="../media/image357.jpeg"/><Relationship Id="rId429" Type="http://schemas.openxmlformats.org/officeDocument/2006/relationships/image" Target="../media/image412.png"/><Relationship Id="rId1" Type="http://schemas.openxmlformats.org/officeDocument/2006/relationships/image" Target="../media/image1.jpeg"/><Relationship Id="rId233" Type="http://schemas.openxmlformats.org/officeDocument/2006/relationships/image" Target="../media/image221.png"/><Relationship Id="rId440" Type="http://schemas.openxmlformats.org/officeDocument/2006/relationships/image" Target="../media/image423.png"/><Relationship Id="rId28" Type="http://schemas.openxmlformats.org/officeDocument/2006/relationships/image" Target="../media/image27.jpeg"/><Relationship Id="rId275" Type="http://schemas.openxmlformats.org/officeDocument/2006/relationships/image" Target="../media/image260.jpeg"/><Relationship Id="rId300" Type="http://schemas.openxmlformats.org/officeDocument/2006/relationships/image" Target="../media/image284.jpeg"/><Relationship Id="rId81" Type="http://schemas.openxmlformats.org/officeDocument/2006/relationships/image" Target="../media/image76.jpeg"/><Relationship Id="rId135" Type="http://schemas.openxmlformats.org/officeDocument/2006/relationships/image" Target="../media/image129.jpeg"/><Relationship Id="rId177" Type="http://schemas.openxmlformats.org/officeDocument/2006/relationships/image" Target="../media/image169.jpeg"/><Relationship Id="rId342" Type="http://schemas.openxmlformats.org/officeDocument/2006/relationships/image" Target="../media/image326.jpeg"/><Relationship Id="rId384" Type="http://schemas.openxmlformats.org/officeDocument/2006/relationships/image" Target="../media/image367.png"/><Relationship Id="rId202" Type="http://schemas.openxmlformats.org/officeDocument/2006/relationships/image" Target="../media/image190.png"/><Relationship Id="rId244" Type="http://schemas.openxmlformats.org/officeDocument/2006/relationships/image" Target="../media/image232.jpeg"/><Relationship Id="rId39" Type="http://schemas.openxmlformats.org/officeDocument/2006/relationships/image" Target="../media/image38.jpeg"/><Relationship Id="rId286" Type="http://schemas.openxmlformats.org/officeDocument/2006/relationships/image" Target="../media/image271.png"/><Relationship Id="rId451" Type="http://schemas.openxmlformats.org/officeDocument/2006/relationships/image" Target="../media/image434.png"/><Relationship Id="rId50" Type="http://schemas.openxmlformats.org/officeDocument/2006/relationships/image" Target="../media/image49.jpeg"/><Relationship Id="rId104" Type="http://schemas.openxmlformats.org/officeDocument/2006/relationships/image" Target="../media/image99.jpeg"/><Relationship Id="rId146" Type="http://schemas.openxmlformats.org/officeDocument/2006/relationships/image" Target="../media/image140.jpeg"/><Relationship Id="rId188" Type="http://schemas.openxmlformats.org/officeDocument/2006/relationships/image" Target="../media/image179.png"/><Relationship Id="rId311" Type="http://schemas.openxmlformats.org/officeDocument/2006/relationships/image" Target="../media/image295.png"/><Relationship Id="rId353" Type="http://schemas.openxmlformats.org/officeDocument/2006/relationships/image" Target="../media/image337.png"/><Relationship Id="rId395" Type="http://schemas.openxmlformats.org/officeDocument/2006/relationships/image" Target="../media/image378.png"/><Relationship Id="rId409" Type="http://schemas.openxmlformats.org/officeDocument/2006/relationships/image" Target="../media/image392.png"/><Relationship Id="rId92" Type="http://schemas.openxmlformats.org/officeDocument/2006/relationships/image" Target="../media/image87.png"/><Relationship Id="rId213" Type="http://schemas.openxmlformats.org/officeDocument/2006/relationships/image" Target="../media/image201.png"/><Relationship Id="rId420" Type="http://schemas.openxmlformats.org/officeDocument/2006/relationships/image" Target="../media/image403.jpeg"/><Relationship Id="rId255" Type="http://schemas.openxmlformats.org/officeDocument/2006/relationships/image" Target="../media/image243.jpeg"/><Relationship Id="rId297" Type="http://schemas.openxmlformats.org/officeDocument/2006/relationships/image" Target="../media/image282.jpeg"/><Relationship Id="rId462" Type="http://schemas.openxmlformats.org/officeDocument/2006/relationships/image" Target="../media/image445.png"/><Relationship Id="rId115" Type="http://schemas.openxmlformats.org/officeDocument/2006/relationships/image" Target="../media/image110.jpeg"/><Relationship Id="rId157" Type="http://schemas.openxmlformats.org/officeDocument/2006/relationships/image" Target="../media/image151.jpeg"/><Relationship Id="rId322" Type="http://schemas.openxmlformats.org/officeDocument/2006/relationships/image" Target="../media/image306.png"/><Relationship Id="rId364" Type="http://schemas.openxmlformats.org/officeDocument/2006/relationships/image" Target="../media/image348.jpeg"/><Relationship Id="rId61" Type="http://schemas.openxmlformats.org/officeDocument/2006/relationships/image" Target="../media/image60.jpeg"/><Relationship Id="rId199" Type="http://schemas.openxmlformats.org/officeDocument/2006/relationships/image" Target="../media/image188.png"/></Relationships>
</file>

<file path=xl/drawings/drawing1.xml><?xml version="1.0" encoding="utf-8"?>
<xdr:wsDr xmlns:xdr="http://schemas.openxmlformats.org/drawingml/2006/spreadsheetDrawing" xmlns:a="http://schemas.openxmlformats.org/drawingml/2006/main">
  <xdr:twoCellAnchor>
    <xdr:from>
      <xdr:col>1</xdr:col>
      <xdr:colOff>383375</xdr:colOff>
      <xdr:row>435</xdr:row>
      <xdr:rowOff>47626</xdr:rowOff>
    </xdr:from>
    <xdr:to>
      <xdr:col>1</xdr:col>
      <xdr:colOff>1109656</xdr:colOff>
      <xdr:row>435</xdr:row>
      <xdr:rowOff>1048146</xdr:rowOff>
    </xdr:to>
    <xdr:pic>
      <xdr:nvPicPr>
        <xdr:cNvPr id="2" name="458 Imagen">
          <a:extLst>
            <a:ext uri="{FF2B5EF4-FFF2-40B4-BE49-F238E27FC236}">
              <a16:creationId xmlns:a16="http://schemas.microsoft.com/office/drawing/2014/main" id="{00000000-0008-0000-0000-0000CB01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507325" y="491175676"/>
          <a:ext cx="726281" cy="1000520"/>
        </a:xfrm>
        <a:prstGeom prst="rect">
          <a:avLst/>
        </a:prstGeom>
      </xdr:spPr>
    </xdr:pic>
    <xdr:clientData/>
  </xdr:twoCellAnchor>
  <xdr:twoCellAnchor>
    <xdr:from>
      <xdr:col>1</xdr:col>
      <xdr:colOff>430998</xdr:colOff>
      <xdr:row>445</xdr:row>
      <xdr:rowOff>71437</xdr:rowOff>
    </xdr:from>
    <xdr:to>
      <xdr:col>1</xdr:col>
      <xdr:colOff>1077964</xdr:colOff>
      <xdr:row>445</xdr:row>
      <xdr:rowOff>1012031</xdr:rowOff>
    </xdr:to>
    <xdr:pic>
      <xdr:nvPicPr>
        <xdr:cNvPr id="3" name="457 Imagen">
          <a:extLst>
            <a:ext uri="{FF2B5EF4-FFF2-40B4-BE49-F238E27FC236}">
              <a16:creationId xmlns:a16="http://schemas.microsoft.com/office/drawing/2014/main" id="{00000000-0008-0000-0000-0000CA01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554948" y="501962737"/>
          <a:ext cx="646966" cy="940594"/>
        </a:xfrm>
        <a:prstGeom prst="rect">
          <a:avLst/>
        </a:prstGeom>
      </xdr:spPr>
    </xdr:pic>
    <xdr:clientData/>
  </xdr:twoCellAnchor>
  <xdr:twoCellAnchor>
    <xdr:from>
      <xdr:col>1</xdr:col>
      <xdr:colOff>371468</xdr:colOff>
      <xdr:row>439</xdr:row>
      <xdr:rowOff>47624</xdr:rowOff>
    </xdr:from>
    <xdr:to>
      <xdr:col>1</xdr:col>
      <xdr:colOff>1169187</xdr:colOff>
      <xdr:row>439</xdr:row>
      <xdr:rowOff>1025419</xdr:rowOff>
    </xdr:to>
    <xdr:pic>
      <xdr:nvPicPr>
        <xdr:cNvPr id="4" name="455 Imagen">
          <a:extLst>
            <a:ext uri="{FF2B5EF4-FFF2-40B4-BE49-F238E27FC236}">
              <a16:creationId xmlns:a16="http://schemas.microsoft.com/office/drawing/2014/main" id="{00000000-0008-0000-0000-0000C8010000}"/>
            </a:ext>
          </a:extLst>
        </xdr:cNvPr>
        <xdr:cNvPicPr>
          <a:picLocks noChangeAspect="1"/>
        </xdr:cNvPicPr>
      </xdr:nvPicPr>
      <xdr:blipFill>
        <a:blip xmlns:r="http://schemas.openxmlformats.org/officeDocument/2006/relationships" r:embed="rId3" cstate="email">
          <a:extLst>
            <a:ext uri="{BEBA8EAE-BF5A-486C-A8C5-ECC9F3942E4B}">
              <a14:imgProps xmlns:a14="http://schemas.microsoft.com/office/drawing/2010/main">
                <a14:imgLayer r:embed="rId4">
                  <a14:imgEffect>
                    <a14:brightnessContrast bright="40000"/>
                  </a14:imgEffect>
                </a14:imgLayer>
              </a14:imgProps>
            </a:ext>
            <a:ext uri="{28A0092B-C50C-407E-A947-70E740481C1C}">
              <a14:useLocalDpi xmlns:a14="http://schemas.microsoft.com/office/drawing/2010/main"/>
            </a:ext>
          </a:extLst>
        </a:blip>
        <a:stretch>
          <a:fillRect/>
        </a:stretch>
      </xdr:blipFill>
      <xdr:spPr>
        <a:xfrm>
          <a:off x="1495418" y="495480974"/>
          <a:ext cx="797719" cy="977795"/>
        </a:xfrm>
        <a:prstGeom prst="rect">
          <a:avLst/>
        </a:prstGeom>
      </xdr:spPr>
    </xdr:pic>
    <xdr:clientData/>
  </xdr:twoCellAnchor>
  <xdr:twoCellAnchor>
    <xdr:from>
      <xdr:col>1</xdr:col>
      <xdr:colOff>323845</xdr:colOff>
      <xdr:row>496</xdr:row>
      <xdr:rowOff>59530</xdr:rowOff>
    </xdr:from>
    <xdr:to>
      <xdr:col>1</xdr:col>
      <xdr:colOff>1157281</xdr:colOff>
      <xdr:row>496</xdr:row>
      <xdr:rowOff>1008693</xdr:rowOff>
    </xdr:to>
    <xdr:pic>
      <xdr:nvPicPr>
        <xdr:cNvPr id="5" name="10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447795" y="556843405"/>
          <a:ext cx="833436" cy="949163"/>
        </a:xfrm>
        <a:prstGeom prst="rect">
          <a:avLst/>
        </a:prstGeom>
      </xdr:spPr>
    </xdr:pic>
    <xdr:clientData/>
  </xdr:twoCellAnchor>
  <xdr:twoCellAnchor>
    <xdr:from>
      <xdr:col>1</xdr:col>
      <xdr:colOff>335750</xdr:colOff>
      <xdr:row>249</xdr:row>
      <xdr:rowOff>83343</xdr:rowOff>
    </xdr:from>
    <xdr:to>
      <xdr:col>1</xdr:col>
      <xdr:colOff>1228719</xdr:colOff>
      <xdr:row>249</xdr:row>
      <xdr:rowOff>1016459</xdr:rowOff>
    </xdr:to>
    <xdr:pic>
      <xdr:nvPicPr>
        <xdr:cNvPr id="6"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459700" y="277165593"/>
          <a:ext cx="892969" cy="933116"/>
        </a:xfrm>
        <a:prstGeom prst="rect">
          <a:avLst/>
        </a:prstGeom>
      </xdr:spPr>
    </xdr:pic>
    <xdr:clientData/>
  </xdr:twoCellAnchor>
  <xdr:twoCellAnchor>
    <xdr:from>
      <xdr:col>1</xdr:col>
      <xdr:colOff>300038</xdr:colOff>
      <xdr:row>158</xdr:row>
      <xdr:rowOff>95250</xdr:rowOff>
    </xdr:from>
    <xdr:to>
      <xdr:col>1</xdr:col>
      <xdr:colOff>1252538</xdr:colOff>
      <xdr:row>158</xdr:row>
      <xdr:rowOff>1047750</xdr:rowOff>
    </xdr:to>
    <xdr:pic>
      <xdr:nvPicPr>
        <xdr:cNvPr id="7" name="580 Imagen">
          <a:extLst>
            <a:ext uri="{FF2B5EF4-FFF2-40B4-BE49-F238E27FC236}">
              <a16:creationId xmlns:a16="http://schemas.microsoft.com/office/drawing/2014/main" id="{00000000-0008-0000-0000-00004502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423988" y="166316025"/>
          <a:ext cx="952500" cy="952500"/>
        </a:xfrm>
        <a:prstGeom prst="rect">
          <a:avLst/>
        </a:prstGeom>
      </xdr:spPr>
    </xdr:pic>
    <xdr:clientData/>
  </xdr:twoCellAnchor>
  <xdr:twoCellAnchor>
    <xdr:from>
      <xdr:col>1</xdr:col>
      <xdr:colOff>97632</xdr:colOff>
      <xdr:row>177</xdr:row>
      <xdr:rowOff>345282</xdr:rowOff>
    </xdr:from>
    <xdr:to>
      <xdr:col>1</xdr:col>
      <xdr:colOff>1354932</xdr:colOff>
      <xdr:row>177</xdr:row>
      <xdr:rowOff>714375</xdr:rowOff>
    </xdr:to>
    <xdr:pic>
      <xdr:nvPicPr>
        <xdr:cNvPr id="8" name="582 Imagen">
          <a:extLst>
            <a:ext uri="{FF2B5EF4-FFF2-40B4-BE49-F238E27FC236}">
              <a16:creationId xmlns:a16="http://schemas.microsoft.com/office/drawing/2014/main" id="{00000000-0008-0000-0000-000047020000}"/>
            </a:ext>
          </a:extLst>
        </xdr:cNvPr>
        <xdr:cNvPicPr>
          <a:picLocks noChangeAspect="1"/>
        </xdr:cNvPicPr>
      </xdr:nvPicPr>
      <xdr:blipFill>
        <a:blip xmlns:r="http://schemas.openxmlformats.org/officeDocument/2006/relationships" r:embed="rId8"/>
        <a:stretch>
          <a:fillRect/>
        </a:stretch>
      </xdr:blipFill>
      <xdr:spPr>
        <a:xfrm>
          <a:off x="1221582" y="187016232"/>
          <a:ext cx="1200150" cy="369093"/>
        </a:xfrm>
        <a:prstGeom prst="rect">
          <a:avLst/>
        </a:prstGeom>
      </xdr:spPr>
    </xdr:pic>
    <xdr:clientData/>
  </xdr:twoCellAnchor>
  <xdr:twoCellAnchor>
    <xdr:from>
      <xdr:col>1</xdr:col>
      <xdr:colOff>288129</xdr:colOff>
      <xdr:row>239</xdr:row>
      <xdr:rowOff>47625</xdr:rowOff>
    </xdr:from>
    <xdr:to>
      <xdr:col>1</xdr:col>
      <xdr:colOff>1240629</xdr:colOff>
      <xdr:row>239</xdr:row>
      <xdr:rowOff>1000125</xdr:rowOff>
    </xdr:to>
    <xdr:pic>
      <xdr:nvPicPr>
        <xdr:cNvPr id="9" name="597 Imagen">
          <a:extLst>
            <a:ext uri="{FF2B5EF4-FFF2-40B4-BE49-F238E27FC236}">
              <a16:creationId xmlns:a16="http://schemas.microsoft.com/office/drawing/2014/main" id="{00000000-0008-0000-0000-00005602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412079" y="266366625"/>
          <a:ext cx="952500" cy="952500"/>
        </a:xfrm>
        <a:prstGeom prst="rect">
          <a:avLst/>
        </a:prstGeom>
      </xdr:spPr>
    </xdr:pic>
    <xdr:clientData/>
  </xdr:twoCellAnchor>
  <xdr:twoCellAnchor>
    <xdr:from>
      <xdr:col>1</xdr:col>
      <xdr:colOff>454819</xdr:colOff>
      <xdr:row>243</xdr:row>
      <xdr:rowOff>35719</xdr:rowOff>
    </xdr:from>
    <xdr:to>
      <xdr:col>1</xdr:col>
      <xdr:colOff>1056799</xdr:colOff>
      <xdr:row>243</xdr:row>
      <xdr:rowOff>1041559</xdr:rowOff>
    </xdr:to>
    <xdr:pic>
      <xdr:nvPicPr>
        <xdr:cNvPr id="10" name="598 Imagen">
          <a:extLst>
            <a:ext uri="{FF2B5EF4-FFF2-40B4-BE49-F238E27FC236}">
              <a16:creationId xmlns:a16="http://schemas.microsoft.com/office/drawing/2014/main" id="{00000000-0008-0000-0000-00005702000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578769" y="270660019"/>
          <a:ext cx="601980" cy="1005840"/>
        </a:xfrm>
        <a:prstGeom prst="rect">
          <a:avLst/>
        </a:prstGeom>
      </xdr:spPr>
    </xdr:pic>
    <xdr:clientData/>
  </xdr:twoCellAnchor>
  <xdr:twoCellAnchor>
    <xdr:from>
      <xdr:col>1</xdr:col>
      <xdr:colOff>323848</xdr:colOff>
      <xdr:row>241</xdr:row>
      <xdr:rowOff>23812</xdr:rowOff>
    </xdr:from>
    <xdr:to>
      <xdr:col>1</xdr:col>
      <xdr:colOff>1276348</xdr:colOff>
      <xdr:row>241</xdr:row>
      <xdr:rowOff>976312</xdr:rowOff>
    </xdr:to>
    <xdr:pic>
      <xdr:nvPicPr>
        <xdr:cNvPr id="11" name="599 Imagen">
          <a:extLst>
            <a:ext uri="{FF2B5EF4-FFF2-40B4-BE49-F238E27FC236}">
              <a16:creationId xmlns:a16="http://schemas.microsoft.com/office/drawing/2014/main" id="{00000000-0008-0000-0000-00005802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447798" y="268495462"/>
          <a:ext cx="952500" cy="952500"/>
        </a:xfrm>
        <a:prstGeom prst="rect">
          <a:avLst/>
        </a:prstGeom>
      </xdr:spPr>
    </xdr:pic>
    <xdr:clientData/>
  </xdr:twoCellAnchor>
  <xdr:twoCellAnchor>
    <xdr:from>
      <xdr:col>1</xdr:col>
      <xdr:colOff>335756</xdr:colOff>
      <xdr:row>245</xdr:row>
      <xdr:rowOff>153080</xdr:rowOff>
    </xdr:from>
    <xdr:to>
      <xdr:col>1</xdr:col>
      <xdr:colOff>1173956</xdr:colOff>
      <xdr:row>245</xdr:row>
      <xdr:rowOff>953180</xdr:rowOff>
    </xdr:to>
    <xdr:pic>
      <xdr:nvPicPr>
        <xdr:cNvPr id="12" name="2161 Imagen">
          <a:extLst>
            <a:ext uri="{FF2B5EF4-FFF2-40B4-BE49-F238E27FC236}">
              <a16:creationId xmlns:a16="http://schemas.microsoft.com/office/drawing/2014/main" id="{00000000-0008-0000-0000-00007208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459706" y="272930030"/>
          <a:ext cx="838200" cy="800100"/>
        </a:xfrm>
        <a:prstGeom prst="rect">
          <a:avLst/>
        </a:prstGeom>
      </xdr:spPr>
    </xdr:pic>
    <xdr:clientData/>
  </xdr:twoCellAnchor>
  <xdr:twoCellAnchor>
    <xdr:from>
      <xdr:col>1</xdr:col>
      <xdr:colOff>311943</xdr:colOff>
      <xdr:row>247</xdr:row>
      <xdr:rowOff>130968</xdr:rowOff>
    </xdr:from>
    <xdr:to>
      <xdr:col>1</xdr:col>
      <xdr:colOff>1150143</xdr:colOff>
      <xdr:row>247</xdr:row>
      <xdr:rowOff>931068</xdr:rowOff>
    </xdr:to>
    <xdr:pic>
      <xdr:nvPicPr>
        <xdr:cNvPr id="13" name="2178 Imagen">
          <a:extLst>
            <a:ext uri="{FF2B5EF4-FFF2-40B4-BE49-F238E27FC236}">
              <a16:creationId xmlns:a16="http://schemas.microsoft.com/office/drawing/2014/main" id="{00000000-0008-0000-0000-00008308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435893" y="275060568"/>
          <a:ext cx="838200" cy="800100"/>
        </a:xfrm>
        <a:prstGeom prst="rect">
          <a:avLst/>
        </a:prstGeom>
      </xdr:spPr>
    </xdr:pic>
    <xdr:clientData/>
  </xdr:twoCellAnchor>
  <xdr:twoCellAnchor>
    <xdr:from>
      <xdr:col>1</xdr:col>
      <xdr:colOff>264317</xdr:colOff>
      <xdr:row>342</xdr:row>
      <xdr:rowOff>47625</xdr:rowOff>
    </xdr:from>
    <xdr:to>
      <xdr:col>1</xdr:col>
      <xdr:colOff>1216817</xdr:colOff>
      <xdr:row>342</xdr:row>
      <xdr:rowOff>1000125</xdr:rowOff>
    </xdr:to>
    <xdr:pic>
      <xdr:nvPicPr>
        <xdr:cNvPr id="14" name="2379 Imagen">
          <a:extLst>
            <a:ext uri="{FF2B5EF4-FFF2-40B4-BE49-F238E27FC236}">
              <a16:creationId xmlns:a16="http://schemas.microsoft.com/office/drawing/2014/main" id="{00000000-0008-0000-0000-00004C09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388267" y="382724025"/>
          <a:ext cx="952500" cy="952500"/>
        </a:xfrm>
        <a:prstGeom prst="rect">
          <a:avLst/>
        </a:prstGeom>
      </xdr:spPr>
    </xdr:pic>
    <xdr:clientData/>
  </xdr:twoCellAnchor>
  <xdr:twoCellAnchor>
    <xdr:from>
      <xdr:col>1</xdr:col>
      <xdr:colOff>300039</xdr:colOff>
      <xdr:row>343</xdr:row>
      <xdr:rowOff>59531</xdr:rowOff>
    </xdr:from>
    <xdr:to>
      <xdr:col>1</xdr:col>
      <xdr:colOff>1252539</xdr:colOff>
      <xdr:row>343</xdr:row>
      <xdr:rowOff>1012031</xdr:rowOff>
    </xdr:to>
    <xdr:pic>
      <xdr:nvPicPr>
        <xdr:cNvPr id="15" name="2380 Imagen">
          <a:extLst>
            <a:ext uri="{FF2B5EF4-FFF2-40B4-BE49-F238E27FC236}">
              <a16:creationId xmlns:a16="http://schemas.microsoft.com/office/drawing/2014/main" id="{00000000-0008-0000-0000-00004D09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423989" y="383926556"/>
          <a:ext cx="952500" cy="952500"/>
        </a:xfrm>
        <a:prstGeom prst="rect">
          <a:avLst/>
        </a:prstGeom>
      </xdr:spPr>
    </xdr:pic>
    <xdr:clientData/>
  </xdr:twoCellAnchor>
  <xdr:twoCellAnchor>
    <xdr:from>
      <xdr:col>1</xdr:col>
      <xdr:colOff>300038</xdr:colOff>
      <xdr:row>344</xdr:row>
      <xdr:rowOff>59531</xdr:rowOff>
    </xdr:from>
    <xdr:to>
      <xdr:col>1</xdr:col>
      <xdr:colOff>1252538</xdr:colOff>
      <xdr:row>344</xdr:row>
      <xdr:rowOff>1012031</xdr:rowOff>
    </xdr:to>
    <xdr:pic>
      <xdr:nvPicPr>
        <xdr:cNvPr id="16" name="2381 Imagen">
          <a:extLst>
            <a:ext uri="{FF2B5EF4-FFF2-40B4-BE49-F238E27FC236}">
              <a16:creationId xmlns:a16="http://schemas.microsoft.com/office/drawing/2014/main" id="{00000000-0008-0000-0000-00004E09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423988" y="385002881"/>
          <a:ext cx="952500" cy="952500"/>
        </a:xfrm>
        <a:prstGeom prst="rect">
          <a:avLst/>
        </a:prstGeom>
      </xdr:spPr>
    </xdr:pic>
    <xdr:clientData/>
  </xdr:twoCellAnchor>
  <xdr:twoCellAnchor>
    <xdr:from>
      <xdr:col>1</xdr:col>
      <xdr:colOff>157161</xdr:colOff>
      <xdr:row>360</xdr:row>
      <xdr:rowOff>142876</xdr:rowOff>
    </xdr:from>
    <xdr:to>
      <xdr:col>1</xdr:col>
      <xdr:colOff>1147761</xdr:colOff>
      <xdr:row>360</xdr:row>
      <xdr:rowOff>920116</xdr:rowOff>
    </xdr:to>
    <xdr:pic>
      <xdr:nvPicPr>
        <xdr:cNvPr id="17" name="652 Imagen">
          <a:extLst>
            <a:ext uri="{FF2B5EF4-FFF2-40B4-BE49-F238E27FC236}">
              <a16:creationId xmlns:a16="http://schemas.microsoft.com/office/drawing/2014/main" id="{00000000-0008-0000-0000-00008D02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1111" y="403555201"/>
          <a:ext cx="990600" cy="777240"/>
        </a:xfrm>
        <a:prstGeom prst="rect">
          <a:avLst/>
        </a:prstGeom>
      </xdr:spPr>
    </xdr:pic>
    <xdr:clientData/>
  </xdr:twoCellAnchor>
  <xdr:twoCellAnchor>
    <xdr:from>
      <xdr:col>1</xdr:col>
      <xdr:colOff>180975</xdr:colOff>
      <xdr:row>330</xdr:row>
      <xdr:rowOff>35718</xdr:rowOff>
    </xdr:from>
    <xdr:to>
      <xdr:col>1</xdr:col>
      <xdr:colOff>1133475</xdr:colOff>
      <xdr:row>330</xdr:row>
      <xdr:rowOff>988218</xdr:rowOff>
    </xdr:to>
    <xdr:pic>
      <xdr:nvPicPr>
        <xdr:cNvPr id="18" name="718 Imagen">
          <a:extLst>
            <a:ext uri="{FF2B5EF4-FFF2-40B4-BE49-F238E27FC236}">
              <a16:creationId xmlns:a16="http://schemas.microsoft.com/office/drawing/2014/main" id="{00000000-0008-0000-0000-0000CF020000}"/>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304925" y="369224718"/>
          <a:ext cx="952500" cy="952500"/>
        </a:xfrm>
        <a:prstGeom prst="rect">
          <a:avLst/>
        </a:prstGeom>
      </xdr:spPr>
    </xdr:pic>
    <xdr:clientData/>
  </xdr:twoCellAnchor>
  <xdr:twoCellAnchor>
    <xdr:from>
      <xdr:col>1</xdr:col>
      <xdr:colOff>276225</xdr:colOff>
      <xdr:row>402</xdr:row>
      <xdr:rowOff>47625</xdr:rowOff>
    </xdr:from>
    <xdr:to>
      <xdr:col>1</xdr:col>
      <xdr:colOff>1228725</xdr:colOff>
      <xdr:row>402</xdr:row>
      <xdr:rowOff>1000125</xdr:rowOff>
    </xdr:to>
    <xdr:pic>
      <xdr:nvPicPr>
        <xdr:cNvPr id="19" name="724 Imagen">
          <a:extLst>
            <a:ext uri="{FF2B5EF4-FFF2-40B4-BE49-F238E27FC236}">
              <a16:creationId xmlns:a16="http://schemas.microsoft.com/office/drawing/2014/main" id="{00000000-0008-0000-0000-0000D502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400175" y="453189975"/>
          <a:ext cx="952500" cy="952500"/>
        </a:xfrm>
        <a:prstGeom prst="rect">
          <a:avLst/>
        </a:prstGeom>
      </xdr:spPr>
    </xdr:pic>
    <xdr:clientData/>
  </xdr:twoCellAnchor>
  <xdr:twoCellAnchor>
    <xdr:from>
      <xdr:col>1</xdr:col>
      <xdr:colOff>278604</xdr:colOff>
      <xdr:row>403</xdr:row>
      <xdr:rowOff>47625</xdr:rowOff>
    </xdr:from>
    <xdr:to>
      <xdr:col>1</xdr:col>
      <xdr:colOff>1231104</xdr:colOff>
      <xdr:row>403</xdr:row>
      <xdr:rowOff>1000125</xdr:rowOff>
    </xdr:to>
    <xdr:pic>
      <xdr:nvPicPr>
        <xdr:cNvPr id="20" name="726 Imagen">
          <a:extLst>
            <a:ext uri="{FF2B5EF4-FFF2-40B4-BE49-F238E27FC236}">
              <a16:creationId xmlns:a16="http://schemas.microsoft.com/office/drawing/2014/main" id="{00000000-0008-0000-0000-0000D702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02554" y="454266300"/>
          <a:ext cx="952500" cy="952500"/>
        </a:xfrm>
        <a:prstGeom prst="rect">
          <a:avLst/>
        </a:prstGeom>
      </xdr:spPr>
    </xdr:pic>
    <xdr:clientData/>
  </xdr:twoCellAnchor>
  <xdr:twoCellAnchor>
    <xdr:from>
      <xdr:col>1</xdr:col>
      <xdr:colOff>304800</xdr:colOff>
      <xdr:row>404</xdr:row>
      <xdr:rowOff>61119</xdr:rowOff>
    </xdr:from>
    <xdr:to>
      <xdr:col>1</xdr:col>
      <xdr:colOff>1257300</xdr:colOff>
      <xdr:row>404</xdr:row>
      <xdr:rowOff>1013619</xdr:rowOff>
    </xdr:to>
    <xdr:pic>
      <xdr:nvPicPr>
        <xdr:cNvPr id="21" name="727 Imagen">
          <a:extLst>
            <a:ext uri="{FF2B5EF4-FFF2-40B4-BE49-F238E27FC236}">
              <a16:creationId xmlns:a16="http://schemas.microsoft.com/office/drawing/2014/main" id="{00000000-0008-0000-0000-0000D802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428750" y="455356119"/>
          <a:ext cx="952500" cy="952500"/>
        </a:xfrm>
        <a:prstGeom prst="rect">
          <a:avLst/>
        </a:prstGeom>
      </xdr:spPr>
    </xdr:pic>
    <xdr:clientData/>
  </xdr:twoCellAnchor>
  <xdr:twoCellAnchor>
    <xdr:from>
      <xdr:col>1</xdr:col>
      <xdr:colOff>288924</xdr:colOff>
      <xdr:row>405</xdr:row>
      <xdr:rowOff>59531</xdr:rowOff>
    </xdr:from>
    <xdr:to>
      <xdr:col>1</xdr:col>
      <xdr:colOff>1241424</xdr:colOff>
      <xdr:row>405</xdr:row>
      <xdr:rowOff>1012031</xdr:rowOff>
    </xdr:to>
    <xdr:pic>
      <xdr:nvPicPr>
        <xdr:cNvPr id="22" name="728 Imagen">
          <a:extLst>
            <a:ext uri="{FF2B5EF4-FFF2-40B4-BE49-F238E27FC236}">
              <a16:creationId xmlns:a16="http://schemas.microsoft.com/office/drawing/2014/main" id="{00000000-0008-0000-0000-0000D902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12874" y="456430856"/>
          <a:ext cx="952500" cy="952500"/>
        </a:xfrm>
        <a:prstGeom prst="rect">
          <a:avLst/>
        </a:prstGeom>
      </xdr:spPr>
    </xdr:pic>
    <xdr:clientData/>
  </xdr:twoCellAnchor>
  <xdr:twoCellAnchor>
    <xdr:from>
      <xdr:col>1</xdr:col>
      <xdr:colOff>265113</xdr:colOff>
      <xdr:row>406</xdr:row>
      <xdr:rowOff>61119</xdr:rowOff>
    </xdr:from>
    <xdr:to>
      <xdr:col>1</xdr:col>
      <xdr:colOff>1217613</xdr:colOff>
      <xdr:row>406</xdr:row>
      <xdr:rowOff>1013619</xdr:rowOff>
    </xdr:to>
    <xdr:pic>
      <xdr:nvPicPr>
        <xdr:cNvPr id="23" name="729 Imagen">
          <a:extLst>
            <a:ext uri="{FF2B5EF4-FFF2-40B4-BE49-F238E27FC236}">
              <a16:creationId xmlns:a16="http://schemas.microsoft.com/office/drawing/2014/main" id="{00000000-0008-0000-0000-0000DA02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063" y="457508769"/>
          <a:ext cx="952500" cy="952500"/>
        </a:xfrm>
        <a:prstGeom prst="rect">
          <a:avLst/>
        </a:prstGeom>
      </xdr:spPr>
    </xdr:pic>
    <xdr:clientData/>
  </xdr:twoCellAnchor>
  <xdr:twoCellAnchor>
    <xdr:from>
      <xdr:col>1</xdr:col>
      <xdr:colOff>281781</xdr:colOff>
      <xdr:row>407</xdr:row>
      <xdr:rowOff>49212</xdr:rowOff>
    </xdr:from>
    <xdr:to>
      <xdr:col>1</xdr:col>
      <xdr:colOff>1234281</xdr:colOff>
      <xdr:row>407</xdr:row>
      <xdr:rowOff>1001712</xdr:rowOff>
    </xdr:to>
    <xdr:pic>
      <xdr:nvPicPr>
        <xdr:cNvPr id="24" name="730 Imagen">
          <a:extLst>
            <a:ext uri="{FF2B5EF4-FFF2-40B4-BE49-F238E27FC236}">
              <a16:creationId xmlns:a16="http://schemas.microsoft.com/office/drawing/2014/main" id="{00000000-0008-0000-0000-0000DB02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405731" y="458573187"/>
          <a:ext cx="952500" cy="952500"/>
        </a:xfrm>
        <a:prstGeom prst="rect">
          <a:avLst/>
        </a:prstGeom>
      </xdr:spPr>
    </xdr:pic>
    <xdr:clientData/>
  </xdr:twoCellAnchor>
  <xdr:twoCellAnchor>
    <xdr:from>
      <xdr:col>1</xdr:col>
      <xdr:colOff>305594</xdr:colOff>
      <xdr:row>408</xdr:row>
      <xdr:rowOff>47625</xdr:rowOff>
    </xdr:from>
    <xdr:to>
      <xdr:col>1</xdr:col>
      <xdr:colOff>1258094</xdr:colOff>
      <xdr:row>408</xdr:row>
      <xdr:rowOff>1007745</xdr:rowOff>
    </xdr:to>
    <xdr:pic>
      <xdr:nvPicPr>
        <xdr:cNvPr id="25" name="731 Imagen">
          <a:extLst>
            <a:ext uri="{FF2B5EF4-FFF2-40B4-BE49-F238E27FC236}">
              <a16:creationId xmlns:a16="http://schemas.microsoft.com/office/drawing/2014/main" id="{00000000-0008-0000-0000-0000DC02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429544" y="459647925"/>
          <a:ext cx="952500" cy="960120"/>
        </a:xfrm>
        <a:prstGeom prst="rect">
          <a:avLst/>
        </a:prstGeom>
      </xdr:spPr>
    </xdr:pic>
    <xdr:clientData/>
  </xdr:twoCellAnchor>
  <xdr:twoCellAnchor>
    <xdr:from>
      <xdr:col>1</xdr:col>
      <xdr:colOff>280988</xdr:colOff>
      <xdr:row>409</xdr:row>
      <xdr:rowOff>48419</xdr:rowOff>
    </xdr:from>
    <xdr:to>
      <xdr:col>1</xdr:col>
      <xdr:colOff>1248728</xdr:colOff>
      <xdr:row>409</xdr:row>
      <xdr:rowOff>1016159</xdr:rowOff>
    </xdr:to>
    <xdr:pic>
      <xdr:nvPicPr>
        <xdr:cNvPr id="26" name="732 Imagen">
          <a:extLst>
            <a:ext uri="{FF2B5EF4-FFF2-40B4-BE49-F238E27FC236}">
              <a16:creationId xmlns:a16="http://schemas.microsoft.com/office/drawing/2014/main" id="{00000000-0008-0000-0000-0000DD02000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404938" y="460725044"/>
          <a:ext cx="967740" cy="967740"/>
        </a:xfrm>
        <a:prstGeom prst="rect">
          <a:avLst/>
        </a:prstGeom>
      </xdr:spPr>
    </xdr:pic>
    <xdr:clientData/>
  </xdr:twoCellAnchor>
  <xdr:twoCellAnchor>
    <xdr:from>
      <xdr:col>1</xdr:col>
      <xdr:colOff>290513</xdr:colOff>
      <xdr:row>410</xdr:row>
      <xdr:rowOff>48419</xdr:rowOff>
    </xdr:from>
    <xdr:to>
      <xdr:col>1</xdr:col>
      <xdr:colOff>1243013</xdr:colOff>
      <xdr:row>410</xdr:row>
      <xdr:rowOff>1000919</xdr:rowOff>
    </xdr:to>
    <xdr:pic>
      <xdr:nvPicPr>
        <xdr:cNvPr id="27" name="733 Imagen">
          <a:extLst>
            <a:ext uri="{FF2B5EF4-FFF2-40B4-BE49-F238E27FC236}">
              <a16:creationId xmlns:a16="http://schemas.microsoft.com/office/drawing/2014/main" id="{00000000-0008-0000-0000-0000DE02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414463" y="461906144"/>
          <a:ext cx="952500" cy="952500"/>
        </a:xfrm>
        <a:prstGeom prst="rect">
          <a:avLst/>
        </a:prstGeom>
      </xdr:spPr>
    </xdr:pic>
    <xdr:clientData/>
  </xdr:twoCellAnchor>
  <xdr:twoCellAnchor>
    <xdr:from>
      <xdr:col>1</xdr:col>
      <xdr:colOff>290512</xdr:colOff>
      <xdr:row>411</xdr:row>
      <xdr:rowOff>36513</xdr:rowOff>
    </xdr:from>
    <xdr:to>
      <xdr:col>1</xdr:col>
      <xdr:colOff>1250632</xdr:colOff>
      <xdr:row>411</xdr:row>
      <xdr:rowOff>996633</xdr:rowOff>
    </xdr:to>
    <xdr:pic>
      <xdr:nvPicPr>
        <xdr:cNvPr id="28" name="734 Imagen">
          <a:extLst>
            <a:ext uri="{FF2B5EF4-FFF2-40B4-BE49-F238E27FC236}">
              <a16:creationId xmlns:a16="http://schemas.microsoft.com/office/drawing/2014/main" id="{00000000-0008-0000-0000-0000DF02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14462" y="462970563"/>
          <a:ext cx="960120" cy="960120"/>
        </a:xfrm>
        <a:prstGeom prst="rect">
          <a:avLst/>
        </a:prstGeom>
      </xdr:spPr>
    </xdr:pic>
    <xdr:clientData/>
  </xdr:twoCellAnchor>
  <xdr:twoCellAnchor>
    <xdr:from>
      <xdr:col>1</xdr:col>
      <xdr:colOff>350044</xdr:colOff>
      <xdr:row>412</xdr:row>
      <xdr:rowOff>60325</xdr:rowOff>
    </xdr:from>
    <xdr:to>
      <xdr:col>1</xdr:col>
      <xdr:colOff>1249204</xdr:colOff>
      <xdr:row>412</xdr:row>
      <xdr:rowOff>959485</xdr:rowOff>
    </xdr:to>
    <xdr:pic>
      <xdr:nvPicPr>
        <xdr:cNvPr id="29" name="1023 Imagen">
          <a:extLst>
            <a:ext uri="{FF2B5EF4-FFF2-40B4-BE49-F238E27FC236}">
              <a16:creationId xmlns:a16="http://schemas.microsoft.com/office/drawing/2014/main" id="{00000000-0008-0000-0000-00000004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73994" y="464070700"/>
          <a:ext cx="899160" cy="899160"/>
        </a:xfrm>
        <a:prstGeom prst="rect">
          <a:avLst/>
        </a:prstGeom>
      </xdr:spPr>
    </xdr:pic>
    <xdr:clientData/>
  </xdr:twoCellAnchor>
  <xdr:twoCellAnchor>
    <xdr:from>
      <xdr:col>1</xdr:col>
      <xdr:colOff>302419</xdr:colOff>
      <xdr:row>413</xdr:row>
      <xdr:rowOff>48419</xdr:rowOff>
    </xdr:from>
    <xdr:to>
      <xdr:col>1</xdr:col>
      <xdr:colOff>1239679</xdr:colOff>
      <xdr:row>413</xdr:row>
      <xdr:rowOff>985679</xdr:rowOff>
    </xdr:to>
    <xdr:pic>
      <xdr:nvPicPr>
        <xdr:cNvPr id="30" name="1034 Imagen">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369" y="465135119"/>
          <a:ext cx="937260" cy="937260"/>
        </a:xfrm>
        <a:prstGeom prst="rect">
          <a:avLst/>
        </a:prstGeom>
      </xdr:spPr>
    </xdr:pic>
    <xdr:clientData/>
  </xdr:twoCellAnchor>
  <xdr:twoCellAnchor>
    <xdr:from>
      <xdr:col>1</xdr:col>
      <xdr:colOff>288927</xdr:colOff>
      <xdr:row>414</xdr:row>
      <xdr:rowOff>48418</xdr:rowOff>
    </xdr:from>
    <xdr:to>
      <xdr:col>1</xdr:col>
      <xdr:colOff>1287147</xdr:colOff>
      <xdr:row>414</xdr:row>
      <xdr:rowOff>1046638</xdr:rowOff>
    </xdr:to>
    <xdr:pic>
      <xdr:nvPicPr>
        <xdr:cNvPr id="31" name="1040 Imagen">
          <a:extLst>
            <a:ext uri="{FF2B5EF4-FFF2-40B4-BE49-F238E27FC236}">
              <a16:creationId xmlns:a16="http://schemas.microsoft.com/office/drawing/2014/main" id="{00000000-0008-0000-0000-000011040000}"/>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12877" y="466211443"/>
          <a:ext cx="998220" cy="998220"/>
        </a:xfrm>
        <a:prstGeom prst="rect">
          <a:avLst/>
        </a:prstGeom>
      </xdr:spPr>
    </xdr:pic>
    <xdr:clientData/>
  </xdr:twoCellAnchor>
  <xdr:twoCellAnchor>
    <xdr:from>
      <xdr:col>1</xdr:col>
      <xdr:colOff>300035</xdr:colOff>
      <xdr:row>274</xdr:row>
      <xdr:rowOff>59530</xdr:rowOff>
    </xdr:from>
    <xdr:to>
      <xdr:col>1</xdr:col>
      <xdr:colOff>1252535</xdr:colOff>
      <xdr:row>274</xdr:row>
      <xdr:rowOff>1012030</xdr:rowOff>
    </xdr:to>
    <xdr:pic>
      <xdr:nvPicPr>
        <xdr:cNvPr id="32" name="1041 Imagen">
          <a:extLst>
            <a:ext uri="{FF2B5EF4-FFF2-40B4-BE49-F238E27FC236}">
              <a16:creationId xmlns:a16="http://schemas.microsoft.com/office/drawing/2014/main" id="{00000000-0008-0000-0000-000012040000}"/>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23985" y="304049905"/>
          <a:ext cx="952500" cy="952500"/>
        </a:xfrm>
        <a:prstGeom prst="rect">
          <a:avLst/>
        </a:prstGeom>
      </xdr:spPr>
    </xdr:pic>
    <xdr:clientData/>
  </xdr:twoCellAnchor>
  <xdr:twoCellAnchor>
    <xdr:from>
      <xdr:col>1</xdr:col>
      <xdr:colOff>216694</xdr:colOff>
      <xdr:row>275</xdr:row>
      <xdr:rowOff>47623</xdr:rowOff>
    </xdr:from>
    <xdr:to>
      <xdr:col>1</xdr:col>
      <xdr:colOff>1169194</xdr:colOff>
      <xdr:row>275</xdr:row>
      <xdr:rowOff>1000123</xdr:rowOff>
    </xdr:to>
    <xdr:pic>
      <xdr:nvPicPr>
        <xdr:cNvPr id="33" name="1042 Imagen">
          <a:extLst>
            <a:ext uri="{FF2B5EF4-FFF2-40B4-BE49-F238E27FC236}">
              <a16:creationId xmlns:a16="http://schemas.microsoft.com/office/drawing/2014/main" id="{00000000-0008-0000-0000-000013040000}"/>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40644" y="305114323"/>
          <a:ext cx="952500" cy="952500"/>
        </a:xfrm>
        <a:prstGeom prst="rect">
          <a:avLst/>
        </a:prstGeom>
      </xdr:spPr>
    </xdr:pic>
    <xdr:clientData/>
  </xdr:twoCellAnchor>
  <xdr:twoCellAnchor>
    <xdr:from>
      <xdr:col>1</xdr:col>
      <xdr:colOff>180975</xdr:colOff>
      <xdr:row>276</xdr:row>
      <xdr:rowOff>23813</xdr:rowOff>
    </xdr:from>
    <xdr:to>
      <xdr:col>1</xdr:col>
      <xdr:colOff>1133475</xdr:colOff>
      <xdr:row>276</xdr:row>
      <xdr:rowOff>976313</xdr:rowOff>
    </xdr:to>
    <xdr:pic>
      <xdr:nvPicPr>
        <xdr:cNvPr id="34" name="1053 Imagen">
          <a:extLst>
            <a:ext uri="{FF2B5EF4-FFF2-40B4-BE49-F238E27FC236}">
              <a16:creationId xmlns:a16="http://schemas.microsoft.com/office/drawing/2014/main" id="{00000000-0008-0000-0000-00001E040000}"/>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04925" y="306166838"/>
          <a:ext cx="952500" cy="952500"/>
        </a:xfrm>
        <a:prstGeom prst="rect">
          <a:avLst/>
        </a:prstGeom>
      </xdr:spPr>
    </xdr:pic>
    <xdr:clientData/>
  </xdr:twoCellAnchor>
  <xdr:twoCellAnchor>
    <xdr:from>
      <xdr:col>1</xdr:col>
      <xdr:colOff>180975</xdr:colOff>
      <xdr:row>277</xdr:row>
      <xdr:rowOff>23813</xdr:rowOff>
    </xdr:from>
    <xdr:to>
      <xdr:col>1</xdr:col>
      <xdr:colOff>1133475</xdr:colOff>
      <xdr:row>277</xdr:row>
      <xdr:rowOff>976313</xdr:rowOff>
    </xdr:to>
    <xdr:pic>
      <xdr:nvPicPr>
        <xdr:cNvPr id="35" name="1054 Imagen">
          <a:extLst>
            <a:ext uri="{FF2B5EF4-FFF2-40B4-BE49-F238E27FC236}">
              <a16:creationId xmlns:a16="http://schemas.microsoft.com/office/drawing/2014/main" id="{00000000-0008-0000-0000-00001F04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04925" y="307243163"/>
          <a:ext cx="952500" cy="952500"/>
        </a:xfrm>
        <a:prstGeom prst="rect">
          <a:avLst/>
        </a:prstGeom>
      </xdr:spPr>
    </xdr:pic>
    <xdr:clientData/>
  </xdr:twoCellAnchor>
  <xdr:twoCellAnchor>
    <xdr:from>
      <xdr:col>1</xdr:col>
      <xdr:colOff>204788</xdr:colOff>
      <xdr:row>278</xdr:row>
      <xdr:rowOff>35719</xdr:rowOff>
    </xdr:from>
    <xdr:to>
      <xdr:col>1</xdr:col>
      <xdr:colOff>1157288</xdr:colOff>
      <xdr:row>278</xdr:row>
      <xdr:rowOff>988219</xdr:rowOff>
    </xdr:to>
    <xdr:pic>
      <xdr:nvPicPr>
        <xdr:cNvPr id="36" name="2511 Imagen">
          <a:extLst>
            <a:ext uri="{FF2B5EF4-FFF2-40B4-BE49-F238E27FC236}">
              <a16:creationId xmlns:a16="http://schemas.microsoft.com/office/drawing/2014/main" id="{00000000-0008-0000-0000-0000D009000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28738" y="308331394"/>
          <a:ext cx="952500" cy="952500"/>
        </a:xfrm>
        <a:prstGeom prst="rect">
          <a:avLst/>
        </a:prstGeom>
      </xdr:spPr>
    </xdr:pic>
    <xdr:clientData/>
  </xdr:twoCellAnchor>
  <xdr:twoCellAnchor>
    <xdr:from>
      <xdr:col>1</xdr:col>
      <xdr:colOff>311944</xdr:colOff>
      <xdr:row>280</xdr:row>
      <xdr:rowOff>47625</xdr:rowOff>
    </xdr:from>
    <xdr:to>
      <xdr:col>1</xdr:col>
      <xdr:colOff>1264444</xdr:colOff>
      <xdr:row>280</xdr:row>
      <xdr:rowOff>1000125</xdr:rowOff>
    </xdr:to>
    <xdr:pic>
      <xdr:nvPicPr>
        <xdr:cNvPr id="37" name="2561 Imagen">
          <a:extLst>
            <a:ext uri="{FF2B5EF4-FFF2-40B4-BE49-F238E27FC236}">
              <a16:creationId xmlns:a16="http://schemas.microsoft.com/office/drawing/2014/main" id="{00000000-0008-0000-0000-0000020A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435894" y="310495950"/>
          <a:ext cx="952500" cy="952500"/>
        </a:xfrm>
        <a:prstGeom prst="rect">
          <a:avLst/>
        </a:prstGeom>
      </xdr:spPr>
    </xdr:pic>
    <xdr:clientData/>
  </xdr:twoCellAnchor>
  <xdr:twoCellAnchor>
    <xdr:from>
      <xdr:col>1</xdr:col>
      <xdr:colOff>252412</xdr:colOff>
      <xdr:row>395</xdr:row>
      <xdr:rowOff>47624</xdr:rowOff>
    </xdr:from>
    <xdr:to>
      <xdr:col>1</xdr:col>
      <xdr:colOff>1204912</xdr:colOff>
      <xdr:row>395</xdr:row>
      <xdr:rowOff>1000124</xdr:rowOff>
    </xdr:to>
    <xdr:pic>
      <xdr:nvPicPr>
        <xdr:cNvPr id="38" name="777 Imagen">
          <a:extLst>
            <a:ext uri="{FF2B5EF4-FFF2-40B4-BE49-F238E27FC236}">
              <a16:creationId xmlns:a16="http://schemas.microsoft.com/office/drawing/2014/main" id="{00000000-0008-0000-0000-00000A030000}"/>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76362" y="445655699"/>
          <a:ext cx="952500" cy="952500"/>
        </a:xfrm>
        <a:prstGeom prst="rect">
          <a:avLst/>
        </a:prstGeom>
      </xdr:spPr>
    </xdr:pic>
    <xdr:clientData/>
  </xdr:twoCellAnchor>
  <xdr:twoCellAnchor>
    <xdr:from>
      <xdr:col>1</xdr:col>
      <xdr:colOff>288131</xdr:colOff>
      <xdr:row>396</xdr:row>
      <xdr:rowOff>11906</xdr:rowOff>
    </xdr:from>
    <xdr:to>
      <xdr:col>1</xdr:col>
      <xdr:colOff>1240631</xdr:colOff>
      <xdr:row>396</xdr:row>
      <xdr:rowOff>964406</xdr:rowOff>
    </xdr:to>
    <xdr:pic>
      <xdr:nvPicPr>
        <xdr:cNvPr id="39" name="778 Imagen">
          <a:extLst>
            <a:ext uri="{FF2B5EF4-FFF2-40B4-BE49-F238E27FC236}">
              <a16:creationId xmlns:a16="http://schemas.microsoft.com/office/drawing/2014/main" id="{00000000-0008-0000-0000-00000B030000}"/>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12081" y="446696306"/>
          <a:ext cx="952500" cy="952500"/>
        </a:xfrm>
        <a:prstGeom prst="rect">
          <a:avLst/>
        </a:prstGeom>
      </xdr:spPr>
    </xdr:pic>
    <xdr:clientData/>
  </xdr:twoCellAnchor>
  <xdr:twoCellAnchor>
    <xdr:from>
      <xdr:col>1</xdr:col>
      <xdr:colOff>288131</xdr:colOff>
      <xdr:row>397</xdr:row>
      <xdr:rowOff>35719</xdr:rowOff>
    </xdr:from>
    <xdr:to>
      <xdr:col>1</xdr:col>
      <xdr:colOff>1240631</xdr:colOff>
      <xdr:row>397</xdr:row>
      <xdr:rowOff>988219</xdr:rowOff>
    </xdr:to>
    <xdr:pic>
      <xdr:nvPicPr>
        <xdr:cNvPr id="40" name="779 Imagen">
          <a:extLst>
            <a:ext uri="{FF2B5EF4-FFF2-40B4-BE49-F238E27FC236}">
              <a16:creationId xmlns:a16="http://schemas.microsoft.com/office/drawing/2014/main" id="{00000000-0008-0000-0000-00000C030000}"/>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412081" y="447796444"/>
          <a:ext cx="952500" cy="952500"/>
        </a:xfrm>
        <a:prstGeom prst="rect">
          <a:avLst/>
        </a:prstGeom>
      </xdr:spPr>
    </xdr:pic>
    <xdr:clientData/>
  </xdr:twoCellAnchor>
  <xdr:twoCellAnchor>
    <xdr:from>
      <xdr:col>1</xdr:col>
      <xdr:colOff>264318</xdr:colOff>
      <xdr:row>398</xdr:row>
      <xdr:rowOff>47624</xdr:rowOff>
    </xdr:from>
    <xdr:to>
      <xdr:col>1</xdr:col>
      <xdr:colOff>1216818</xdr:colOff>
      <xdr:row>398</xdr:row>
      <xdr:rowOff>1000124</xdr:rowOff>
    </xdr:to>
    <xdr:pic>
      <xdr:nvPicPr>
        <xdr:cNvPr id="41" name="780 Imagen">
          <a:extLst>
            <a:ext uri="{FF2B5EF4-FFF2-40B4-BE49-F238E27FC236}">
              <a16:creationId xmlns:a16="http://schemas.microsoft.com/office/drawing/2014/main" id="{00000000-0008-0000-0000-00000D030000}"/>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 y="448884674"/>
          <a:ext cx="952500" cy="952500"/>
        </a:xfrm>
        <a:prstGeom prst="rect">
          <a:avLst/>
        </a:prstGeom>
      </xdr:spPr>
    </xdr:pic>
    <xdr:clientData/>
  </xdr:twoCellAnchor>
  <xdr:twoCellAnchor>
    <xdr:from>
      <xdr:col>1</xdr:col>
      <xdr:colOff>240506</xdr:colOff>
      <xdr:row>271</xdr:row>
      <xdr:rowOff>71438</xdr:rowOff>
    </xdr:from>
    <xdr:to>
      <xdr:col>1</xdr:col>
      <xdr:colOff>1193006</xdr:colOff>
      <xdr:row>271</xdr:row>
      <xdr:rowOff>1023938</xdr:rowOff>
    </xdr:to>
    <xdr:pic>
      <xdr:nvPicPr>
        <xdr:cNvPr id="42" name="787 Imagen">
          <a:extLst>
            <a:ext uri="{FF2B5EF4-FFF2-40B4-BE49-F238E27FC236}">
              <a16:creationId xmlns:a16="http://schemas.microsoft.com/office/drawing/2014/main" id="{00000000-0008-0000-0000-00001403000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64456" y="300832838"/>
          <a:ext cx="952500" cy="952500"/>
        </a:xfrm>
        <a:prstGeom prst="rect">
          <a:avLst/>
        </a:prstGeom>
      </xdr:spPr>
    </xdr:pic>
    <xdr:clientData/>
  </xdr:twoCellAnchor>
  <xdr:twoCellAnchor>
    <xdr:from>
      <xdr:col>1</xdr:col>
      <xdr:colOff>97630</xdr:colOff>
      <xdr:row>329</xdr:row>
      <xdr:rowOff>35718</xdr:rowOff>
    </xdr:from>
    <xdr:to>
      <xdr:col>1</xdr:col>
      <xdr:colOff>1371599</xdr:colOff>
      <xdr:row>329</xdr:row>
      <xdr:rowOff>1035733</xdr:rowOff>
    </xdr:to>
    <xdr:pic>
      <xdr:nvPicPr>
        <xdr:cNvPr id="43" name="540 Imagen">
          <a:extLst>
            <a:ext uri="{FF2B5EF4-FFF2-40B4-BE49-F238E27FC236}">
              <a16:creationId xmlns:a16="http://schemas.microsoft.com/office/drawing/2014/main" id="{00000000-0008-0000-0000-00001D02000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221580" y="368148393"/>
          <a:ext cx="1197769" cy="1000015"/>
        </a:xfrm>
        <a:prstGeom prst="rect">
          <a:avLst/>
        </a:prstGeom>
      </xdr:spPr>
    </xdr:pic>
    <xdr:clientData/>
  </xdr:twoCellAnchor>
  <xdr:twoCellAnchor>
    <xdr:from>
      <xdr:col>1</xdr:col>
      <xdr:colOff>300037</xdr:colOff>
      <xdr:row>442</xdr:row>
      <xdr:rowOff>71438</xdr:rowOff>
    </xdr:from>
    <xdr:to>
      <xdr:col>1</xdr:col>
      <xdr:colOff>1252537</xdr:colOff>
      <xdr:row>442</xdr:row>
      <xdr:rowOff>1023938</xdr:rowOff>
    </xdr:to>
    <xdr:pic>
      <xdr:nvPicPr>
        <xdr:cNvPr id="44" name="505 Imagen">
          <a:extLst>
            <a:ext uri="{FF2B5EF4-FFF2-40B4-BE49-F238E27FC236}">
              <a16:creationId xmlns:a16="http://schemas.microsoft.com/office/drawing/2014/main" id="{00000000-0008-0000-0000-0000FA010000}"/>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423987" y="498733763"/>
          <a:ext cx="952500" cy="952500"/>
        </a:xfrm>
        <a:prstGeom prst="rect">
          <a:avLst/>
        </a:prstGeom>
      </xdr:spPr>
    </xdr:pic>
    <xdr:clientData/>
  </xdr:twoCellAnchor>
  <xdr:twoCellAnchor>
    <xdr:from>
      <xdr:col>1</xdr:col>
      <xdr:colOff>431005</xdr:colOff>
      <xdr:row>443</xdr:row>
      <xdr:rowOff>23813</xdr:rowOff>
    </xdr:from>
    <xdr:to>
      <xdr:col>1</xdr:col>
      <xdr:colOff>1040605</xdr:colOff>
      <xdr:row>443</xdr:row>
      <xdr:rowOff>1052514</xdr:rowOff>
    </xdr:to>
    <xdr:pic>
      <xdr:nvPicPr>
        <xdr:cNvPr id="45" name="507 Imagen">
          <a:extLst>
            <a:ext uri="{FF2B5EF4-FFF2-40B4-BE49-F238E27FC236}">
              <a16:creationId xmlns:a16="http://schemas.microsoft.com/office/drawing/2014/main" id="{00000000-0008-0000-0000-0000FC010000}"/>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554955" y="499762463"/>
          <a:ext cx="609600" cy="1028701"/>
        </a:xfrm>
        <a:prstGeom prst="rect">
          <a:avLst/>
        </a:prstGeom>
      </xdr:spPr>
    </xdr:pic>
    <xdr:clientData/>
  </xdr:twoCellAnchor>
  <xdr:twoCellAnchor>
    <xdr:from>
      <xdr:col>1</xdr:col>
      <xdr:colOff>184379</xdr:colOff>
      <xdr:row>449</xdr:row>
      <xdr:rowOff>47625</xdr:rowOff>
    </xdr:from>
    <xdr:to>
      <xdr:col>1</xdr:col>
      <xdr:colOff>1127354</xdr:colOff>
      <xdr:row>449</xdr:row>
      <xdr:rowOff>1000125</xdr:rowOff>
    </xdr:to>
    <xdr:pic>
      <xdr:nvPicPr>
        <xdr:cNvPr id="46" name="558 Imagen">
          <a:extLst>
            <a:ext uri="{FF2B5EF4-FFF2-40B4-BE49-F238E27FC236}">
              <a16:creationId xmlns:a16="http://schemas.microsoft.com/office/drawing/2014/main" id="{00000000-0008-0000-0000-00002F020000}"/>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08329" y="506244225"/>
          <a:ext cx="942975" cy="952500"/>
        </a:xfrm>
        <a:prstGeom prst="rect">
          <a:avLst/>
        </a:prstGeom>
      </xdr:spPr>
    </xdr:pic>
    <xdr:clientData/>
  </xdr:twoCellAnchor>
  <xdr:twoCellAnchor>
    <xdr:from>
      <xdr:col>1</xdr:col>
      <xdr:colOff>288131</xdr:colOff>
      <xdr:row>450</xdr:row>
      <xdr:rowOff>47625</xdr:rowOff>
    </xdr:from>
    <xdr:to>
      <xdr:col>1</xdr:col>
      <xdr:colOff>1240631</xdr:colOff>
      <xdr:row>450</xdr:row>
      <xdr:rowOff>1000125</xdr:rowOff>
    </xdr:to>
    <xdr:pic>
      <xdr:nvPicPr>
        <xdr:cNvPr id="47" name="561 Imagen">
          <a:extLst>
            <a:ext uri="{FF2B5EF4-FFF2-40B4-BE49-F238E27FC236}">
              <a16:creationId xmlns:a16="http://schemas.microsoft.com/office/drawing/2014/main" id="{00000000-0008-0000-0000-00003202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412081" y="507320550"/>
          <a:ext cx="952500" cy="952500"/>
        </a:xfrm>
        <a:prstGeom prst="rect">
          <a:avLst/>
        </a:prstGeom>
      </xdr:spPr>
    </xdr:pic>
    <xdr:clientData/>
  </xdr:twoCellAnchor>
  <xdr:twoCellAnchor>
    <xdr:from>
      <xdr:col>1</xdr:col>
      <xdr:colOff>371475</xdr:colOff>
      <xdr:row>451</xdr:row>
      <xdr:rowOff>83344</xdr:rowOff>
    </xdr:from>
    <xdr:to>
      <xdr:col>1</xdr:col>
      <xdr:colOff>1323975</xdr:colOff>
      <xdr:row>451</xdr:row>
      <xdr:rowOff>1035844</xdr:rowOff>
    </xdr:to>
    <xdr:pic>
      <xdr:nvPicPr>
        <xdr:cNvPr id="48" name="565 Imagen">
          <a:extLst>
            <a:ext uri="{FF2B5EF4-FFF2-40B4-BE49-F238E27FC236}">
              <a16:creationId xmlns:a16="http://schemas.microsoft.com/office/drawing/2014/main" id="{00000000-0008-0000-0000-00003602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495425" y="508432594"/>
          <a:ext cx="923925" cy="952500"/>
        </a:xfrm>
        <a:prstGeom prst="rect">
          <a:avLst/>
        </a:prstGeom>
      </xdr:spPr>
    </xdr:pic>
    <xdr:clientData/>
  </xdr:twoCellAnchor>
  <xdr:twoCellAnchor>
    <xdr:from>
      <xdr:col>1</xdr:col>
      <xdr:colOff>175874</xdr:colOff>
      <xdr:row>453</xdr:row>
      <xdr:rowOff>47625</xdr:rowOff>
    </xdr:from>
    <xdr:to>
      <xdr:col>1</xdr:col>
      <xdr:colOff>1128374</xdr:colOff>
      <xdr:row>453</xdr:row>
      <xdr:rowOff>1000125</xdr:rowOff>
    </xdr:to>
    <xdr:pic>
      <xdr:nvPicPr>
        <xdr:cNvPr id="49" name="664 Imagen">
          <a:extLst>
            <a:ext uri="{FF2B5EF4-FFF2-40B4-BE49-F238E27FC236}">
              <a16:creationId xmlns:a16="http://schemas.microsoft.com/office/drawing/2014/main" id="{00000000-0008-0000-0000-000099020000}"/>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99824" y="510549525"/>
          <a:ext cx="952500" cy="952500"/>
        </a:xfrm>
        <a:prstGeom prst="rect">
          <a:avLst/>
        </a:prstGeom>
      </xdr:spPr>
    </xdr:pic>
    <xdr:clientData/>
  </xdr:twoCellAnchor>
  <xdr:twoCellAnchor>
    <xdr:from>
      <xdr:col>1</xdr:col>
      <xdr:colOff>300038</xdr:colOff>
      <xdr:row>455</xdr:row>
      <xdr:rowOff>95250</xdr:rowOff>
    </xdr:from>
    <xdr:to>
      <xdr:col>1</xdr:col>
      <xdr:colOff>1252538</xdr:colOff>
      <xdr:row>455</xdr:row>
      <xdr:rowOff>1047750</xdr:rowOff>
    </xdr:to>
    <xdr:pic>
      <xdr:nvPicPr>
        <xdr:cNvPr id="50" name="2053 Imagen">
          <a:extLst>
            <a:ext uri="{FF2B5EF4-FFF2-40B4-BE49-F238E27FC236}">
              <a16:creationId xmlns:a16="http://schemas.microsoft.com/office/drawing/2014/main" id="{00000000-0008-0000-0000-00000608000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423988" y="512749800"/>
          <a:ext cx="952500" cy="952500"/>
        </a:xfrm>
        <a:prstGeom prst="rect">
          <a:avLst/>
        </a:prstGeom>
      </xdr:spPr>
    </xdr:pic>
    <xdr:clientData/>
  </xdr:twoCellAnchor>
  <xdr:twoCellAnchor>
    <xdr:from>
      <xdr:col>1</xdr:col>
      <xdr:colOff>155463</xdr:colOff>
      <xdr:row>465</xdr:row>
      <xdr:rowOff>102054</xdr:rowOff>
    </xdr:from>
    <xdr:to>
      <xdr:col>1</xdr:col>
      <xdr:colOff>1161303</xdr:colOff>
      <xdr:row>465</xdr:row>
      <xdr:rowOff>963114</xdr:rowOff>
    </xdr:to>
    <xdr:pic>
      <xdr:nvPicPr>
        <xdr:cNvPr id="51" name="2147 Imagen">
          <a:extLst>
            <a:ext uri="{FF2B5EF4-FFF2-40B4-BE49-F238E27FC236}">
              <a16:creationId xmlns:a16="http://schemas.microsoft.com/office/drawing/2014/main" id="{00000000-0008-0000-0000-000064080000}"/>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79413" y="523519854"/>
          <a:ext cx="1005840" cy="861060"/>
        </a:xfrm>
        <a:prstGeom prst="rect">
          <a:avLst/>
        </a:prstGeom>
      </xdr:spPr>
    </xdr:pic>
    <xdr:clientData/>
  </xdr:twoCellAnchor>
  <xdr:twoCellAnchor>
    <xdr:from>
      <xdr:col>1</xdr:col>
      <xdr:colOff>71401</xdr:colOff>
      <xdr:row>468</xdr:row>
      <xdr:rowOff>144576</xdr:rowOff>
    </xdr:from>
    <xdr:to>
      <xdr:col>1</xdr:col>
      <xdr:colOff>1225935</xdr:colOff>
      <xdr:row>468</xdr:row>
      <xdr:rowOff>918482</xdr:rowOff>
    </xdr:to>
    <xdr:pic>
      <xdr:nvPicPr>
        <xdr:cNvPr id="52" name="2151 Imagen">
          <a:extLst>
            <a:ext uri="{FF2B5EF4-FFF2-40B4-BE49-F238E27FC236}">
              <a16:creationId xmlns:a16="http://schemas.microsoft.com/office/drawing/2014/main" id="{00000000-0008-0000-0000-000068080000}"/>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95351" y="526791351"/>
          <a:ext cx="1154534" cy="773906"/>
        </a:xfrm>
        <a:prstGeom prst="rect">
          <a:avLst/>
        </a:prstGeom>
      </xdr:spPr>
    </xdr:pic>
    <xdr:clientData/>
  </xdr:twoCellAnchor>
  <xdr:twoCellAnchor>
    <xdr:from>
      <xdr:col>1</xdr:col>
      <xdr:colOff>311944</xdr:colOff>
      <xdr:row>486</xdr:row>
      <xdr:rowOff>71439</xdr:rowOff>
    </xdr:from>
    <xdr:to>
      <xdr:col>1</xdr:col>
      <xdr:colOff>1264444</xdr:colOff>
      <xdr:row>486</xdr:row>
      <xdr:rowOff>1023939</xdr:rowOff>
    </xdr:to>
    <xdr:pic>
      <xdr:nvPicPr>
        <xdr:cNvPr id="53" name="2234 Imagen">
          <a:extLst>
            <a:ext uri="{FF2B5EF4-FFF2-40B4-BE49-F238E27FC236}">
              <a16:creationId xmlns:a16="http://schemas.microsoft.com/office/drawing/2014/main" id="{00000000-0008-0000-0000-0000BB080000}"/>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435894" y="546092064"/>
          <a:ext cx="952500" cy="952500"/>
        </a:xfrm>
        <a:prstGeom prst="rect">
          <a:avLst/>
        </a:prstGeom>
      </xdr:spPr>
    </xdr:pic>
    <xdr:clientData/>
  </xdr:twoCellAnchor>
  <xdr:twoCellAnchor>
    <xdr:from>
      <xdr:col>1</xdr:col>
      <xdr:colOff>136752</xdr:colOff>
      <xdr:row>497</xdr:row>
      <xdr:rowOff>95250</xdr:rowOff>
    </xdr:from>
    <xdr:to>
      <xdr:col>1</xdr:col>
      <xdr:colOff>1226412</xdr:colOff>
      <xdr:row>497</xdr:row>
      <xdr:rowOff>979170</xdr:rowOff>
    </xdr:to>
    <xdr:pic>
      <xdr:nvPicPr>
        <xdr:cNvPr id="54" name="2235 Imagen">
          <a:extLst>
            <a:ext uri="{FF2B5EF4-FFF2-40B4-BE49-F238E27FC236}">
              <a16:creationId xmlns:a16="http://schemas.microsoft.com/office/drawing/2014/main" id="{00000000-0008-0000-0000-0000BC080000}"/>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60702" y="557955450"/>
          <a:ext cx="1089660" cy="883920"/>
        </a:xfrm>
        <a:prstGeom prst="rect">
          <a:avLst/>
        </a:prstGeom>
      </xdr:spPr>
    </xdr:pic>
    <xdr:clientData/>
  </xdr:twoCellAnchor>
  <xdr:twoCellAnchor>
    <xdr:from>
      <xdr:col>1</xdr:col>
      <xdr:colOff>192881</xdr:colOff>
      <xdr:row>495</xdr:row>
      <xdr:rowOff>154781</xdr:rowOff>
    </xdr:from>
    <xdr:to>
      <xdr:col>1</xdr:col>
      <xdr:colOff>1267301</xdr:colOff>
      <xdr:row>495</xdr:row>
      <xdr:rowOff>916781</xdr:rowOff>
    </xdr:to>
    <xdr:pic>
      <xdr:nvPicPr>
        <xdr:cNvPr id="55" name="2236 Imagen">
          <a:extLst>
            <a:ext uri="{FF2B5EF4-FFF2-40B4-BE49-F238E27FC236}">
              <a16:creationId xmlns:a16="http://schemas.microsoft.com/office/drawing/2014/main" id="{00000000-0008-0000-0000-0000BD08000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16831" y="555862331"/>
          <a:ext cx="1074420" cy="762000"/>
        </a:xfrm>
        <a:prstGeom prst="rect">
          <a:avLst/>
        </a:prstGeom>
      </xdr:spPr>
    </xdr:pic>
    <xdr:clientData/>
  </xdr:twoCellAnchor>
  <xdr:twoCellAnchor>
    <xdr:from>
      <xdr:col>1</xdr:col>
      <xdr:colOff>383381</xdr:colOff>
      <xdr:row>498</xdr:row>
      <xdr:rowOff>107156</xdr:rowOff>
    </xdr:from>
    <xdr:to>
      <xdr:col>1</xdr:col>
      <xdr:colOff>1290161</xdr:colOff>
      <xdr:row>498</xdr:row>
      <xdr:rowOff>1006316</xdr:rowOff>
    </xdr:to>
    <xdr:pic>
      <xdr:nvPicPr>
        <xdr:cNvPr id="56" name="736 Imagen">
          <a:extLst>
            <a:ext uri="{FF2B5EF4-FFF2-40B4-BE49-F238E27FC236}">
              <a16:creationId xmlns:a16="http://schemas.microsoft.com/office/drawing/2014/main" id="{00000000-0008-0000-0000-0000E102000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507331" y="559043681"/>
          <a:ext cx="906780" cy="899160"/>
        </a:xfrm>
        <a:prstGeom prst="rect">
          <a:avLst/>
        </a:prstGeom>
      </xdr:spPr>
    </xdr:pic>
    <xdr:clientData/>
  </xdr:twoCellAnchor>
  <xdr:twoCellAnchor>
    <xdr:from>
      <xdr:col>1</xdr:col>
      <xdr:colOff>359568</xdr:colOff>
      <xdr:row>494</xdr:row>
      <xdr:rowOff>35717</xdr:rowOff>
    </xdr:from>
    <xdr:to>
      <xdr:col>1</xdr:col>
      <xdr:colOff>1121568</xdr:colOff>
      <xdr:row>494</xdr:row>
      <xdr:rowOff>1056797</xdr:rowOff>
    </xdr:to>
    <xdr:pic>
      <xdr:nvPicPr>
        <xdr:cNvPr id="57" name="739 Imagen">
          <a:extLst>
            <a:ext uri="{FF2B5EF4-FFF2-40B4-BE49-F238E27FC236}">
              <a16:creationId xmlns:a16="http://schemas.microsoft.com/office/drawing/2014/main" id="{00000000-0008-0000-0000-0000E4020000}"/>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483518" y="554666942"/>
          <a:ext cx="762000" cy="1021080"/>
        </a:xfrm>
        <a:prstGeom prst="rect">
          <a:avLst/>
        </a:prstGeom>
      </xdr:spPr>
    </xdr:pic>
    <xdr:clientData/>
  </xdr:twoCellAnchor>
  <xdr:twoCellAnchor>
    <xdr:from>
      <xdr:col>1</xdr:col>
      <xdr:colOff>182677</xdr:colOff>
      <xdr:row>478</xdr:row>
      <xdr:rowOff>73138</xdr:rowOff>
    </xdr:from>
    <xdr:to>
      <xdr:col>1</xdr:col>
      <xdr:colOff>1135177</xdr:colOff>
      <xdr:row>478</xdr:row>
      <xdr:rowOff>1025638</xdr:rowOff>
    </xdr:to>
    <xdr:pic>
      <xdr:nvPicPr>
        <xdr:cNvPr id="58" name="749 Imagen">
          <a:extLst>
            <a:ext uri="{FF2B5EF4-FFF2-40B4-BE49-F238E27FC236}">
              <a16:creationId xmlns:a16="http://schemas.microsoft.com/office/drawing/2014/main" id="{00000000-0008-0000-0000-0000EE02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306627" y="537483163"/>
          <a:ext cx="952500" cy="952500"/>
        </a:xfrm>
        <a:prstGeom prst="rect">
          <a:avLst/>
        </a:prstGeom>
      </xdr:spPr>
    </xdr:pic>
    <xdr:clientData/>
  </xdr:twoCellAnchor>
  <xdr:twoCellAnchor>
    <xdr:from>
      <xdr:col>1</xdr:col>
      <xdr:colOff>252408</xdr:colOff>
      <xdr:row>452</xdr:row>
      <xdr:rowOff>59530</xdr:rowOff>
    </xdr:from>
    <xdr:to>
      <xdr:col>1</xdr:col>
      <xdr:colOff>1204908</xdr:colOff>
      <xdr:row>452</xdr:row>
      <xdr:rowOff>1012030</xdr:rowOff>
    </xdr:to>
    <xdr:pic>
      <xdr:nvPicPr>
        <xdr:cNvPr id="59" name="535 Imagen">
          <a:extLst>
            <a:ext uri="{FF2B5EF4-FFF2-40B4-BE49-F238E27FC236}">
              <a16:creationId xmlns:a16="http://schemas.microsoft.com/office/drawing/2014/main" id="{00000000-0008-0000-0000-00001802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376358" y="509485105"/>
          <a:ext cx="952500" cy="952500"/>
        </a:xfrm>
        <a:prstGeom prst="rect">
          <a:avLst/>
        </a:prstGeom>
      </xdr:spPr>
    </xdr:pic>
    <xdr:clientData/>
  </xdr:twoCellAnchor>
  <xdr:twoCellAnchor>
    <xdr:from>
      <xdr:col>1</xdr:col>
      <xdr:colOff>78243</xdr:colOff>
      <xdr:row>65</xdr:row>
      <xdr:rowOff>314327</xdr:rowOff>
    </xdr:from>
    <xdr:to>
      <xdr:col>1</xdr:col>
      <xdr:colOff>1258815</xdr:colOff>
      <xdr:row>65</xdr:row>
      <xdr:rowOff>857252</xdr:rowOff>
    </xdr:to>
    <xdr:pic>
      <xdr:nvPicPr>
        <xdr:cNvPr id="60" name="623 Imagen" descr="DL32">
          <a:extLst>
            <a:ext uri="{FF2B5EF4-FFF2-40B4-BE49-F238E27FC236}">
              <a16:creationId xmlns:a16="http://schemas.microsoft.com/office/drawing/2014/main" id="{00000000-0008-0000-0000-000070020000}"/>
            </a:ext>
          </a:extLst>
        </xdr:cNvPr>
        <xdr:cNvPicPr>
          <a:picLocks noChangeAspect="1" noChangeArrowheads="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a:fillRect/>
        </a:stretch>
      </xdr:blipFill>
      <xdr:spPr bwMode="auto">
        <a:xfrm>
          <a:off x="1202193" y="64436627"/>
          <a:ext cx="1180572"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364331</xdr:colOff>
      <xdr:row>438</xdr:row>
      <xdr:rowOff>171451</xdr:rowOff>
    </xdr:from>
    <xdr:to>
      <xdr:col>1</xdr:col>
      <xdr:colOff>1154906</xdr:colOff>
      <xdr:row>438</xdr:row>
      <xdr:rowOff>933451</xdr:rowOff>
    </xdr:to>
    <xdr:pic>
      <xdr:nvPicPr>
        <xdr:cNvPr id="61" name="图片 3" descr="S8OE~4(2IK)5H2PE@X(MNJI">
          <a:extLst>
            <a:ext uri="{FF2B5EF4-FFF2-40B4-BE49-F238E27FC236}">
              <a16:creationId xmlns:a16="http://schemas.microsoft.com/office/drawing/2014/main" id="{00000000-0008-0000-0000-00002B030000}"/>
            </a:ext>
          </a:extLst>
        </xdr:cNvPr>
        <xdr:cNvPicPr>
          <a:picLocks noChangeAspect="1" noChangeArrowheads="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a:fillRect/>
        </a:stretch>
      </xdr:blipFill>
      <xdr:spPr bwMode="auto">
        <a:xfrm>
          <a:off x="1488281" y="494528476"/>
          <a:ext cx="790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438</xdr:row>
      <xdr:rowOff>0</xdr:rowOff>
    </xdr:from>
    <xdr:to>
      <xdr:col>1</xdr:col>
      <xdr:colOff>390525</xdr:colOff>
      <xdr:row>438</xdr:row>
      <xdr:rowOff>304800</xdr:rowOff>
    </xdr:to>
    <xdr:sp macro="" textlink="">
      <xdr:nvSpPr>
        <xdr:cNvPr id="62" name="图片 77" descr="[EMTPKHZEGIZF8OQYFJZ9">
          <a:extLst>
            <a:ext uri="{FF2B5EF4-FFF2-40B4-BE49-F238E27FC236}">
              <a16:creationId xmlns:a16="http://schemas.microsoft.com/office/drawing/2014/main" id="{00000000-0008-0000-0000-00002D030000}"/>
            </a:ext>
          </a:extLst>
        </xdr:cNvPr>
        <xdr:cNvSpPr>
          <a:spLocks noChangeAspect="1" noChangeArrowheads="1"/>
        </xdr:cNvSpPr>
      </xdr:nvSpPr>
      <xdr:spPr bwMode="auto">
        <a:xfrm>
          <a:off x="1209675" y="494357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373856</xdr:colOff>
      <xdr:row>421</xdr:row>
      <xdr:rowOff>64294</xdr:rowOff>
    </xdr:from>
    <xdr:to>
      <xdr:col>1</xdr:col>
      <xdr:colOff>1145381</xdr:colOff>
      <xdr:row>421</xdr:row>
      <xdr:rowOff>1007269</xdr:rowOff>
    </xdr:to>
    <xdr:pic>
      <xdr:nvPicPr>
        <xdr:cNvPr id="63" name="图片 6" descr="IMG_256">
          <a:extLst>
            <a:ext uri="{FF2B5EF4-FFF2-40B4-BE49-F238E27FC236}">
              <a16:creationId xmlns:a16="http://schemas.microsoft.com/office/drawing/2014/main" id="{00000000-0008-0000-0000-00002E030000}"/>
            </a:ext>
          </a:extLst>
        </xdr:cNvPr>
        <xdr:cNvPicPr>
          <a:picLocks noChangeAspect="1" noChangeArrowheads="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a:fillRect/>
        </a:stretch>
      </xdr:blipFill>
      <xdr:spPr bwMode="auto">
        <a:xfrm>
          <a:off x="1497806" y="473761594"/>
          <a:ext cx="7715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423862</xdr:colOff>
      <xdr:row>420</xdr:row>
      <xdr:rowOff>42863</xdr:rowOff>
    </xdr:from>
    <xdr:to>
      <xdr:col>1</xdr:col>
      <xdr:colOff>1111368</xdr:colOff>
      <xdr:row>420</xdr:row>
      <xdr:rowOff>1062038</xdr:rowOff>
    </xdr:to>
    <xdr:pic>
      <xdr:nvPicPr>
        <xdr:cNvPr id="64" name="100 Imagen">
          <a:extLst>
            <a:ext uri="{FF2B5EF4-FFF2-40B4-BE49-F238E27FC236}">
              <a16:creationId xmlns:a16="http://schemas.microsoft.com/office/drawing/2014/main" id="{00000000-0008-0000-0000-000030030000}"/>
            </a:ext>
          </a:extLst>
        </xdr:cNvPr>
        <xdr:cNvPicPr>
          <a:picLocks noChangeAspect="1" noChangeArrowheads="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a:fillRect/>
        </a:stretch>
      </xdr:blipFill>
      <xdr:spPr bwMode="auto">
        <a:xfrm>
          <a:off x="1547812" y="472663838"/>
          <a:ext cx="687506"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44903</xdr:colOff>
      <xdr:row>349</xdr:row>
      <xdr:rowOff>119062</xdr:rowOff>
    </xdr:from>
    <xdr:to>
      <xdr:col>1</xdr:col>
      <xdr:colOff>1259340</xdr:colOff>
      <xdr:row>349</xdr:row>
      <xdr:rowOff>997862</xdr:rowOff>
    </xdr:to>
    <xdr:pic>
      <xdr:nvPicPr>
        <xdr:cNvPr id="65" name="459 Imagen">
          <a:extLst>
            <a:ext uri="{FF2B5EF4-FFF2-40B4-BE49-F238E27FC236}">
              <a16:creationId xmlns:a16="http://schemas.microsoft.com/office/drawing/2014/main" id="{00000000-0008-0000-0000-0000CC01000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68853" y="390901237"/>
          <a:ext cx="1214437" cy="878800"/>
        </a:xfrm>
        <a:prstGeom prst="rect">
          <a:avLst/>
        </a:prstGeom>
      </xdr:spPr>
    </xdr:pic>
    <xdr:clientData/>
  </xdr:twoCellAnchor>
  <xdr:twoCellAnchor>
    <xdr:from>
      <xdr:col>1</xdr:col>
      <xdr:colOff>50007</xdr:colOff>
      <xdr:row>386</xdr:row>
      <xdr:rowOff>338919</xdr:rowOff>
    </xdr:from>
    <xdr:to>
      <xdr:col>1</xdr:col>
      <xdr:colOff>1275522</xdr:colOff>
      <xdr:row>386</xdr:row>
      <xdr:rowOff>1219980</xdr:rowOff>
    </xdr:to>
    <xdr:pic>
      <xdr:nvPicPr>
        <xdr:cNvPr id="66" name="491 Imagen">
          <a:extLst>
            <a:ext uri="{FF2B5EF4-FFF2-40B4-BE49-F238E27FC236}">
              <a16:creationId xmlns:a16="http://schemas.microsoft.com/office/drawing/2014/main" id="{00000000-0008-0000-0000-0000EC01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73957" y="435098019"/>
          <a:ext cx="1225515" cy="881061"/>
        </a:xfrm>
        <a:prstGeom prst="rect">
          <a:avLst/>
        </a:prstGeom>
      </xdr:spPr>
    </xdr:pic>
    <xdr:clientData/>
  </xdr:twoCellAnchor>
  <xdr:twoCellAnchor>
    <xdr:from>
      <xdr:col>1</xdr:col>
      <xdr:colOff>50006</xdr:colOff>
      <xdr:row>387</xdr:row>
      <xdr:rowOff>327805</xdr:rowOff>
    </xdr:from>
    <xdr:to>
      <xdr:col>1</xdr:col>
      <xdr:colOff>1264443</xdr:colOff>
      <xdr:row>387</xdr:row>
      <xdr:rowOff>1201476</xdr:rowOff>
    </xdr:to>
    <xdr:pic>
      <xdr:nvPicPr>
        <xdr:cNvPr id="67" name="493 Imagen">
          <a:extLst>
            <a:ext uri="{FF2B5EF4-FFF2-40B4-BE49-F238E27FC236}">
              <a16:creationId xmlns:a16="http://schemas.microsoft.com/office/drawing/2014/main" id="{00000000-0008-0000-0000-0000EE010000}"/>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73956" y="436448980"/>
          <a:ext cx="1214437" cy="873671"/>
        </a:xfrm>
        <a:prstGeom prst="rect">
          <a:avLst/>
        </a:prstGeom>
      </xdr:spPr>
    </xdr:pic>
    <xdr:clientData/>
  </xdr:twoCellAnchor>
  <xdr:twoCellAnchor>
    <xdr:from>
      <xdr:col>1</xdr:col>
      <xdr:colOff>50006</xdr:colOff>
      <xdr:row>351</xdr:row>
      <xdr:rowOff>59531</xdr:rowOff>
    </xdr:from>
    <xdr:to>
      <xdr:col>1</xdr:col>
      <xdr:colOff>1407317</xdr:colOff>
      <xdr:row>351</xdr:row>
      <xdr:rowOff>1071561</xdr:rowOff>
    </xdr:to>
    <xdr:pic>
      <xdr:nvPicPr>
        <xdr:cNvPr id="68" name="494 Imagen">
          <a:extLst>
            <a:ext uri="{FF2B5EF4-FFF2-40B4-BE49-F238E27FC236}">
              <a16:creationId xmlns:a16="http://schemas.microsoft.com/office/drawing/2014/main" id="{00000000-0008-0000-0000-0000EF010000}"/>
            </a:ext>
          </a:extLst>
        </xdr:cNvPr>
        <xdr:cNvPicPr>
          <a:picLocks noChangeAspect="1"/>
        </xdr:cNvPicPr>
      </xdr:nvPicPr>
      <xdr:blipFill>
        <a:blip xmlns:r="http://schemas.openxmlformats.org/officeDocument/2006/relationships" r:embed="rId62" cstate="email">
          <a:extLst>
            <a:ext uri="{BEBA8EAE-BF5A-486C-A8C5-ECC9F3942E4B}">
              <a14:imgProps xmlns:a14="http://schemas.microsoft.com/office/drawing/2010/main">
                <a14:imgLayer r:embed="rId63">
                  <a14:imgEffect>
                    <a14:backgroundRemoval t="0" b="100000" l="0" r="100000"/>
                  </a14:imgEffect>
                </a14:imgLayer>
              </a14:imgProps>
            </a:ext>
            <a:ext uri="{28A0092B-C50C-407E-A947-70E740481C1C}">
              <a14:useLocalDpi xmlns:a14="http://schemas.microsoft.com/office/drawing/2010/main"/>
            </a:ext>
          </a:extLst>
        </a:blip>
        <a:stretch>
          <a:fillRect/>
        </a:stretch>
      </xdr:blipFill>
      <xdr:spPr>
        <a:xfrm>
          <a:off x="1173956" y="393184856"/>
          <a:ext cx="1243011" cy="1012030"/>
        </a:xfrm>
        <a:prstGeom prst="rect">
          <a:avLst/>
        </a:prstGeom>
      </xdr:spPr>
    </xdr:pic>
    <xdr:clientData/>
  </xdr:twoCellAnchor>
  <xdr:twoCellAnchor>
    <xdr:from>
      <xdr:col>1</xdr:col>
      <xdr:colOff>38100</xdr:colOff>
      <xdr:row>355</xdr:row>
      <xdr:rowOff>63500</xdr:rowOff>
    </xdr:from>
    <xdr:to>
      <xdr:col>1</xdr:col>
      <xdr:colOff>1456532</xdr:colOff>
      <xdr:row>355</xdr:row>
      <xdr:rowOff>1069820</xdr:rowOff>
    </xdr:to>
    <xdr:pic>
      <xdr:nvPicPr>
        <xdr:cNvPr id="69" name="495 Imagen">
          <a:extLst>
            <a:ext uri="{FF2B5EF4-FFF2-40B4-BE49-F238E27FC236}">
              <a16:creationId xmlns:a16="http://schemas.microsoft.com/office/drawing/2014/main" id="{00000000-0008-0000-0000-0000F0010000}"/>
            </a:ext>
          </a:extLst>
        </xdr:cNvPr>
        <xdr:cNvPicPr>
          <a:picLocks noChangeAspect="1"/>
        </xdr:cNvPicPr>
      </xdr:nvPicPr>
      <xdr:blipFill>
        <a:blip xmlns:r="http://schemas.openxmlformats.org/officeDocument/2006/relationships" r:embed="rId64" cstate="email">
          <a:extLst>
            <a:ext uri="{BEBA8EAE-BF5A-486C-A8C5-ECC9F3942E4B}">
              <a14:imgProps xmlns:a14="http://schemas.microsoft.com/office/drawing/2010/main">
                <a14:imgLayer r:embed="rId65">
                  <a14:imgEffect>
                    <a14:backgroundRemoval t="0" b="100000" l="0" r="100000"/>
                  </a14:imgEffect>
                </a14:imgLayer>
              </a14:imgProps>
            </a:ext>
            <a:ext uri="{28A0092B-C50C-407E-A947-70E740481C1C}">
              <a14:useLocalDpi xmlns:a14="http://schemas.microsoft.com/office/drawing/2010/main"/>
            </a:ext>
          </a:extLst>
        </a:blip>
        <a:stretch>
          <a:fillRect/>
        </a:stretch>
      </xdr:blipFill>
      <xdr:spPr>
        <a:xfrm>
          <a:off x="1162050" y="398094200"/>
          <a:ext cx="1256507" cy="1006320"/>
        </a:xfrm>
        <a:prstGeom prst="rect">
          <a:avLst/>
        </a:prstGeom>
      </xdr:spPr>
    </xdr:pic>
    <xdr:clientData/>
  </xdr:twoCellAnchor>
  <xdr:twoCellAnchor>
    <xdr:from>
      <xdr:col>1</xdr:col>
      <xdr:colOff>61913</xdr:colOff>
      <xdr:row>357</xdr:row>
      <xdr:rowOff>309557</xdr:rowOff>
    </xdr:from>
    <xdr:to>
      <xdr:col>1</xdr:col>
      <xdr:colOff>1425477</xdr:colOff>
      <xdr:row>357</xdr:row>
      <xdr:rowOff>797713</xdr:rowOff>
    </xdr:to>
    <xdr:pic>
      <xdr:nvPicPr>
        <xdr:cNvPr id="70" name="497 Imagen">
          <a:extLst>
            <a:ext uri="{FF2B5EF4-FFF2-40B4-BE49-F238E27FC236}">
              <a16:creationId xmlns:a16="http://schemas.microsoft.com/office/drawing/2014/main" id="{00000000-0008-0000-0000-0000F2010000}"/>
            </a:ext>
          </a:extLst>
        </xdr:cNvPr>
        <xdr:cNvPicPr>
          <a:picLocks noChangeAspect="1"/>
        </xdr:cNvPicPr>
      </xdr:nvPicPr>
      <xdr:blipFill>
        <a:blip xmlns:r="http://schemas.openxmlformats.org/officeDocument/2006/relationships" r:embed="rId66" cstate="email">
          <a:extLst>
            <a:ext uri="{BEBA8EAE-BF5A-486C-A8C5-ECC9F3942E4B}">
              <a14:imgProps xmlns:a14="http://schemas.microsoft.com/office/drawing/2010/main">
                <a14:imgLayer r:embed="rId67">
                  <a14:imgEffect>
                    <a14:backgroundRemoval t="0" b="100000" l="0" r="100000"/>
                  </a14:imgEffect>
                  <a14:imgEffect>
                    <a14:sharpenSoften amount="-25000"/>
                  </a14:imgEffect>
                </a14:imgLayer>
              </a14:imgProps>
            </a:ext>
            <a:ext uri="{28A0092B-C50C-407E-A947-70E740481C1C}">
              <a14:useLocalDpi xmlns:a14="http://schemas.microsoft.com/office/drawing/2010/main"/>
            </a:ext>
          </a:extLst>
        </a:blip>
        <a:stretch>
          <a:fillRect/>
        </a:stretch>
      </xdr:blipFill>
      <xdr:spPr>
        <a:xfrm>
          <a:off x="1185863" y="400492907"/>
          <a:ext cx="1230214" cy="488156"/>
        </a:xfrm>
        <a:prstGeom prst="rect">
          <a:avLst/>
        </a:prstGeom>
      </xdr:spPr>
    </xdr:pic>
    <xdr:clientData/>
  </xdr:twoCellAnchor>
  <xdr:twoCellAnchor>
    <xdr:from>
      <xdr:col>1</xdr:col>
      <xdr:colOff>157160</xdr:colOff>
      <xdr:row>362</xdr:row>
      <xdr:rowOff>47624</xdr:rowOff>
    </xdr:from>
    <xdr:to>
      <xdr:col>1</xdr:col>
      <xdr:colOff>1145379</xdr:colOff>
      <xdr:row>362</xdr:row>
      <xdr:rowOff>1035843</xdr:rowOff>
    </xdr:to>
    <xdr:pic>
      <xdr:nvPicPr>
        <xdr:cNvPr id="71" name="498 Imagen">
          <a:extLst>
            <a:ext uri="{FF2B5EF4-FFF2-40B4-BE49-F238E27FC236}">
              <a16:creationId xmlns:a16="http://schemas.microsoft.com/office/drawing/2014/main" id="{00000000-0008-0000-0000-0000F301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81110" y="405803099"/>
          <a:ext cx="988219" cy="988219"/>
        </a:xfrm>
        <a:prstGeom prst="rect">
          <a:avLst/>
        </a:prstGeom>
      </xdr:spPr>
    </xdr:pic>
    <xdr:clientData/>
  </xdr:twoCellAnchor>
  <xdr:twoCellAnchor>
    <xdr:from>
      <xdr:col>1</xdr:col>
      <xdr:colOff>157161</xdr:colOff>
      <xdr:row>364</xdr:row>
      <xdr:rowOff>47625</xdr:rowOff>
    </xdr:from>
    <xdr:to>
      <xdr:col>1</xdr:col>
      <xdr:colOff>1145379</xdr:colOff>
      <xdr:row>364</xdr:row>
      <xdr:rowOff>1035843</xdr:rowOff>
    </xdr:to>
    <xdr:pic>
      <xdr:nvPicPr>
        <xdr:cNvPr id="72" name="512 Imagen">
          <a:extLst>
            <a:ext uri="{FF2B5EF4-FFF2-40B4-BE49-F238E27FC236}">
              <a16:creationId xmlns:a16="http://schemas.microsoft.com/office/drawing/2014/main" id="{00000000-0008-0000-0000-00000102000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81111" y="408336750"/>
          <a:ext cx="988218" cy="988218"/>
        </a:xfrm>
        <a:prstGeom prst="rect">
          <a:avLst/>
        </a:prstGeom>
      </xdr:spPr>
    </xdr:pic>
    <xdr:clientData/>
  </xdr:twoCellAnchor>
  <xdr:twoCellAnchor>
    <xdr:from>
      <xdr:col>1</xdr:col>
      <xdr:colOff>109537</xdr:colOff>
      <xdr:row>367</xdr:row>
      <xdr:rowOff>59531</xdr:rowOff>
    </xdr:from>
    <xdr:to>
      <xdr:col>1</xdr:col>
      <xdr:colOff>1208195</xdr:colOff>
      <xdr:row>367</xdr:row>
      <xdr:rowOff>1023937</xdr:rowOff>
    </xdr:to>
    <xdr:pic>
      <xdr:nvPicPr>
        <xdr:cNvPr id="73" name="516 Imagen">
          <a:extLst>
            <a:ext uri="{FF2B5EF4-FFF2-40B4-BE49-F238E27FC236}">
              <a16:creationId xmlns:a16="http://schemas.microsoft.com/office/drawing/2014/main" id="{00000000-0008-0000-0000-000005020000}"/>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33487" y="412149131"/>
          <a:ext cx="1098658" cy="964406"/>
        </a:xfrm>
        <a:prstGeom prst="rect">
          <a:avLst/>
        </a:prstGeom>
      </xdr:spPr>
    </xdr:pic>
    <xdr:clientData/>
  </xdr:twoCellAnchor>
  <xdr:twoCellAnchor>
    <xdr:from>
      <xdr:col>1</xdr:col>
      <xdr:colOff>338133</xdr:colOff>
      <xdr:row>440</xdr:row>
      <xdr:rowOff>73818</xdr:rowOff>
    </xdr:from>
    <xdr:to>
      <xdr:col>1</xdr:col>
      <xdr:colOff>1252534</xdr:colOff>
      <xdr:row>440</xdr:row>
      <xdr:rowOff>1016793</xdr:rowOff>
    </xdr:to>
    <xdr:pic>
      <xdr:nvPicPr>
        <xdr:cNvPr id="74" name="图片 70" descr="DSC-008">
          <a:extLst>
            <a:ext uri="{FF2B5EF4-FFF2-40B4-BE49-F238E27FC236}">
              <a16:creationId xmlns:a16="http://schemas.microsoft.com/office/drawing/2014/main" id="{00000000-0008-0000-0000-000048020000}"/>
            </a:ext>
          </a:extLst>
        </xdr:cNvPr>
        <xdr:cNvPicPr>
          <a:picLocks noChangeAspect="1" noChangeArrowheads="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a:fillRect/>
        </a:stretch>
      </xdr:blipFill>
      <xdr:spPr bwMode="auto">
        <a:xfrm>
          <a:off x="1462083" y="496583493"/>
          <a:ext cx="914401"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243570</xdr:colOff>
      <xdr:row>430</xdr:row>
      <xdr:rowOff>71437</xdr:rowOff>
    </xdr:from>
    <xdr:to>
      <xdr:col>1</xdr:col>
      <xdr:colOff>1084150</xdr:colOff>
      <xdr:row>430</xdr:row>
      <xdr:rowOff>1012031</xdr:rowOff>
    </xdr:to>
    <xdr:pic>
      <xdr:nvPicPr>
        <xdr:cNvPr id="75" name="603 Imagen">
          <a:extLst>
            <a:ext uri="{FF2B5EF4-FFF2-40B4-BE49-F238E27FC236}">
              <a16:creationId xmlns:a16="http://schemas.microsoft.com/office/drawing/2014/main" id="{00000000-0008-0000-0000-00005C02000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367520" y="485817862"/>
          <a:ext cx="840580" cy="940594"/>
        </a:xfrm>
        <a:prstGeom prst="rect">
          <a:avLst/>
        </a:prstGeom>
      </xdr:spPr>
    </xdr:pic>
    <xdr:clientData/>
  </xdr:twoCellAnchor>
  <xdr:twoCellAnchor>
    <xdr:from>
      <xdr:col>1</xdr:col>
      <xdr:colOff>302725</xdr:colOff>
      <xdr:row>328</xdr:row>
      <xdr:rowOff>47625</xdr:rowOff>
    </xdr:from>
    <xdr:to>
      <xdr:col>1</xdr:col>
      <xdr:colOff>1204909</xdr:colOff>
      <xdr:row>328</xdr:row>
      <xdr:rowOff>1034698</xdr:rowOff>
    </xdr:to>
    <xdr:pic>
      <xdr:nvPicPr>
        <xdr:cNvPr id="76" name="521 Imagen">
          <a:extLst>
            <a:ext uri="{FF2B5EF4-FFF2-40B4-BE49-F238E27FC236}">
              <a16:creationId xmlns:a16="http://schemas.microsoft.com/office/drawing/2014/main" id="{00000000-0008-0000-0000-00000A02000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26675" y="367083975"/>
          <a:ext cx="902184" cy="987073"/>
        </a:xfrm>
        <a:prstGeom prst="rect">
          <a:avLst/>
        </a:prstGeom>
      </xdr:spPr>
    </xdr:pic>
    <xdr:clientData/>
  </xdr:twoCellAnchor>
  <xdr:twoCellAnchor>
    <xdr:from>
      <xdr:col>1</xdr:col>
      <xdr:colOff>391883</xdr:colOff>
      <xdr:row>236</xdr:row>
      <xdr:rowOff>68036</xdr:rowOff>
    </xdr:from>
    <xdr:to>
      <xdr:col>1</xdr:col>
      <xdr:colOff>1140275</xdr:colOff>
      <xdr:row>236</xdr:row>
      <xdr:rowOff>1348010</xdr:rowOff>
    </xdr:to>
    <xdr:pic>
      <xdr:nvPicPr>
        <xdr:cNvPr id="77" name="475 Imagen">
          <a:extLst>
            <a:ext uri="{FF2B5EF4-FFF2-40B4-BE49-F238E27FC236}">
              <a16:creationId xmlns:a16="http://schemas.microsoft.com/office/drawing/2014/main" id="{00000000-0008-0000-0000-0000DC01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515833" y="263158061"/>
          <a:ext cx="748392" cy="1003749"/>
        </a:xfrm>
        <a:prstGeom prst="rect">
          <a:avLst/>
        </a:prstGeom>
      </xdr:spPr>
    </xdr:pic>
    <xdr:clientData/>
  </xdr:twoCellAnchor>
  <xdr:twoCellAnchor>
    <xdr:from>
      <xdr:col>1</xdr:col>
      <xdr:colOff>395280</xdr:colOff>
      <xdr:row>238</xdr:row>
      <xdr:rowOff>23812</xdr:rowOff>
    </xdr:from>
    <xdr:to>
      <xdr:col>1</xdr:col>
      <xdr:colOff>1097755</xdr:colOff>
      <xdr:row>238</xdr:row>
      <xdr:rowOff>1043640</xdr:rowOff>
    </xdr:to>
    <xdr:pic>
      <xdr:nvPicPr>
        <xdr:cNvPr id="78" name="524 Imagen">
          <a:extLst>
            <a:ext uri="{FF2B5EF4-FFF2-40B4-BE49-F238E27FC236}">
              <a16:creationId xmlns:a16="http://schemas.microsoft.com/office/drawing/2014/main" id="{00000000-0008-0000-0000-00000D020000}"/>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519230" y="265266487"/>
          <a:ext cx="702475" cy="1019828"/>
        </a:xfrm>
        <a:prstGeom prst="rect">
          <a:avLst/>
        </a:prstGeom>
      </xdr:spPr>
    </xdr:pic>
    <xdr:clientData/>
  </xdr:twoCellAnchor>
  <xdr:twoCellAnchor>
    <xdr:from>
      <xdr:col>1</xdr:col>
      <xdr:colOff>97630</xdr:colOff>
      <xdr:row>178</xdr:row>
      <xdr:rowOff>273838</xdr:rowOff>
    </xdr:from>
    <xdr:to>
      <xdr:col>1</xdr:col>
      <xdr:colOff>1385410</xdr:colOff>
      <xdr:row>178</xdr:row>
      <xdr:rowOff>799618</xdr:rowOff>
    </xdr:to>
    <xdr:pic>
      <xdr:nvPicPr>
        <xdr:cNvPr id="79" name="658 Imagen">
          <a:extLst>
            <a:ext uri="{FF2B5EF4-FFF2-40B4-BE49-F238E27FC236}">
              <a16:creationId xmlns:a16="http://schemas.microsoft.com/office/drawing/2014/main" id="{00000000-0008-0000-0000-000093020000}"/>
            </a:ext>
          </a:extLst>
        </xdr:cNvPr>
        <xdr:cNvPicPr>
          <a:picLocks noChangeAspect="1"/>
        </xdr:cNvPicPr>
      </xdr:nvPicPr>
      <xdr:blipFill>
        <a:blip xmlns:r="http://schemas.openxmlformats.org/officeDocument/2006/relationships" r:embed="rId76" cstate="email">
          <a:extLst>
            <a:ext uri="{BEBA8EAE-BF5A-486C-A8C5-ECC9F3942E4B}">
              <a14:imgProps xmlns:a14="http://schemas.microsoft.com/office/drawing/2010/main">
                <a14:imgLayer r:embed="rId77">
                  <a14:imgEffect>
                    <a14:saturation sat="0"/>
                  </a14:imgEffect>
                </a14:imgLayer>
              </a14:imgProps>
            </a:ext>
            <a:ext uri="{28A0092B-C50C-407E-A947-70E740481C1C}">
              <a14:useLocalDpi xmlns:a14="http://schemas.microsoft.com/office/drawing/2010/main"/>
            </a:ext>
          </a:extLst>
        </a:blip>
        <a:stretch>
          <a:fillRect/>
        </a:stretch>
      </xdr:blipFill>
      <xdr:spPr>
        <a:xfrm>
          <a:off x="1221580" y="188021113"/>
          <a:ext cx="1202055" cy="525780"/>
        </a:xfrm>
        <a:prstGeom prst="rect">
          <a:avLst/>
        </a:prstGeom>
      </xdr:spPr>
    </xdr:pic>
    <xdr:clientData/>
  </xdr:twoCellAnchor>
  <xdr:twoCellAnchor>
    <xdr:from>
      <xdr:col>1</xdr:col>
      <xdr:colOff>105657</xdr:colOff>
      <xdr:row>231</xdr:row>
      <xdr:rowOff>391585</xdr:rowOff>
    </xdr:from>
    <xdr:to>
      <xdr:col>1</xdr:col>
      <xdr:colOff>1209792</xdr:colOff>
      <xdr:row>231</xdr:row>
      <xdr:rowOff>1055360</xdr:rowOff>
    </xdr:to>
    <xdr:pic>
      <xdr:nvPicPr>
        <xdr:cNvPr id="80"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29607" y="258004735"/>
          <a:ext cx="1104135" cy="663775"/>
        </a:xfrm>
        <a:prstGeom prst="rect">
          <a:avLst/>
        </a:prstGeom>
      </xdr:spPr>
    </xdr:pic>
    <xdr:clientData/>
  </xdr:twoCellAnchor>
  <xdr:twoCellAnchor>
    <xdr:from>
      <xdr:col>1</xdr:col>
      <xdr:colOff>157162</xdr:colOff>
      <xdr:row>199</xdr:row>
      <xdr:rowOff>247717</xdr:rowOff>
    </xdr:from>
    <xdr:to>
      <xdr:col>1</xdr:col>
      <xdr:colOff>1361993</xdr:colOff>
      <xdr:row>199</xdr:row>
      <xdr:rowOff>785809</xdr:rowOff>
    </xdr:to>
    <xdr:pic>
      <xdr:nvPicPr>
        <xdr:cNvPr id="81" name="720 Imagen">
          <a:extLst>
            <a:ext uri="{FF2B5EF4-FFF2-40B4-BE49-F238E27FC236}">
              <a16:creationId xmlns:a16="http://schemas.microsoft.com/office/drawing/2014/main" id="{00000000-0008-0000-0000-0000D1020000}"/>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81112" y="214941217"/>
          <a:ext cx="1138156" cy="538092"/>
        </a:xfrm>
        <a:prstGeom prst="rect">
          <a:avLst/>
        </a:prstGeom>
      </xdr:spPr>
    </xdr:pic>
    <xdr:clientData/>
  </xdr:twoCellAnchor>
  <xdr:twoCellAnchor>
    <xdr:from>
      <xdr:col>1</xdr:col>
      <xdr:colOff>107644</xdr:colOff>
      <xdr:row>226</xdr:row>
      <xdr:rowOff>246433</xdr:rowOff>
    </xdr:from>
    <xdr:to>
      <xdr:col>1</xdr:col>
      <xdr:colOff>1223129</xdr:colOff>
      <xdr:row>226</xdr:row>
      <xdr:rowOff>976513</xdr:rowOff>
    </xdr:to>
    <xdr:pic>
      <xdr:nvPicPr>
        <xdr:cNvPr id="82" name="764 Imagen">
          <a:extLst>
            <a:ext uri="{FF2B5EF4-FFF2-40B4-BE49-F238E27FC236}">
              <a16:creationId xmlns:a16="http://schemas.microsoft.com/office/drawing/2014/main" id="{00000000-0008-0000-0000-0000FD020000}"/>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231594" y="251249233"/>
          <a:ext cx="1115485" cy="730080"/>
        </a:xfrm>
        <a:prstGeom prst="rect">
          <a:avLst/>
        </a:prstGeom>
      </xdr:spPr>
    </xdr:pic>
    <xdr:clientData/>
  </xdr:twoCellAnchor>
  <xdr:twoCellAnchor>
    <xdr:from>
      <xdr:col>1</xdr:col>
      <xdr:colOff>100062</xdr:colOff>
      <xdr:row>211</xdr:row>
      <xdr:rowOff>387598</xdr:rowOff>
    </xdr:from>
    <xdr:to>
      <xdr:col>1</xdr:col>
      <xdr:colOff>1256500</xdr:colOff>
      <xdr:row>211</xdr:row>
      <xdr:rowOff>895591</xdr:rowOff>
    </xdr:to>
    <xdr:pic>
      <xdr:nvPicPr>
        <xdr:cNvPr id="83" name="2179 Imagen">
          <a:extLst>
            <a:ext uri="{FF2B5EF4-FFF2-40B4-BE49-F238E27FC236}">
              <a16:creationId xmlns:a16="http://schemas.microsoft.com/office/drawing/2014/main" id="{00000000-0008-0000-0000-000084080000}"/>
            </a:ext>
          </a:extLst>
        </xdr:cNvPr>
        <xdr:cNvPicPr>
          <a:picLocks noChangeAspect="1"/>
        </xdr:cNvPicPr>
      </xdr:nvPicPr>
      <xdr:blipFill rotWithShape="1">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224012" y="232749973"/>
          <a:ext cx="1156438" cy="507993"/>
        </a:xfrm>
        <a:prstGeom prst="rect">
          <a:avLst/>
        </a:prstGeom>
      </xdr:spPr>
    </xdr:pic>
    <xdr:clientData/>
  </xdr:twoCellAnchor>
  <xdr:twoCellAnchor>
    <xdr:from>
      <xdr:col>1</xdr:col>
      <xdr:colOff>112181</xdr:colOff>
      <xdr:row>212</xdr:row>
      <xdr:rowOff>95247</xdr:rowOff>
    </xdr:from>
    <xdr:to>
      <xdr:col>1</xdr:col>
      <xdr:colOff>1371598</xdr:colOff>
      <xdr:row>212</xdr:row>
      <xdr:rowOff>1210522</xdr:rowOff>
    </xdr:to>
    <xdr:pic>
      <xdr:nvPicPr>
        <xdr:cNvPr id="84" name="805 Imagen">
          <a:extLst>
            <a:ext uri="{FF2B5EF4-FFF2-40B4-BE49-F238E27FC236}">
              <a16:creationId xmlns:a16="http://schemas.microsoft.com/office/drawing/2014/main" id="{00000000-0008-0000-0000-000026030000}"/>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36131" y="233676822"/>
          <a:ext cx="1183217" cy="1115275"/>
        </a:xfrm>
        <a:prstGeom prst="rect">
          <a:avLst/>
        </a:prstGeom>
      </xdr:spPr>
    </xdr:pic>
    <xdr:clientData/>
  </xdr:twoCellAnchor>
  <xdr:twoCellAnchor>
    <xdr:from>
      <xdr:col>1</xdr:col>
      <xdr:colOff>367505</xdr:colOff>
      <xdr:row>237</xdr:row>
      <xdr:rowOff>39688</xdr:rowOff>
    </xdr:from>
    <xdr:to>
      <xdr:col>1</xdr:col>
      <xdr:colOff>1140354</xdr:colOff>
      <xdr:row>237</xdr:row>
      <xdr:rowOff>1054630</xdr:rowOff>
    </xdr:to>
    <xdr:pic>
      <xdr:nvPicPr>
        <xdr:cNvPr id="85" name="5 Imagen">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491455" y="264206038"/>
          <a:ext cx="772849" cy="1014942"/>
        </a:xfrm>
        <a:prstGeom prst="rect">
          <a:avLst/>
        </a:prstGeom>
      </xdr:spPr>
    </xdr:pic>
    <xdr:clientData/>
  </xdr:twoCellAnchor>
  <xdr:twoCellAnchor>
    <xdr:from>
      <xdr:col>1</xdr:col>
      <xdr:colOff>71360</xdr:colOff>
      <xdr:row>58</xdr:row>
      <xdr:rowOff>179913</xdr:rowOff>
    </xdr:from>
    <xdr:to>
      <xdr:col>1</xdr:col>
      <xdr:colOff>1254577</xdr:colOff>
      <xdr:row>58</xdr:row>
      <xdr:rowOff>1115260</xdr:rowOff>
    </xdr:to>
    <xdr:pic>
      <xdr:nvPicPr>
        <xdr:cNvPr id="86" name="13 Imagen">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195310" y="55939263"/>
          <a:ext cx="1183217" cy="935347"/>
        </a:xfrm>
        <a:prstGeom prst="rect">
          <a:avLst/>
        </a:prstGeom>
      </xdr:spPr>
    </xdr:pic>
    <xdr:clientData/>
  </xdr:twoCellAnchor>
  <xdr:twoCellAnchor>
    <xdr:from>
      <xdr:col>1</xdr:col>
      <xdr:colOff>84093</xdr:colOff>
      <xdr:row>159</xdr:row>
      <xdr:rowOff>101600</xdr:rowOff>
    </xdr:from>
    <xdr:to>
      <xdr:col>1</xdr:col>
      <xdr:colOff>1409700</xdr:colOff>
      <xdr:row>159</xdr:row>
      <xdr:rowOff>962082</xdr:rowOff>
    </xdr:to>
    <xdr:pic>
      <xdr:nvPicPr>
        <xdr:cNvPr id="87" name="384 Imagen">
          <a:extLst>
            <a:ext uri="{FF2B5EF4-FFF2-40B4-BE49-F238E27FC236}">
              <a16:creationId xmlns:a16="http://schemas.microsoft.com/office/drawing/2014/main" id="{00000000-0008-0000-0000-000081010000}"/>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208043" y="167398700"/>
          <a:ext cx="1211307" cy="860482"/>
        </a:xfrm>
        <a:prstGeom prst="rect">
          <a:avLst/>
        </a:prstGeom>
      </xdr:spPr>
    </xdr:pic>
    <xdr:clientData/>
  </xdr:twoCellAnchor>
  <xdr:twoCellAnchor>
    <xdr:from>
      <xdr:col>1</xdr:col>
      <xdr:colOff>88900</xdr:colOff>
      <xdr:row>160</xdr:row>
      <xdr:rowOff>114300</xdr:rowOff>
    </xdr:from>
    <xdr:to>
      <xdr:col>1</xdr:col>
      <xdr:colOff>1414507</xdr:colOff>
      <xdr:row>160</xdr:row>
      <xdr:rowOff>974782</xdr:rowOff>
    </xdr:to>
    <xdr:pic>
      <xdr:nvPicPr>
        <xdr:cNvPr id="88" name="391 Imagen">
          <a:extLst>
            <a:ext uri="{FF2B5EF4-FFF2-40B4-BE49-F238E27FC236}">
              <a16:creationId xmlns:a16="http://schemas.microsoft.com/office/drawing/2014/main" id="{00000000-0008-0000-0000-000088010000}"/>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212850" y="168487725"/>
          <a:ext cx="1201782" cy="860482"/>
        </a:xfrm>
        <a:prstGeom prst="rect">
          <a:avLst/>
        </a:prstGeom>
      </xdr:spPr>
    </xdr:pic>
    <xdr:clientData/>
  </xdr:twoCellAnchor>
  <xdr:twoCellAnchor>
    <xdr:from>
      <xdr:col>1</xdr:col>
      <xdr:colOff>88900</xdr:colOff>
      <xdr:row>162</xdr:row>
      <xdr:rowOff>114300</xdr:rowOff>
    </xdr:from>
    <xdr:to>
      <xdr:col>1</xdr:col>
      <xdr:colOff>1414507</xdr:colOff>
      <xdr:row>162</xdr:row>
      <xdr:rowOff>974782</xdr:rowOff>
    </xdr:to>
    <xdr:pic>
      <xdr:nvPicPr>
        <xdr:cNvPr id="89" name="392 Imagen">
          <a:extLst>
            <a:ext uri="{FF2B5EF4-FFF2-40B4-BE49-F238E27FC236}">
              <a16:creationId xmlns:a16="http://schemas.microsoft.com/office/drawing/2014/main" id="{00000000-0008-0000-0000-000089010000}"/>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212850" y="170640375"/>
          <a:ext cx="1201782" cy="860482"/>
        </a:xfrm>
        <a:prstGeom prst="rect">
          <a:avLst/>
        </a:prstGeom>
      </xdr:spPr>
    </xdr:pic>
    <xdr:clientData/>
  </xdr:twoCellAnchor>
  <xdr:twoCellAnchor>
    <xdr:from>
      <xdr:col>1</xdr:col>
      <xdr:colOff>88900</xdr:colOff>
      <xdr:row>165</xdr:row>
      <xdr:rowOff>114300</xdr:rowOff>
    </xdr:from>
    <xdr:to>
      <xdr:col>1</xdr:col>
      <xdr:colOff>1414507</xdr:colOff>
      <xdr:row>165</xdr:row>
      <xdr:rowOff>974782</xdr:rowOff>
    </xdr:to>
    <xdr:pic>
      <xdr:nvPicPr>
        <xdr:cNvPr id="90" name="393 Imagen">
          <a:extLst>
            <a:ext uri="{FF2B5EF4-FFF2-40B4-BE49-F238E27FC236}">
              <a16:creationId xmlns:a16="http://schemas.microsoft.com/office/drawing/2014/main" id="{00000000-0008-0000-0000-00008A010000}"/>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212850" y="173869350"/>
          <a:ext cx="1201782" cy="860482"/>
        </a:xfrm>
        <a:prstGeom prst="rect">
          <a:avLst/>
        </a:prstGeom>
      </xdr:spPr>
    </xdr:pic>
    <xdr:clientData/>
  </xdr:twoCellAnchor>
  <xdr:twoCellAnchor>
    <xdr:from>
      <xdr:col>1</xdr:col>
      <xdr:colOff>114300</xdr:colOff>
      <xdr:row>149</xdr:row>
      <xdr:rowOff>50800</xdr:rowOff>
    </xdr:from>
    <xdr:to>
      <xdr:col>1</xdr:col>
      <xdr:colOff>1371600</xdr:colOff>
      <xdr:row>149</xdr:row>
      <xdr:rowOff>1041400</xdr:rowOff>
    </xdr:to>
    <xdr:pic>
      <xdr:nvPicPr>
        <xdr:cNvPr id="91" name="386 Imagen">
          <a:extLst>
            <a:ext uri="{FF2B5EF4-FFF2-40B4-BE49-F238E27FC236}">
              <a16:creationId xmlns:a16="http://schemas.microsoft.com/office/drawing/2014/main" id="{00000000-0008-0000-0000-000083010000}"/>
            </a:ext>
          </a:extLst>
        </xdr:cNvPr>
        <xdr:cNvPicPr>
          <a:picLocks noChangeAspect="1"/>
        </xdr:cNvPicPr>
      </xdr:nvPicPr>
      <xdr:blipFill rotWithShape="1">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238250" y="156584650"/>
          <a:ext cx="1181100" cy="990600"/>
        </a:xfrm>
        <a:prstGeom prst="rect">
          <a:avLst/>
        </a:prstGeom>
      </xdr:spPr>
    </xdr:pic>
    <xdr:clientData/>
  </xdr:twoCellAnchor>
  <xdr:twoCellAnchor>
    <xdr:from>
      <xdr:col>1</xdr:col>
      <xdr:colOff>127000</xdr:colOff>
      <xdr:row>150</xdr:row>
      <xdr:rowOff>50800</xdr:rowOff>
    </xdr:from>
    <xdr:to>
      <xdr:col>1</xdr:col>
      <xdr:colOff>1384300</xdr:colOff>
      <xdr:row>150</xdr:row>
      <xdr:rowOff>1041400</xdr:rowOff>
    </xdr:to>
    <xdr:pic>
      <xdr:nvPicPr>
        <xdr:cNvPr id="92" name="394 Imagen">
          <a:extLst>
            <a:ext uri="{FF2B5EF4-FFF2-40B4-BE49-F238E27FC236}">
              <a16:creationId xmlns:a16="http://schemas.microsoft.com/office/drawing/2014/main" id="{00000000-0008-0000-0000-00008B010000}"/>
            </a:ext>
          </a:extLst>
        </xdr:cNvPr>
        <xdr:cNvPicPr>
          <a:picLocks noChangeAspect="1"/>
        </xdr:cNvPicPr>
      </xdr:nvPicPr>
      <xdr:blipFill rotWithShape="1">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250950" y="157660975"/>
          <a:ext cx="1171575" cy="990600"/>
        </a:xfrm>
        <a:prstGeom prst="rect">
          <a:avLst/>
        </a:prstGeom>
      </xdr:spPr>
    </xdr:pic>
    <xdr:clientData/>
  </xdr:twoCellAnchor>
  <xdr:twoCellAnchor>
    <xdr:from>
      <xdr:col>1</xdr:col>
      <xdr:colOff>457200</xdr:colOff>
      <xdr:row>156</xdr:row>
      <xdr:rowOff>50800</xdr:rowOff>
    </xdr:from>
    <xdr:to>
      <xdr:col>1</xdr:col>
      <xdr:colOff>1054100</xdr:colOff>
      <xdr:row>156</xdr:row>
      <xdr:rowOff>1047702</xdr:rowOff>
    </xdr:to>
    <xdr:pic>
      <xdr:nvPicPr>
        <xdr:cNvPr id="93" name="390 Imagen">
          <a:extLst>
            <a:ext uri="{FF2B5EF4-FFF2-40B4-BE49-F238E27FC236}">
              <a16:creationId xmlns:a16="http://schemas.microsoft.com/office/drawing/2014/main" id="{00000000-0008-0000-0000-000087010000}"/>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581150" y="164118925"/>
          <a:ext cx="596900" cy="996902"/>
        </a:xfrm>
        <a:prstGeom prst="rect">
          <a:avLst/>
        </a:prstGeom>
      </xdr:spPr>
    </xdr:pic>
    <xdr:clientData/>
  </xdr:twoCellAnchor>
  <xdr:twoCellAnchor>
    <xdr:from>
      <xdr:col>1</xdr:col>
      <xdr:colOff>457200</xdr:colOff>
      <xdr:row>157</xdr:row>
      <xdr:rowOff>50800</xdr:rowOff>
    </xdr:from>
    <xdr:to>
      <xdr:col>1</xdr:col>
      <xdr:colOff>1054100</xdr:colOff>
      <xdr:row>157</xdr:row>
      <xdr:rowOff>1047702</xdr:rowOff>
    </xdr:to>
    <xdr:pic>
      <xdr:nvPicPr>
        <xdr:cNvPr id="94" name="399 Imagen">
          <a:extLst>
            <a:ext uri="{FF2B5EF4-FFF2-40B4-BE49-F238E27FC236}">
              <a16:creationId xmlns:a16="http://schemas.microsoft.com/office/drawing/2014/main" id="{00000000-0008-0000-0000-000090010000}"/>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581150" y="165195250"/>
          <a:ext cx="596900" cy="996902"/>
        </a:xfrm>
        <a:prstGeom prst="rect">
          <a:avLst/>
        </a:prstGeom>
      </xdr:spPr>
    </xdr:pic>
    <xdr:clientData/>
  </xdr:twoCellAnchor>
  <xdr:twoCellAnchor>
    <xdr:from>
      <xdr:col>1</xdr:col>
      <xdr:colOff>63501</xdr:colOff>
      <xdr:row>254</xdr:row>
      <xdr:rowOff>114300</xdr:rowOff>
    </xdr:from>
    <xdr:to>
      <xdr:col>1</xdr:col>
      <xdr:colOff>1440094</xdr:colOff>
      <xdr:row>254</xdr:row>
      <xdr:rowOff>977901</xdr:rowOff>
    </xdr:to>
    <xdr:pic>
      <xdr:nvPicPr>
        <xdr:cNvPr id="95" name="389 Imagen">
          <a:extLst>
            <a:ext uri="{FF2B5EF4-FFF2-40B4-BE49-F238E27FC236}">
              <a16:creationId xmlns:a16="http://schemas.microsoft.com/office/drawing/2014/main" id="{00000000-0008-0000-0000-000086010000}"/>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187451" y="282578175"/>
          <a:ext cx="1233718" cy="863601"/>
        </a:xfrm>
        <a:prstGeom prst="rect">
          <a:avLst/>
        </a:prstGeom>
      </xdr:spPr>
    </xdr:pic>
    <xdr:clientData/>
  </xdr:twoCellAnchor>
  <xdr:twoCellAnchor>
    <xdr:from>
      <xdr:col>1</xdr:col>
      <xdr:colOff>50799</xdr:colOff>
      <xdr:row>255</xdr:row>
      <xdr:rowOff>84163</xdr:rowOff>
    </xdr:from>
    <xdr:to>
      <xdr:col>1</xdr:col>
      <xdr:colOff>1447800</xdr:colOff>
      <xdr:row>255</xdr:row>
      <xdr:rowOff>1001653</xdr:rowOff>
    </xdr:to>
    <xdr:pic>
      <xdr:nvPicPr>
        <xdr:cNvPr id="96" name="395 Imagen">
          <a:extLst>
            <a:ext uri="{FF2B5EF4-FFF2-40B4-BE49-F238E27FC236}">
              <a16:creationId xmlns:a16="http://schemas.microsoft.com/office/drawing/2014/main" id="{00000000-0008-0000-0000-00008C010000}"/>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174749" y="283624363"/>
          <a:ext cx="1244601" cy="917490"/>
        </a:xfrm>
        <a:prstGeom prst="rect">
          <a:avLst/>
        </a:prstGeom>
      </xdr:spPr>
    </xdr:pic>
    <xdr:clientData/>
  </xdr:twoCellAnchor>
  <xdr:twoCellAnchor>
    <xdr:from>
      <xdr:col>1</xdr:col>
      <xdr:colOff>63500</xdr:colOff>
      <xdr:row>256</xdr:row>
      <xdr:rowOff>50801</xdr:rowOff>
    </xdr:from>
    <xdr:to>
      <xdr:col>1</xdr:col>
      <xdr:colOff>1447800</xdr:colOff>
      <xdr:row>256</xdr:row>
      <xdr:rowOff>1048697</xdr:rowOff>
    </xdr:to>
    <xdr:pic>
      <xdr:nvPicPr>
        <xdr:cNvPr id="97" name="396 Imagen">
          <a:extLst>
            <a:ext uri="{FF2B5EF4-FFF2-40B4-BE49-F238E27FC236}">
              <a16:creationId xmlns:a16="http://schemas.microsoft.com/office/drawing/2014/main" id="{00000000-0008-0000-0000-00008D010000}"/>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187450" y="284667326"/>
          <a:ext cx="1231900" cy="997896"/>
        </a:xfrm>
        <a:prstGeom prst="rect">
          <a:avLst/>
        </a:prstGeom>
      </xdr:spPr>
    </xdr:pic>
    <xdr:clientData/>
  </xdr:twoCellAnchor>
  <xdr:twoCellAnchor>
    <xdr:from>
      <xdr:col>1</xdr:col>
      <xdr:colOff>115532</xdr:colOff>
      <xdr:row>257</xdr:row>
      <xdr:rowOff>50801</xdr:rowOff>
    </xdr:from>
    <xdr:to>
      <xdr:col>1</xdr:col>
      <xdr:colOff>1371600</xdr:colOff>
      <xdr:row>257</xdr:row>
      <xdr:rowOff>1036535</xdr:rowOff>
    </xdr:to>
    <xdr:pic>
      <xdr:nvPicPr>
        <xdr:cNvPr id="98" name="397 Imagen">
          <a:extLst>
            <a:ext uri="{FF2B5EF4-FFF2-40B4-BE49-F238E27FC236}">
              <a16:creationId xmlns:a16="http://schemas.microsoft.com/office/drawing/2014/main" id="{00000000-0008-0000-0000-00008E010000}"/>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39482" y="285743651"/>
          <a:ext cx="1179868" cy="985734"/>
        </a:xfrm>
        <a:prstGeom prst="rect">
          <a:avLst/>
        </a:prstGeom>
      </xdr:spPr>
    </xdr:pic>
    <xdr:clientData/>
  </xdr:twoCellAnchor>
  <xdr:twoCellAnchor>
    <xdr:from>
      <xdr:col>1</xdr:col>
      <xdr:colOff>188073</xdr:colOff>
      <xdr:row>258</xdr:row>
      <xdr:rowOff>50800</xdr:rowOff>
    </xdr:from>
    <xdr:to>
      <xdr:col>1</xdr:col>
      <xdr:colOff>1333500</xdr:colOff>
      <xdr:row>258</xdr:row>
      <xdr:rowOff>1036737</xdr:rowOff>
    </xdr:to>
    <xdr:pic>
      <xdr:nvPicPr>
        <xdr:cNvPr id="99" name="398 Imagen">
          <a:extLst>
            <a:ext uri="{FF2B5EF4-FFF2-40B4-BE49-F238E27FC236}">
              <a16:creationId xmlns:a16="http://schemas.microsoft.com/office/drawing/2014/main" id="{00000000-0008-0000-0000-00008F010000}"/>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12023" y="286819975"/>
          <a:ext cx="1107327" cy="985937"/>
        </a:xfrm>
        <a:prstGeom prst="rect">
          <a:avLst/>
        </a:prstGeom>
      </xdr:spPr>
    </xdr:pic>
    <xdr:clientData/>
  </xdr:twoCellAnchor>
  <xdr:twoCellAnchor>
    <xdr:from>
      <xdr:col>1</xdr:col>
      <xdr:colOff>255001</xdr:colOff>
      <xdr:row>259</xdr:row>
      <xdr:rowOff>50800</xdr:rowOff>
    </xdr:from>
    <xdr:to>
      <xdr:col>1</xdr:col>
      <xdr:colOff>1257300</xdr:colOff>
      <xdr:row>259</xdr:row>
      <xdr:rowOff>1037559</xdr:rowOff>
    </xdr:to>
    <xdr:pic>
      <xdr:nvPicPr>
        <xdr:cNvPr id="100" name="400 Imagen">
          <a:extLst>
            <a:ext uri="{FF2B5EF4-FFF2-40B4-BE49-F238E27FC236}">
              <a16:creationId xmlns:a16="http://schemas.microsoft.com/office/drawing/2014/main" id="{00000000-0008-0000-0000-00009101000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378951" y="287896300"/>
          <a:ext cx="1002299" cy="986759"/>
        </a:xfrm>
        <a:prstGeom prst="rect">
          <a:avLst/>
        </a:prstGeom>
      </xdr:spPr>
    </xdr:pic>
    <xdr:clientData/>
  </xdr:twoCellAnchor>
  <xdr:twoCellAnchor>
    <xdr:from>
      <xdr:col>1</xdr:col>
      <xdr:colOff>317500</xdr:colOff>
      <xdr:row>260</xdr:row>
      <xdr:rowOff>63501</xdr:rowOff>
    </xdr:from>
    <xdr:to>
      <xdr:col>1</xdr:col>
      <xdr:colOff>1231900</xdr:colOff>
      <xdr:row>260</xdr:row>
      <xdr:rowOff>1031690</xdr:rowOff>
    </xdr:to>
    <xdr:pic>
      <xdr:nvPicPr>
        <xdr:cNvPr id="101" name="401 Imagen">
          <a:extLst>
            <a:ext uri="{FF2B5EF4-FFF2-40B4-BE49-F238E27FC236}">
              <a16:creationId xmlns:a16="http://schemas.microsoft.com/office/drawing/2014/main" id="{00000000-0008-0000-0000-000092010000}"/>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41450" y="288985326"/>
          <a:ext cx="914400" cy="968189"/>
        </a:xfrm>
        <a:prstGeom prst="rect">
          <a:avLst/>
        </a:prstGeom>
      </xdr:spPr>
    </xdr:pic>
    <xdr:clientData/>
  </xdr:twoCellAnchor>
  <xdr:twoCellAnchor>
    <xdr:from>
      <xdr:col>1</xdr:col>
      <xdr:colOff>76200</xdr:colOff>
      <xdr:row>262</xdr:row>
      <xdr:rowOff>101601</xdr:rowOff>
    </xdr:from>
    <xdr:to>
      <xdr:col>1</xdr:col>
      <xdr:colOff>1422400</xdr:colOff>
      <xdr:row>262</xdr:row>
      <xdr:rowOff>990493</xdr:rowOff>
    </xdr:to>
    <xdr:pic>
      <xdr:nvPicPr>
        <xdr:cNvPr id="102" name="402 Imagen">
          <a:extLst>
            <a:ext uri="{FF2B5EF4-FFF2-40B4-BE49-F238E27FC236}">
              <a16:creationId xmlns:a16="http://schemas.microsoft.com/office/drawing/2014/main" id="{00000000-0008-0000-0000-00009301000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00150" y="291176076"/>
          <a:ext cx="1222375" cy="888892"/>
        </a:xfrm>
        <a:prstGeom prst="rect">
          <a:avLst/>
        </a:prstGeom>
      </xdr:spPr>
    </xdr:pic>
    <xdr:clientData/>
  </xdr:twoCellAnchor>
  <xdr:twoCellAnchor>
    <xdr:from>
      <xdr:col>1</xdr:col>
      <xdr:colOff>76200</xdr:colOff>
      <xdr:row>263</xdr:row>
      <xdr:rowOff>63501</xdr:rowOff>
    </xdr:from>
    <xdr:to>
      <xdr:col>1</xdr:col>
      <xdr:colOff>1422400</xdr:colOff>
      <xdr:row>263</xdr:row>
      <xdr:rowOff>1041188</xdr:rowOff>
    </xdr:to>
    <xdr:pic>
      <xdr:nvPicPr>
        <xdr:cNvPr id="103" name="403 Imagen">
          <a:extLst>
            <a:ext uri="{FF2B5EF4-FFF2-40B4-BE49-F238E27FC236}">
              <a16:creationId xmlns:a16="http://schemas.microsoft.com/office/drawing/2014/main" id="{00000000-0008-0000-0000-000094010000}"/>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00150" y="292214301"/>
          <a:ext cx="1222375" cy="977687"/>
        </a:xfrm>
        <a:prstGeom prst="rect">
          <a:avLst/>
        </a:prstGeom>
      </xdr:spPr>
    </xdr:pic>
    <xdr:clientData/>
  </xdr:twoCellAnchor>
  <xdr:twoCellAnchor>
    <xdr:from>
      <xdr:col>1</xdr:col>
      <xdr:colOff>151919</xdr:colOff>
      <xdr:row>264</xdr:row>
      <xdr:rowOff>38100</xdr:rowOff>
    </xdr:from>
    <xdr:to>
      <xdr:col>1</xdr:col>
      <xdr:colOff>1346201</xdr:colOff>
      <xdr:row>264</xdr:row>
      <xdr:rowOff>1036495</xdr:rowOff>
    </xdr:to>
    <xdr:pic>
      <xdr:nvPicPr>
        <xdr:cNvPr id="104" name="404 Imagen">
          <a:extLst>
            <a:ext uri="{FF2B5EF4-FFF2-40B4-BE49-F238E27FC236}">
              <a16:creationId xmlns:a16="http://schemas.microsoft.com/office/drawing/2014/main" id="{00000000-0008-0000-0000-000095010000}"/>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75869" y="293265225"/>
          <a:ext cx="1146657" cy="998395"/>
        </a:xfrm>
        <a:prstGeom prst="rect">
          <a:avLst/>
        </a:prstGeom>
      </xdr:spPr>
    </xdr:pic>
    <xdr:clientData/>
  </xdr:twoCellAnchor>
  <xdr:twoCellAnchor>
    <xdr:from>
      <xdr:col>1</xdr:col>
      <xdr:colOff>243994</xdr:colOff>
      <xdr:row>265</xdr:row>
      <xdr:rowOff>50800</xdr:rowOff>
    </xdr:from>
    <xdr:to>
      <xdr:col>1</xdr:col>
      <xdr:colOff>1282699</xdr:colOff>
      <xdr:row>265</xdr:row>
      <xdr:rowOff>1047217</xdr:rowOff>
    </xdr:to>
    <xdr:pic>
      <xdr:nvPicPr>
        <xdr:cNvPr id="105" name="405 Imagen">
          <a:extLst>
            <a:ext uri="{FF2B5EF4-FFF2-40B4-BE49-F238E27FC236}">
              <a16:creationId xmlns:a16="http://schemas.microsoft.com/office/drawing/2014/main" id="{00000000-0008-0000-0000-00009601000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367944" y="294354250"/>
          <a:ext cx="1038705" cy="996417"/>
        </a:xfrm>
        <a:prstGeom prst="rect">
          <a:avLst/>
        </a:prstGeom>
      </xdr:spPr>
    </xdr:pic>
    <xdr:clientData/>
  </xdr:twoCellAnchor>
  <xdr:twoCellAnchor>
    <xdr:from>
      <xdr:col>1</xdr:col>
      <xdr:colOff>292101</xdr:colOff>
      <xdr:row>267</xdr:row>
      <xdr:rowOff>50801</xdr:rowOff>
    </xdr:from>
    <xdr:to>
      <xdr:col>1</xdr:col>
      <xdr:colOff>1193800</xdr:colOff>
      <xdr:row>267</xdr:row>
      <xdr:rowOff>1022732</xdr:rowOff>
    </xdr:to>
    <xdr:pic>
      <xdr:nvPicPr>
        <xdr:cNvPr id="106" name="406 Imagen">
          <a:extLst>
            <a:ext uri="{FF2B5EF4-FFF2-40B4-BE49-F238E27FC236}">
              <a16:creationId xmlns:a16="http://schemas.microsoft.com/office/drawing/2014/main" id="{00000000-0008-0000-0000-00009701000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16051" y="296506901"/>
          <a:ext cx="901699" cy="971931"/>
        </a:xfrm>
        <a:prstGeom prst="rect">
          <a:avLst/>
        </a:prstGeom>
      </xdr:spPr>
    </xdr:pic>
    <xdr:clientData/>
  </xdr:twoCellAnchor>
  <xdr:twoCellAnchor>
    <xdr:from>
      <xdr:col>1</xdr:col>
      <xdr:colOff>342901</xdr:colOff>
      <xdr:row>268</xdr:row>
      <xdr:rowOff>50801</xdr:rowOff>
    </xdr:from>
    <xdr:to>
      <xdr:col>1</xdr:col>
      <xdr:colOff>1191372</xdr:colOff>
      <xdr:row>268</xdr:row>
      <xdr:rowOff>1028700</xdr:rowOff>
    </xdr:to>
    <xdr:pic>
      <xdr:nvPicPr>
        <xdr:cNvPr id="107" name="407 Imagen">
          <a:extLst>
            <a:ext uri="{FF2B5EF4-FFF2-40B4-BE49-F238E27FC236}">
              <a16:creationId xmlns:a16="http://schemas.microsoft.com/office/drawing/2014/main" id="{00000000-0008-0000-0000-000098010000}"/>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66851" y="297583226"/>
          <a:ext cx="848471" cy="977899"/>
        </a:xfrm>
        <a:prstGeom prst="rect">
          <a:avLst/>
        </a:prstGeom>
      </xdr:spPr>
    </xdr:pic>
    <xdr:clientData/>
  </xdr:twoCellAnchor>
  <xdr:twoCellAnchor>
    <xdr:from>
      <xdr:col>1</xdr:col>
      <xdr:colOff>317501</xdr:colOff>
      <xdr:row>269</xdr:row>
      <xdr:rowOff>50800</xdr:rowOff>
    </xdr:from>
    <xdr:to>
      <xdr:col>1</xdr:col>
      <xdr:colOff>1168400</xdr:colOff>
      <xdr:row>269</xdr:row>
      <xdr:rowOff>1046243</xdr:rowOff>
    </xdr:to>
    <xdr:pic>
      <xdr:nvPicPr>
        <xdr:cNvPr id="108" name="408 Imagen">
          <a:extLst>
            <a:ext uri="{FF2B5EF4-FFF2-40B4-BE49-F238E27FC236}">
              <a16:creationId xmlns:a16="http://schemas.microsoft.com/office/drawing/2014/main" id="{00000000-0008-0000-0000-00009901000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41451" y="298659550"/>
          <a:ext cx="850899" cy="995443"/>
        </a:xfrm>
        <a:prstGeom prst="rect">
          <a:avLst/>
        </a:prstGeom>
      </xdr:spPr>
    </xdr:pic>
    <xdr:clientData/>
  </xdr:twoCellAnchor>
  <xdr:twoCellAnchor>
    <xdr:from>
      <xdr:col>1</xdr:col>
      <xdr:colOff>355600</xdr:colOff>
      <xdr:row>270</xdr:row>
      <xdr:rowOff>38101</xdr:rowOff>
    </xdr:from>
    <xdr:to>
      <xdr:col>1</xdr:col>
      <xdr:colOff>1195016</xdr:colOff>
      <xdr:row>270</xdr:row>
      <xdr:rowOff>1054101</xdr:rowOff>
    </xdr:to>
    <xdr:pic>
      <xdr:nvPicPr>
        <xdr:cNvPr id="109" name="409 Imagen">
          <a:extLst>
            <a:ext uri="{FF2B5EF4-FFF2-40B4-BE49-F238E27FC236}">
              <a16:creationId xmlns:a16="http://schemas.microsoft.com/office/drawing/2014/main" id="{00000000-0008-0000-0000-00009A010000}"/>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79550" y="299723176"/>
          <a:ext cx="839416" cy="1016000"/>
        </a:xfrm>
        <a:prstGeom prst="rect">
          <a:avLst/>
        </a:prstGeom>
      </xdr:spPr>
    </xdr:pic>
    <xdr:clientData/>
  </xdr:twoCellAnchor>
  <xdr:twoCellAnchor>
    <xdr:from>
      <xdr:col>1</xdr:col>
      <xdr:colOff>63500</xdr:colOff>
      <xdr:row>171</xdr:row>
      <xdr:rowOff>315992</xdr:rowOff>
    </xdr:from>
    <xdr:to>
      <xdr:col>1</xdr:col>
      <xdr:colOff>1445491</xdr:colOff>
      <xdr:row>171</xdr:row>
      <xdr:rowOff>749300</xdr:rowOff>
    </xdr:to>
    <xdr:pic>
      <xdr:nvPicPr>
        <xdr:cNvPr id="110" name="410 Imagen">
          <a:extLst>
            <a:ext uri="{FF2B5EF4-FFF2-40B4-BE49-F238E27FC236}">
              <a16:creationId xmlns:a16="http://schemas.microsoft.com/office/drawing/2014/main" id="{00000000-0008-0000-0000-00009B010000}"/>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187450" y="180528992"/>
          <a:ext cx="1229591" cy="433308"/>
        </a:xfrm>
        <a:prstGeom prst="rect">
          <a:avLst/>
        </a:prstGeom>
      </xdr:spPr>
    </xdr:pic>
    <xdr:clientData/>
  </xdr:twoCellAnchor>
  <xdr:twoCellAnchor>
    <xdr:from>
      <xdr:col>1</xdr:col>
      <xdr:colOff>63500</xdr:colOff>
      <xdr:row>172</xdr:row>
      <xdr:rowOff>354092</xdr:rowOff>
    </xdr:from>
    <xdr:to>
      <xdr:col>1</xdr:col>
      <xdr:colOff>1445491</xdr:colOff>
      <xdr:row>172</xdr:row>
      <xdr:rowOff>787400</xdr:rowOff>
    </xdr:to>
    <xdr:pic>
      <xdr:nvPicPr>
        <xdr:cNvPr id="111" name="414 Imagen">
          <a:extLst>
            <a:ext uri="{FF2B5EF4-FFF2-40B4-BE49-F238E27FC236}">
              <a16:creationId xmlns:a16="http://schemas.microsoft.com/office/drawing/2014/main" id="{00000000-0008-0000-0000-00009F010000}"/>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187450" y="181643417"/>
          <a:ext cx="1229591" cy="433308"/>
        </a:xfrm>
        <a:prstGeom prst="rect">
          <a:avLst/>
        </a:prstGeom>
      </xdr:spPr>
    </xdr:pic>
    <xdr:clientData/>
  </xdr:twoCellAnchor>
  <xdr:twoCellAnchor>
    <xdr:from>
      <xdr:col>1</xdr:col>
      <xdr:colOff>63500</xdr:colOff>
      <xdr:row>173</xdr:row>
      <xdr:rowOff>366792</xdr:rowOff>
    </xdr:from>
    <xdr:to>
      <xdr:col>1</xdr:col>
      <xdr:colOff>1445491</xdr:colOff>
      <xdr:row>173</xdr:row>
      <xdr:rowOff>800100</xdr:rowOff>
    </xdr:to>
    <xdr:pic>
      <xdr:nvPicPr>
        <xdr:cNvPr id="112" name="415 Imagen">
          <a:extLst>
            <a:ext uri="{FF2B5EF4-FFF2-40B4-BE49-F238E27FC236}">
              <a16:creationId xmlns:a16="http://schemas.microsoft.com/office/drawing/2014/main" id="{00000000-0008-0000-0000-0000A0010000}"/>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187450" y="182732442"/>
          <a:ext cx="1229591" cy="433308"/>
        </a:xfrm>
        <a:prstGeom prst="rect">
          <a:avLst/>
        </a:prstGeom>
      </xdr:spPr>
    </xdr:pic>
    <xdr:clientData/>
  </xdr:twoCellAnchor>
  <xdr:twoCellAnchor>
    <xdr:from>
      <xdr:col>1</xdr:col>
      <xdr:colOff>63500</xdr:colOff>
      <xdr:row>174</xdr:row>
      <xdr:rowOff>328692</xdr:rowOff>
    </xdr:from>
    <xdr:to>
      <xdr:col>1</xdr:col>
      <xdr:colOff>1445491</xdr:colOff>
      <xdr:row>174</xdr:row>
      <xdr:rowOff>762000</xdr:rowOff>
    </xdr:to>
    <xdr:pic>
      <xdr:nvPicPr>
        <xdr:cNvPr id="113" name="416 Imagen">
          <a:extLst>
            <a:ext uri="{FF2B5EF4-FFF2-40B4-BE49-F238E27FC236}">
              <a16:creationId xmlns:a16="http://schemas.microsoft.com/office/drawing/2014/main" id="{00000000-0008-0000-0000-0000A1010000}"/>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187450" y="183770667"/>
          <a:ext cx="1229591" cy="433308"/>
        </a:xfrm>
        <a:prstGeom prst="rect">
          <a:avLst/>
        </a:prstGeom>
      </xdr:spPr>
    </xdr:pic>
    <xdr:clientData/>
  </xdr:twoCellAnchor>
  <xdr:twoCellAnchor>
    <xdr:from>
      <xdr:col>1</xdr:col>
      <xdr:colOff>165100</xdr:colOff>
      <xdr:row>155</xdr:row>
      <xdr:rowOff>50800</xdr:rowOff>
    </xdr:from>
    <xdr:to>
      <xdr:col>1</xdr:col>
      <xdr:colOff>1346200</xdr:colOff>
      <xdr:row>155</xdr:row>
      <xdr:rowOff>1024168</xdr:rowOff>
    </xdr:to>
    <xdr:pic>
      <xdr:nvPicPr>
        <xdr:cNvPr id="114" name="411 Imagen">
          <a:extLst>
            <a:ext uri="{FF2B5EF4-FFF2-40B4-BE49-F238E27FC236}">
              <a16:creationId xmlns:a16="http://schemas.microsoft.com/office/drawing/2014/main" id="{00000000-0008-0000-0000-00009C010000}"/>
            </a:ext>
          </a:extLst>
        </xdr:cNvPr>
        <xdr:cNvPicPr>
          <a:picLocks noChangeAspect="1"/>
        </xdr:cNvPicPr>
      </xdr:nvPicPr>
      <xdr:blipFill rotWithShape="1">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289050" y="163042600"/>
          <a:ext cx="1133475" cy="973368"/>
        </a:xfrm>
        <a:prstGeom prst="rect">
          <a:avLst/>
        </a:prstGeom>
      </xdr:spPr>
    </xdr:pic>
    <xdr:clientData/>
  </xdr:twoCellAnchor>
  <xdr:twoCellAnchor>
    <xdr:from>
      <xdr:col>1</xdr:col>
      <xdr:colOff>101600</xdr:colOff>
      <xdr:row>154</xdr:row>
      <xdr:rowOff>50680</xdr:rowOff>
    </xdr:from>
    <xdr:to>
      <xdr:col>1</xdr:col>
      <xdr:colOff>1409700</xdr:colOff>
      <xdr:row>154</xdr:row>
      <xdr:rowOff>1028699</xdr:rowOff>
    </xdr:to>
    <xdr:pic>
      <xdr:nvPicPr>
        <xdr:cNvPr id="115" name="388 Imagen">
          <a:extLst>
            <a:ext uri="{FF2B5EF4-FFF2-40B4-BE49-F238E27FC236}">
              <a16:creationId xmlns:a16="http://schemas.microsoft.com/office/drawing/2014/main" id="{00000000-0008-0000-0000-000085010000}"/>
            </a:ext>
          </a:extLst>
        </xdr:cNvPr>
        <xdr:cNvPicPr>
          <a:picLocks noChangeAspect="1"/>
        </xdr:cNvPicPr>
      </xdr:nvPicPr>
      <xdr:blipFill rotWithShape="1">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225550" y="161966155"/>
          <a:ext cx="1193800" cy="978019"/>
        </a:xfrm>
        <a:prstGeom prst="rect">
          <a:avLst/>
        </a:prstGeom>
      </xdr:spPr>
    </xdr:pic>
    <xdr:clientData/>
  </xdr:twoCellAnchor>
  <xdr:twoCellAnchor>
    <xdr:from>
      <xdr:col>1</xdr:col>
      <xdr:colOff>342900</xdr:colOff>
      <xdr:row>273</xdr:row>
      <xdr:rowOff>50800</xdr:rowOff>
    </xdr:from>
    <xdr:to>
      <xdr:col>1</xdr:col>
      <xdr:colOff>1181100</xdr:colOff>
      <xdr:row>273</xdr:row>
      <xdr:rowOff>1036497</xdr:rowOff>
    </xdr:to>
    <xdr:pic>
      <xdr:nvPicPr>
        <xdr:cNvPr id="116" name="412 Imagen">
          <a:extLst>
            <a:ext uri="{FF2B5EF4-FFF2-40B4-BE49-F238E27FC236}">
              <a16:creationId xmlns:a16="http://schemas.microsoft.com/office/drawing/2014/main" id="{00000000-0008-0000-0000-00009D010000}"/>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66850" y="302964850"/>
          <a:ext cx="838200" cy="985697"/>
        </a:xfrm>
        <a:prstGeom prst="rect">
          <a:avLst/>
        </a:prstGeom>
      </xdr:spPr>
    </xdr:pic>
    <xdr:clientData/>
  </xdr:twoCellAnchor>
  <xdr:twoCellAnchor>
    <xdr:from>
      <xdr:col>1</xdr:col>
      <xdr:colOff>38100</xdr:colOff>
      <xdr:row>391</xdr:row>
      <xdr:rowOff>419101</xdr:rowOff>
    </xdr:from>
    <xdr:to>
      <xdr:col>1</xdr:col>
      <xdr:colOff>1447800</xdr:colOff>
      <xdr:row>391</xdr:row>
      <xdr:rowOff>975933</xdr:rowOff>
    </xdr:to>
    <xdr:pic>
      <xdr:nvPicPr>
        <xdr:cNvPr id="117" name="413 Imagen">
          <a:extLst>
            <a:ext uri="{FF2B5EF4-FFF2-40B4-BE49-F238E27FC236}">
              <a16:creationId xmlns:a16="http://schemas.microsoft.com/office/drawing/2014/main" id="{00000000-0008-0000-0000-00009E010000}"/>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162050" y="441721876"/>
          <a:ext cx="1257300" cy="556832"/>
        </a:xfrm>
        <a:prstGeom prst="rect">
          <a:avLst/>
        </a:prstGeom>
      </xdr:spPr>
    </xdr:pic>
    <xdr:clientData/>
  </xdr:twoCellAnchor>
  <xdr:twoCellAnchor>
    <xdr:from>
      <xdr:col>1</xdr:col>
      <xdr:colOff>35559</xdr:colOff>
      <xdr:row>392</xdr:row>
      <xdr:rowOff>495300</xdr:rowOff>
    </xdr:from>
    <xdr:to>
      <xdr:col>1</xdr:col>
      <xdr:colOff>1447800</xdr:colOff>
      <xdr:row>392</xdr:row>
      <xdr:rowOff>887589</xdr:rowOff>
    </xdr:to>
    <xdr:pic>
      <xdr:nvPicPr>
        <xdr:cNvPr id="118" name="417 Imagen">
          <a:extLst>
            <a:ext uri="{FF2B5EF4-FFF2-40B4-BE49-F238E27FC236}">
              <a16:creationId xmlns:a16="http://schemas.microsoft.com/office/drawing/2014/main" id="{00000000-0008-0000-0000-0000A2010000}"/>
            </a:ext>
          </a:extLst>
        </xdr:cNvPr>
        <xdr:cNvPicPr>
          <a:picLocks noChangeAspect="1"/>
        </xdr:cNvPicPr>
      </xdr:nvPicPr>
      <xdr:blipFill rotWithShape="1">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159509" y="442874400"/>
          <a:ext cx="1259841" cy="392289"/>
        </a:xfrm>
        <a:prstGeom prst="rect">
          <a:avLst/>
        </a:prstGeom>
      </xdr:spPr>
    </xdr:pic>
    <xdr:clientData/>
  </xdr:twoCellAnchor>
  <xdr:twoCellAnchor>
    <xdr:from>
      <xdr:col>1</xdr:col>
      <xdr:colOff>51983</xdr:colOff>
      <xdr:row>393</xdr:row>
      <xdr:rowOff>558800</xdr:rowOff>
    </xdr:from>
    <xdr:to>
      <xdr:col>1</xdr:col>
      <xdr:colOff>1448305</xdr:colOff>
      <xdr:row>393</xdr:row>
      <xdr:rowOff>952500</xdr:rowOff>
    </xdr:to>
    <xdr:pic>
      <xdr:nvPicPr>
        <xdr:cNvPr id="119" name="420 Imagen">
          <a:extLst>
            <a:ext uri="{FF2B5EF4-FFF2-40B4-BE49-F238E27FC236}">
              <a16:creationId xmlns:a16="http://schemas.microsoft.com/office/drawing/2014/main" id="{00000000-0008-0000-0000-0000A501000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175933" y="444014225"/>
          <a:ext cx="1243922" cy="393700"/>
        </a:xfrm>
        <a:prstGeom prst="rect">
          <a:avLst/>
        </a:prstGeom>
      </xdr:spPr>
    </xdr:pic>
    <xdr:clientData/>
  </xdr:twoCellAnchor>
  <xdr:twoCellAnchor>
    <xdr:from>
      <xdr:col>1</xdr:col>
      <xdr:colOff>290789</xdr:colOff>
      <xdr:row>492</xdr:row>
      <xdr:rowOff>40822</xdr:rowOff>
    </xdr:from>
    <xdr:to>
      <xdr:col>1</xdr:col>
      <xdr:colOff>1197426</xdr:colOff>
      <xdr:row>492</xdr:row>
      <xdr:rowOff>1053740</xdr:rowOff>
    </xdr:to>
    <xdr:pic>
      <xdr:nvPicPr>
        <xdr:cNvPr id="120" name="3 Image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14739" y="552519397"/>
          <a:ext cx="906637" cy="1012918"/>
        </a:xfrm>
        <a:prstGeom prst="rect">
          <a:avLst/>
        </a:prstGeom>
      </xdr:spPr>
    </xdr:pic>
    <xdr:clientData/>
  </xdr:twoCellAnchor>
  <xdr:twoCellAnchor>
    <xdr:from>
      <xdr:col>1</xdr:col>
      <xdr:colOff>42523</xdr:colOff>
      <xdr:row>331</xdr:row>
      <xdr:rowOff>661883</xdr:rowOff>
    </xdr:from>
    <xdr:to>
      <xdr:col>1</xdr:col>
      <xdr:colOff>1283494</xdr:colOff>
      <xdr:row>331</xdr:row>
      <xdr:rowOff>804227</xdr:rowOff>
    </xdr:to>
    <xdr:pic>
      <xdr:nvPicPr>
        <xdr:cNvPr id="121" name="6 Imagen">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166473" y="370927208"/>
          <a:ext cx="1240971" cy="142344"/>
        </a:xfrm>
        <a:prstGeom prst="rect">
          <a:avLst/>
        </a:prstGeom>
      </xdr:spPr>
    </xdr:pic>
    <xdr:clientData/>
  </xdr:twoCellAnchor>
  <xdr:twoCellAnchor>
    <xdr:from>
      <xdr:col>1</xdr:col>
      <xdr:colOff>204105</xdr:colOff>
      <xdr:row>332</xdr:row>
      <xdr:rowOff>258533</xdr:rowOff>
    </xdr:from>
    <xdr:to>
      <xdr:col>1</xdr:col>
      <xdr:colOff>1292676</xdr:colOff>
      <xdr:row>332</xdr:row>
      <xdr:rowOff>919926</xdr:rowOff>
    </xdr:to>
    <xdr:pic>
      <xdr:nvPicPr>
        <xdr:cNvPr id="122" name="9 Imagen">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328055" y="371724008"/>
          <a:ext cx="1088571" cy="661393"/>
        </a:xfrm>
        <a:prstGeom prst="rect">
          <a:avLst/>
        </a:prstGeom>
      </xdr:spPr>
    </xdr:pic>
    <xdr:clientData/>
  </xdr:twoCellAnchor>
  <xdr:twoCellAnchor>
    <xdr:from>
      <xdr:col>1</xdr:col>
      <xdr:colOff>209716</xdr:colOff>
      <xdr:row>303</xdr:row>
      <xdr:rowOff>389078</xdr:rowOff>
    </xdr:from>
    <xdr:to>
      <xdr:col>1</xdr:col>
      <xdr:colOff>1290631</xdr:colOff>
      <xdr:row>303</xdr:row>
      <xdr:rowOff>657763</xdr:rowOff>
    </xdr:to>
    <xdr:pic>
      <xdr:nvPicPr>
        <xdr:cNvPr id="123" name="11 Imagen">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rot="3707245" flipH="1">
          <a:off x="1739781" y="338320488"/>
          <a:ext cx="268685" cy="1080915"/>
        </a:xfrm>
        <a:prstGeom prst="rect">
          <a:avLst/>
        </a:prstGeom>
      </xdr:spPr>
    </xdr:pic>
    <xdr:clientData/>
  </xdr:twoCellAnchor>
  <xdr:twoCellAnchor>
    <xdr:from>
      <xdr:col>1</xdr:col>
      <xdr:colOff>81642</xdr:colOff>
      <xdr:row>304</xdr:row>
      <xdr:rowOff>136070</xdr:rowOff>
    </xdr:from>
    <xdr:to>
      <xdr:col>1</xdr:col>
      <xdr:colOff>1408828</xdr:colOff>
      <xdr:row>304</xdr:row>
      <xdr:rowOff>938891</xdr:rowOff>
    </xdr:to>
    <xdr:pic>
      <xdr:nvPicPr>
        <xdr:cNvPr id="124" name="15 Imagen">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05592" y="339549920"/>
          <a:ext cx="1212886" cy="802821"/>
        </a:xfrm>
        <a:prstGeom prst="rect">
          <a:avLst/>
        </a:prstGeom>
      </xdr:spPr>
    </xdr:pic>
    <xdr:clientData/>
  </xdr:twoCellAnchor>
  <xdr:twoCellAnchor>
    <xdr:from>
      <xdr:col>1</xdr:col>
      <xdr:colOff>130252</xdr:colOff>
      <xdr:row>261</xdr:row>
      <xdr:rowOff>136071</xdr:rowOff>
    </xdr:from>
    <xdr:to>
      <xdr:col>1</xdr:col>
      <xdr:colOff>1373414</xdr:colOff>
      <xdr:row>261</xdr:row>
      <xdr:rowOff>956927</xdr:rowOff>
    </xdr:to>
    <xdr:pic>
      <xdr:nvPicPr>
        <xdr:cNvPr id="125" name="376 Imagen">
          <a:extLst>
            <a:ext uri="{FF2B5EF4-FFF2-40B4-BE49-F238E27FC236}">
              <a16:creationId xmlns:a16="http://schemas.microsoft.com/office/drawing/2014/main" id="{00000000-0008-0000-0000-00007901000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54202" y="290134221"/>
          <a:ext cx="1166962" cy="820856"/>
        </a:xfrm>
        <a:prstGeom prst="rect">
          <a:avLst/>
        </a:prstGeom>
      </xdr:spPr>
    </xdr:pic>
    <xdr:clientData/>
  </xdr:twoCellAnchor>
  <xdr:twoCellAnchor>
    <xdr:from>
      <xdr:col>1</xdr:col>
      <xdr:colOff>190240</xdr:colOff>
      <xdr:row>266</xdr:row>
      <xdr:rowOff>81643</xdr:rowOff>
    </xdr:from>
    <xdr:to>
      <xdr:col>1</xdr:col>
      <xdr:colOff>1303137</xdr:colOff>
      <xdr:row>266</xdr:row>
      <xdr:rowOff>1012002</xdr:rowOff>
    </xdr:to>
    <xdr:pic>
      <xdr:nvPicPr>
        <xdr:cNvPr id="126" name="378 Imagen">
          <a:extLst>
            <a:ext uri="{FF2B5EF4-FFF2-40B4-BE49-F238E27FC236}">
              <a16:creationId xmlns:a16="http://schemas.microsoft.com/office/drawing/2014/main" id="{00000000-0008-0000-0000-00007B010000}"/>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314190" y="295461418"/>
          <a:ext cx="1103372" cy="930359"/>
        </a:xfrm>
        <a:prstGeom prst="rect">
          <a:avLst/>
        </a:prstGeom>
      </xdr:spPr>
    </xdr:pic>
    <xdr:clientData/>
  </xdr:twoCellAnchor>
  <xdr:twoCellAnchor>
    <xdr:from>
      <xdr:col>5</xdr:col>
      <xdr:colOff>1183</xdr:colOff>
      <xdr:row>3</xdr:row>
      <xdr:rowOff>96731</xdr:rowOff>
    </xdr:from>
    <xdr:to>
      <xdr:col>5</xdr:col>
      <xdr:colOff>185913</xdr:colOff>
      <xdr:row>5</xdr:row>
      <xdr:rowOff>10063</xdr:rowOff>
    </xdr:to>
    <xdr:sp macro="" textlink="">
      <xdr:nvSpPr>
        <xdr:cNvPr id="127" name="Rectángulo 126">
          <a:extLst>
            <a:ext uri="{FF2B5EF4-FFF2-40B4-BE49-F238E27FC236}">
              <a16:creationId xmlns:a16="http://schemas.microsoft.com/office/drawing/2014/main" id="{00000000-0008-0000-0000-000021000000}"/>
            </a:ext>
          </a:extLst>
        </xdr:cNvPr>
        <xdr:cNvSpPr/>
      </xdr:nvSpPr>
      <xdr:spPr>
        <a:xfrm>
          <a:off x="6001933" y="1096856"/>
          <a:ext cx="184730" cy="580082"/>
        </a:xfrm>
        <a:prstGeom prst="rect">
          <a:avLst/>
        </a:prstGeom>
        <a:noFill/>
      </xdr:spPr>
      <xdr:txBody>
        <a:bodyPr wrap="none" lIns="91440" tIns="45720" rIns="91440" bIns="45720">
          <a:noAutofit/>
        </a:bodyPr>
        <a:lstStyle/>
        <a:p>
          <a:pPr algn="ctr"/>
          <a:endParaRPr lang="es-ES" sz="3400" b="0" cap="none" spc="0">
            <a:ln w="0"/>
            <a:solidFill>
              <a:schemeClr val="accent3">
                <a:lumMod val="50000"/>
              </a:schemeClr>
            </a:solidFill>
            <a:effectLst>
              <a:outerShdw blurRad="38100" dist="19050" dir="2700000" algn="tl" rotWithShape="0">
                <a:schemeClr val="dk1">
                  <a:alpha val="40000"/>
                </a:schemeClr>
              </a:outerShdw>
            </a:effectLst>
          </a:endParaRPr>
        </a:p>
      </xdr:txBody>
    </xdr:sp>
    <xdr:clientData/>
  </xdr:twoCellAnchor>
  <xdr:twoCellAnchor>
    <xdr:from>
      <xdr:col>1</xdr:col>
      <xdr:colOff>81642</xdr:colOff>
      <xdr:row>184</xdr:row>
      <xdr:rowOff>408210</xdr:rowOff>
    </xdr:from>
    <xdr:to>
      <xdr:col>1</xdr:col>
      <xdr:colOff>1421425</xdr:colOff>
      <xdr:row>184</xdr:row>
      <xdr:rowOff>653139</xdr:rowOff>
    </xdr:to>
    <xdr:pic>
      <xdr:nvPicPr>
        <xdr:cNvPr id="128" name="35 Imagen">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05592" y="194613435"/>
          <a:ext cx="1215958" cy="244929"/>
        </a:xfrm>
        <a:prstGeom prst="rect">
          <a:avLst/>
        </a:prstGeom>
      </xdr:spPr>
    </xdr:pic>
    <xdr:clientData/>
  </xdr:twoCellAnchor>
  <xdr:twoCellAnchor>
    <xdr:from>
      <xdr:col>1</xdr:col>
      <xdr:colOff>54428</xdr:colOff>
      <xdr:row>185</xdr:row>
      <xdr:rowOff>149677</xdr:rowOff>
    </xdr:from>
    <xdr:to>
      <xdr:col>1</xdr:col>
      <xdr:colOff>1455964</xdr:colOff>
      <xdr:row>185</xdr:row>
      <xdr:rowOff>938041</xdr:rowOff>
    </xdr:to>
    <xdr:pic>
      <xdr:nvPicPr>
        <xdr:cNvPr id="129" name="36 Imagen">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178378" y="195431227"/>
          <a:ext cx="1239611" cy="788364"/>
        </a:xfrm>
        <a:prstGeom prst="rect">
          <a:avLst/>
        </a:prstGeom>
      </xdr:spPr>
    </xdr:pic>
    <xdr:clientData/>
  </xdr:twoCellAnchor>
  <xdr:twoCellAnchor>
    <xdr:from>
      <xdr:col>1</xdr:col>
      <xdr:colOff>54428</xdr:colOff>
      <xdr:row>186</xdr:row>
      <xdr:rowOff>394604</xdr:rowOff>
    </xdr:from>
    <xdr:to>
      <xdr:col>1</xdr:col>
      <xdr:colOff>1455964</xdr:colOff>
      <xdr:row>186</xdr:row>
      <xdr:rowOff>673816</xdr:rowOff>
    </xdr:to>
    <xdr:pic>
      <xdr:nvPicPr>
        <xdr:cNvPr id="130" name="37 Imagen">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178378" y="196752479"/>
          <a:ext cx="1239611" cy="279212"/>
        </a:xfrm>
        <a:prstGeom prst="rect">
          <a:avLst/>
        </a:prstGeom>
      </xdr:spPr>
    </xdr:pic>
    <xdr:clientData/>
  </xdr:twoCellAnchor>
  <xdr:twoCellAnchor>
    <xdr:from>
      <xdr:col>1</xdr:col>
      <xdr:colOff>40821</xdr:colOff>
      <xdr:row>187</xdr:row>
      <xdr:rowOff>380997</xdr:rowOff>
    </xdr:from>
    <xdr:to>
      <xdr:col>1</xdr:col>
      <xdr:colOff>1442357</xdr:colOff>
      <xdr:row>187</xdr:row>
      <xdr:rowOff>676633</xdr:rowOff>
    </xdr:to>
    <xdr:pic>
      <xdr:nvPicPr>
        <xdr:cNvPr id="131" name="38 Imagen">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164771" y="197815197"/>
          <a:ext cx="1258661" cy="295636"/>
        </a:xfrm>
        <a:prstGeom prst="rect">
          <a:avLst/>
        </a:prstGeom>
      </xdr:spPr>
    </xdr:pic>
    <xdr:clientData/>
  </xdr:twoCellAnchor>
  <xdr:twoCellAnchor>
    <xdr:from>
      <xdr:col>1</xdr:col>
      <xdr:colOff>68036</xdr:colOff>
      <xdr:row>188</xdr:row>
      <xdr:rowOff>372917</xdr:rowOff>
    </xdr:from>
    <xdr:to>
      <xdr:col>1</xdr:col>
      <xdr:colOff>1437824</xdr:colOff>
      <xdr:row>188</xdr:row>
      <xdr:rowOff>693961</xdr:rowOff>
    </xdr:to>
    <xdr:pic>
      <xdr:nvPicPr>
        <xdr:cNvPr id="132" name="39 Imagen">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191986" y="199169192"/>
          <a:ext cx="1226913" cy="321044"/>
        </a:xfrm>
        <a:prstGeom prst="rect">
          <a:avLst/>
        </a:prstGeom>
      </xdr:spPr>
    </xdr:pic>
    <xdr:clientData/>
  </xdr:twoCellAnchor>
  <xdr:twoCellAnchor>
    <xdr:from>
      <xdr:col>1</xdr:col>
      <xdr:colOff>40821</xdr:colOff>
      <xdr:row>189</xdr:row>
      <xdr:rowOff>326568</xdr:rowOff>
    </xdr:from>
    <xdr:to>
      <xdr:col>1</xdr:col>
      <xdr:colOff>1460924</xdr:colOff>
      <xdr:row>189</xdr:row>
      <xdr:rowOff>789211</xdr:rowOff>
    </xdr:to>
    <xdr:pic>
      <xdr:nvPicPr>
        <xdr:cNvPr id="133" name="40 Imagen">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tretch>
          <a:fillRect/>
        </a:stretch>
      </xdr:blipFill>
      <xdr:spPr>
        <a:xfrm>
          <a:off x="1164771" y="200732568"/>
          <a:ext cx="1258178" cy="462643"/>
        </a:xfrm>
        <a:prstGeom prst="rect">
          <a:avLst/>
        </a:prstGeom>
      </xdr:spPr>
    </xdr:pic>
    <xdr:clientData/>
  </xdr:twoCellAnchor>
  <xdr:twoCellAnchor>
    <xdr:from>
      <xdr:col>1</xdr:col>
      <xdr:colOff>40822</xdr:colOff>
      <xdr:row>179</xdr:row>
      <xdr:rowOff>143687</xdr:rowOff>
    </xdr:from>
    <xdr:to>
      <xdr:col>1</xdr:col>
      <xdr:colOff>1439462</xdr:colOff>
      <xdr:row>179</xdr:row>
      <xdr:rowOff>870856</xdr:rowOff>
    </xdr:to>
    <xdr:pic>
      <xdr:nvPicPr>
        <xdr:cNvPr id="134" name="43 Imagen">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tretch>
          <a:fillRect/>
        </a:stretch>
      </xdr:blipFill>
      <xdr:spPr>
        <a:xfrm>
          <a:off x="1164772" y="188967287"/>
          <a:ext cx="1255765" cy="727169"/>
        </a:xfrm>
        <a:prstGeom prst="rect">
          <a:avLst/>
        </a:prstGeom>
      </xdr:spPr>
    </xdr:pic>
    <xdr:clientData/>
  </xdr:twoCellAnchor>
  <xdr:twoCellAnchor>
    <xdr:from>
      <xdr:col>1</xdr:col>
      <xdr:colOff>40821</xdr:colOff>
      <xdr:row>180</xdr:row>
      <xdr:rowOff>149677</xdr:rowOff>
    </xdr:from>
    <xdr:to>
      <xdr:col>1</xdr:col>
      <xdr:colOff>1454110</xdr:colOff>
      <xdr:row>180</xdr:row>
      <xdr:rowOff>884462</xdr:rowOff>
    </xdr:to>
    <xdr:pic>
      <xdr:nvPicPr>
        <xdr:cNvPr id="135" name="44 Imagen">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tretch>
          <a:fillRect/>
        </a:stretch>
      </xdr:blipFill>
      <xdr:spPr>
        <a:xfrm>
          <a:off x="1164771" y="190049602"/>
          <a:ext cx="1251364" cy="734785"/>
        </a:xfrm>
        <a:prstGeom prst="rect">
          <a:avLst/>
        </a:prstGeom>
      </xdr:spPr>
    </xdr:pic>
    <xdr:clientData/>
  </xdr:twoCellAnchor>
  <xdr:twoCellAnchor>
    <xdr:from>
      <xdr:col>1</xdr:col>
      <xdr:colOff>68036</xdr:colOff>
      <xdr:row>181</xdr:row>
      <xdr:rowOff>190500</xdr:rowOff>
    </xdr:from>
    <xdr:to>
      <xdr:col>1</xdr:col>
      <xdr:colOff>1415143</xdr:colOff>
      <xdr:row>181</xdr:row>
      <xdr:rowOff>870858</xdr:rowOff>
    </xdr:to>
    <xdr:pic>
      <xdr:nvPicPr>
        <xdr:cNvPr id="136" name="34 Imagen">
          <a:extLst>
            <a:ext uri="{FF2B5EF4-FFF2-40B4-BE49-F238E27FC236}">
              <a16:creationId xmlns:a16="http://schemas.microsoft.com/office/drawing/2014/main" id="{00000000-0008-0000-0000-000023000000}"/>
            </a:ext>
          </a:extLst>
        </xdr:cNvPr>
        <xdr:cNvPicPr>
          <a:picLocks noChangeAspect="1"/>
        </xdr:cNvPicPr>
      </xdr:nvPicPr>
      <xdr:blipFill rotWithShape="1">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191986" y="191166750"/>
          <a:ext cx="1223282" cy="680358"/>
        </a:xfrm>
        <a:prstGeom prst="rect">
          <a:avLst/>
        </a:prstGeom>
      </xdr:spPr>
    </xdr:pic>
    <xdr:clientData/>
  </xdr:twoCellAnchor>
  <xdr:twoCellAnchor>
    <xdr:from>
      <xdr:col>1</xdr:col>
      <xdr:colOff>380996</xdr:colOff>
      <xdr:row>437</xdr:row>
      <xdr:rowOff>40821</xdr:rowOff>
    </xdr:from>
    <xdr:to>
      <xdr:col>1</xdr:col>
      <xdr:colOff>1142996</xdr:colOff>
      <xdr:row>437</xdr:row>
      <xdr:rowOff>1032339</xdr:rowOff>
    </xdr:to>
    <xdr:pic>
      <xdr:nvPicPr>
        <xdr:cNvPr id="137" name="47 Imagen">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tretch>
          <a:fillRect/>
        </a:stretch>
      </xdr:blipFill>
      <xdr:spPr>
        <a:xfrm>
          <a:off x="1504946" y="493321521"/>
          <a:ext cx="762000" cy="991518"/>
        </a:xfrm>
        <a:prstGeom prst="rect">
          <a:avLst/>
        </a:prstGeom>
      </xdr:spPr>
    </xdr:pic>
    <xdr:clientData/>
  </xdr:twoCellAnchor>
  <xdr:twoCellAnchor>
    <xdr:from>
      <xdr:col>1</xdr:col>
      <xdr:colOff>110559</xdr:colOff>
      <xdr:row>432</xdr:row>
      <xdr:rowOff>28915</xdr:rowOff>
    </xdr:from>
    <xdr:to>
      <xdr:col>1</xdr:col>
      <xdr:colOff>1212738</xdr:colOff>
      <xdr:row>432</xdr:row>
      <xdr:rowOff>973828</xdr:rowOff>
    </xdr:to>
    <xdr:pic>
      <xdr:nvPicPr>
        <xdr:cNvPr id="138" name="50 Imagen">
          <a:extLst>
            <a:ext uri="{FF2B5EF4-FFF2-40B4-BE49-F238E27FC236}">
              <a16:creationId xmlns:a16="http://schemas.microsoft.com/office/drawing/2014/main" id="{00000000-0008-0000-0000-000033000000}"/>
            </a:ext>
          </a:extLst>
        </xdr:cNvPr>
        <xdr:cNvPicPr>
          <a:picLocks noChangeAspect="1"/>
        </xdr:cNvPicPr>
      </xdr:nvPicPr>
      <xdr:blipFill rotWithShape="1">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234509" y="487927990"/>
          <a:ext cx="1102179" cy="944913"/>
        </a:xfrm>
        <a:prstGeom prst="rect">
          <a:avLst/>
        </a:prstGeom>
      </xdr:spPr>
    </xdr:pic>
    <xdr:clientData/>
  </xdr:twoCellAnchor>
  <xdr:twoCellAnchor>
    <xdr:from>
      <xdr:col>1</xdr:col>
      <xdr:colOff>258534</xdr:colOff>
      <xdr:row>146</xdr:row>
      <xdr:rowOff>122465</xdr:rowOff>
    </xdr:from>
    <xdr:to>
      <xdr:col>1</xdr:col>
      <xdr:colOff>1265465</xdr:colOff>
      <xdr:row>146</xdr:row>
      <xdr:rowOff>911679</xdr:rowOff>
    </xdr:to>
    <xdr:pic>
      <xdr:nvPicPr>
        <xdr:cNvPr id="139" name="48 Imagen">
          <a:extLst>
            <a:ext uri="{FF2B5EF4-FFF2-40B4-BE49-F238E27FC236}">
              <a16:creationId xmlns:a16="http://schemas.microsoft.com/office/drawing/2014/main" id="{00000000-0008-0000-0000-000031000000}"/>
            </a:ext>
          </a:extLst>
        </xdr:cNvPr>
        <xdr:cNvPicPr>
          <a:picLocks noChangeAspect="1"/>
        </xdr:cNvPicPr>
      </xdr:nvPicPr>
      <xdr:blipFill rotWithShape="1">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382484" y="153427340"/>
          <a:ext cx="1006931" cy="789214"/>
        </a:xfrm>
        <a:prstGeom prst="rect">
          <a:avLst/>
        </a:prstGeom>
      </xdr:spPr>
    </xdr:pic>
    <xdr:clientData/>
  </xdr:twoCellAnchor>
  <xdr:twoCellAnchor>
    <xdr:from>
      <xdr:col>1</xdr:col>
      <xdr:colOff>95250</xdr:colOff>
      <xdr:row>60</xdr:row>
      <xdr:rowOff>262786</xdr:rowOff>
    </xdr:from>
    <xdr:to>
      <xdr:col>1</xdr:col>
      <xdr:colOff>1415143</xdr:colOff>
      <xdr:row>60</xdr:row>
      <xdr:rowOff>1049534</xdr:rowOff>
    </xdr:to>
    <xdr:pic>
      <xdr:nvPicPr>
        <xdr:cNvPr id="140" name="8 Imagen">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tretch>
          <a:fillRect/>
        </a:stretch>
      </xdr:blipFill>
      <xdr:spPr>
        <a:xfrm>
          <a:off x="1219200" y="58631986"/>
          <a:ext cx="1196068" cy="786748"/>
        </a:xfrm>
        <a:prstGeom prst="rect">
          <a:avLst/>
        </a:prstGeom>
      </xdr:spPr>
    </xdr:pic>
    <xdr:clientData/>
  </xdr:twoCellAnchor>
  <xdr:twoCellAnchor>
    <xdr:from>
      <xdr:col>1</xdr:col>
      <xdr:colOff>54428</xdr:colOff>
      <xdr:row>61</xdr:row>
      <xdr:rowOff>122463</xdr:rowOff>
    </xdr:from>
    <xdr:to>
      <xdr:col>1</xdr:col>
      <xdr:colOff>1442357</xdr:colOff>
      <xdr:row>61</xdr:row>
      <xdr:rowOff>989919</xdr:rowOff>
    </xdr:to>
    <xdr:pic>
      <xdr:nvPicPr>
        <xdr:cNvPr id="141" name="54 Imagen">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tretch>
          <a:fillRect/>
        </a:stretch>
      </xdr:blipFill>
      <xdr:spPr>
        <a:xfrm>
          <a:off x="1178378" y="59787063"/>
          <a:ext cx="1245054" cy="867456"/>
        </a:xfrm>
        <a:prstGeom prst="rect">
          <a:avLst/>
        </a:prstGeom>
      </xdr:spPr>
    </xdr:pic>
    <xdr:clientData/>
  </xdr:twoCellAnchor>
  <xdr:twoCellAnchor>
    <xdr:from>
      <xdr:col>1</xdr:col>
      <xdr:colOff>146019</xdr:colOff>
      <xdr:row>434</xdr:row>
      <xdr:rowOff>61157</xdr:rowOff>
    </xdr:from>
    <xdr:to>
      <xdr:col>2</xdr:col>
      <xdr:colOff>3277</xdr:colOff>
      <xdr:row>434</xdr:row>
      <xdr:rowOff>1049450</xdr:rowOff>
    </xdr:to>
    <xdr:grpSp>
      <xdr:nvGrpSpPr>
        <xdr:cNvPr id="142" name="56 Grupo">
          <a:extLst>
            <a:ext uri="{FF2B5EF4-FFF2-40B4-BE49-F238E27FC236}">
              <a16:creationId xmlns:a16="http://schemas.microsoft.com/office/drawing/2014/main" id="{00000000-0008-0000-0000-000039000000}"/>
            </a:ext>
          </a:extLst>
        </xdr:cNvPr>
        <xdr:cNvGrpSpPr/>
      </xdr:nvGrpSpPr>
      <xdr:grpSpPr>
        <a:xfrm>
          <a:off x="1265207" y="488598407"/>
          <a:ext cx="1155039" cy="988293"/>
          <a:chOff x="1411483" y="215435014"/>
          <a:chExt cx="1190758" cy="988293"/>
        </a:xfrm>
      </xdr:grpSpPr>
      <xdr:pic>
        <xdr:nvPicPr>
          <xdr:cNvPr id="143" name="28 Imagen">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29" cstate="email">
            <a:extLst>
              <a:ext uri="{BEBA8EAE-BF5A-486C-A8C5-ECC9F3942E4B}">
                <a14:imgProps xmlns:a14="http://schemas.microsoft.com/office/drawing/2010/main">
                  <a14:imgLayer r:embed="rId130">
                    <a14:imgEffect>
                      <a14:brightnessContrast bright="31000"/>
                    </a14:imgEffect>
                  </a14:imgLayer>
                </a14:imgProps>
              </a:ext>
              <a:ext uri="{28A0092B-C50C-407E-A947-70E740481C1C}">
                <a14:useLocalDpi xmlns:a14="http://schemas.microsoft.com/office/drawing/2010/main"/>
              </a:ext>
            </a:extLst>
          </a:blip>
          <a:stretch>
            <a:fillRect/>
          </a:stretch>
        </xdr:blipFill>
        <xdr:spPr>
          <a:xfrm>
            <a:off x="1411483" y="215564357"/>
            <a:ext cx="570221" cy="858950"/>
          </a:xfrm>
          <a:prstGeom prst="rect">
            <a:avLst/>
          </a:prstGeom>
        </xdr:spPr>
      </xdr:pic>
      <xdr:pic>
        <xdr:nvPicPr>
          <xdr:cNvPr id="144" name="55 Imagen">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tretch>
            <a:fillRect/>
          </a:stretch>
        </xdr:blipFill>
        <xdr:spPr>
          <a:xfrm>
            <a:off x="2044768" y="215435014"/>
            <a:ext cx="557473" cy="858446"/>
          </a:xfrm>
          <a:prstGeom prst="rect">
            <a:avLst/>
          </a:prstGeom>
        </xdr:spPr>
      </xdr:pic>
    </xdr:grpSp>
    <xdr:clientData/>
  </xdr:twoCellAnchor>
  <xdr:twoCellAnchor>
    <xdr:from>
      <xdr:col>1</xdr:col>
      <xdr:colOff>272140</xdr:colOff>
      <xdr:row>281</xdr:row>
      <xdr:rowOff>68035</xdr:rowOff>
    </xdr:from>
    <xdr:to>
      <xdr:col>1</xdr:col>
      <xdr:colOff>1224640</xdr:colOff>
      <xdr:row>281</xdr:row>
      <xdr:rowOff>1020535</xdr:rowOff>
    </xdr:to>
    <xdr:pic>
      <xdr:nvPicPr>
        <xdr:cNvPr id="145" name="374 Imagen">
          <a:extLst>
            <a:ext uri="{FF2B5EF4-FFF2-40B4-BE49-F238E27FC236}">
              <a16:creationId xmlns:a16="http://schemas.microsoft.com/office/drawing/2014/main" id="{00000000-0008-0000-0000-00007701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96090" y="311592685"/>
          <a:ext cx="952500" cy="952500"/>
        </a:xfrm>
        <a:prstGeom prst="rect">
          <a:avLst/>
        </a:prstGeom>
      </xdr:spPr>
    </xdr:pic>
    <xdr:clientData/>
  </xdr:twoCellAnchor>
  <xdr:twoCellAnchor>
    <xdr:from>
      <xdr:col>1</xdr:col>
      <xdr:colOff>409912</xdr:colOff>
      <xdr:row>235</xdr:row>
      <xdr:rowOff>47246</xdr:rowOff>
    </xdr:from>
    <xdr:to>
      <xdr:col>1</xdr:col>
      <xdr:colOff>1063054</xdr:colOff>
      <xdr:row>235</xdr:row>
      <xdr:rowOff>1030964</xdr:rowOff>
    </xdr:to>
    <xdr:pic>
      <xdr:nvPicPr>
        <xdr:cNvPr id="146" name="375 Imagen">
          <a:extLst>
            <a:ext uri="{FF2B5EF4-FFF2-40B4-BE49-F238E27FC236}">
              <a16:creationId xmlns:a16="http://schemas.microsoft.com/office/drawing/2014/main" id="{00000000-0008-0000-0000-00007801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533862" y="262060946"/>
          <a:ext cx="653142" cy="983718"/>
        </a:xfrm>
        <a:prstGeom prst="rect">
          <a:avLst/>
        </a:prstGeom>
      </xdr:spPr>
    </xdr:pic>
    <xdr:clientData/>
  </xdr:twoCellAnchor>
  <xdr:twoCellAnchor>
    <xdr:from>
      <xdr:col>1</xdr:col>
      <xdr:colOff>95249</xdr:colOff>
      <xdr:row>161</xdr:row>
      <xdr:rowOff>122463</xdr:rowOff>
    </xdr:from>
    <xdr:to>
      <xdr:col>1</xdr:col>
      <xdr:colOff>1420856</xdr:colOff>
      <xdr:row>161</xdr:row>
      <xdr:rowOff>982945</xdr:rowOff>
    </xdr:to>
    <xdr:pic>
      <xdr:nvPicPr>
        <xdr:cNvPr id="147" name="377 Imagen">
          <a:extLst>
            <a:ext uri="{FF2B5EF4-FFF2-40B4-BE49-F238E27FC236}">
              <a16:creationId xmlns:a16="http://schemas.microsoft.com/office/drawing/2014/main" id="{00000000-0008-0000-0000-00007A010000}"/>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219199" y="169572213"/>
          <a:ext cx="1201782" cy="860482"/>
        </a:xfrm>
        <a:prstGeom prst="rect">
          <a:avLst/>
        </a:prstGeom>
      </xdr:spPr>
    </xdr:pic>
    <xdr:clientData/>
  </xdr:twoCellAnchor>
  <xdr:twoCellAnchor>
    <xdr:from>
      <xdr:col>1</xdr:col>
      <xdr:colOff>108858</xdr:colOff>
      <xdr:row>333</xdr:row>
      <xdr:rowOff>67873</xdr:rowOff>
    </xdr:from>
    <xdr:to>
      <xdr:col>1</xdr:col>
      <xdr:colOff>1063395</xdr:colOff>
      <xdr:row>333</xdr:row>
      <xdr:rowOff>1020536</xdr:rowOff>
    </xdr:to>
    <xdr:pic>
      <xdr:nvPicPr>
        <xdr:cNvPr id="148" name="379 Imagen" descr="Resultado de imagen para cable xlr xlr">
          <a:extLst>
            <a:ext uri="{FF2B5EF4-FFF2-40B4-BE49-F238E27FC236}">
              <a16:creationId xmlns:a16="http://schemas.microsoft.com/office/drawing/2014/main" id="{00000000-0008-0000-0000-00007C010000}"/>
            </a:ext>
          </a:extLst>
        </xdr:cNvPr>
        <xdr:cNvPicPr>
          <a:picLocks noChangeAspect="1" noChangeArrowheads="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a:fillRect/>
        </a:stretch>
      </xdr:blipFill>
      <xdr:spPr bwMode="auto">
        <a:xfrm>
          <a:off x="1232808" y="372752548"/>
          <a:ext cx="954537" cy="952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95253</xdr:colOff>
      <xdr:row>334</xdr:row>
      <xdr:rowOff>68036</xdr:rowOff>
    </xdr:from>
    <xdr:to>
      <xdr:col>1</xdr:col>
      <xdr:colOff>1049790</xdr:colOff>
      <xdr:row>334</xdr:row>
      <xdr:rowOff>1020699</xdr:rowOff>
    </xdr:to>
    <xdr:pic>
      <xdr:nvPicPr>
        <xdr:cNvPr id="149" name="380 Imagen" descr="Resultado de imagen para cable xlr xlr">
          <a:extLst>
            <a:ext uri="{FF2B5EF4-FFF2-40B4-BE49-F238E27FC236}">
              <a16:creationId xmlns:a16="http://schemas.microsoft.com/office/drawing/2014/main" id="{00000000-0008-0000-0000-00007D010000}"/>
            </a:ext>
          </a:extLst>
        </xdr:cNvPr>
        <xdr:cNvPicPr>
          <a:picLocks noChangeAspect="1" noChangeArrowheads="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a:fillRect/>
        </a:stretch>
      </xdr:blipFill>
      <xdr:spPr bwMode="auto">
        <a:xfrm>
          <a:off x="1219203" y="373943336"/>
          <a:ext cx="954537" cy="924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81642</xdr:colOff>
      <xdr:row>335</xdr:row>
      <xdr:rowOff>68035</xdr:rowOff>
    </xdr:from>
    <xdr:to>
      <xdr:col>1</xdr:col>
      <xdr:colOff>1036179</xdr:colOff>
      <xdr:row>335</xdr:row>
      <xdr:rowOff>1020698</xdr:rowOff>
    </xdr:to>
    <xdr:pic>
      <xdr:nvPicPr>
        <xdr:cNvPr id="150" name="381 Imagen" descr="Resultado de imagen para cable xlr xlr">
          <a:extLst>
            <a:ext uri="{FF2B5EF4-FFF2-40B4-BE49-F238E27FC236}">
              <a16:creationId xmlns:a16="http://schemas.microsoft.com/office/drawing/2014/main" id="{00000000-0008-0000-0000-00007E010000}"/>
            </a:ext>
          </a:extLst>
        </xdr:cNvPr>
        <xdr:cNvPicPr>
          <a:picLocks noChangeAspect="1" noChangeArrowheads="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a:fillRect/>
        </a:stretch>
      </xdr:blipFill>
      <xdr:spPr bwMode="auto">
        <a:xfrm>
          <a:off x="1205592" y="374933935"/>
          <a:ext cx="954537" cy="952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68035</xdr:colOff>
      <xdr:row>336</xdr:row>
      <xdr:rowOff>98469</xdr:rowOff>
    </xdr:from>
    <xdr:to>
      <xdr:col>1</xdr:col>
      <xdr:colOff>1415142</xdr:colOff>
      <xdr:row>336</xdr:row>
      <xdr:rowOff>1020535</xdr:rowOff>
    </xdr:to>
    <xdr:pic>
      <xdr:nvPicPr>
        <xdr:cNvPr id="151" name="382 Imagen" descr="Resultado de imagen para cable plug plug">
          <a:extLst>
            <a:ext uri="{FF2B5EF4-FFF2-40B4-BE49-F238E27FC236}">
              <a16:creationId xmlns:a16="http://schemas.microsoft.com/office/drawing/2014/main" id="{00000000-0008-0000-0000-00007F010000}"/>
            </a:ext>
          </a:extLst>
        </xdr:cNvPr>
        <xdr:cNvPicPr>
          <a:picLocks noChangeAspect="1" noChangeArrowheads="1"/>
        </xdr:cNvPicPr>
      </xdr:nvPicPr>
      <xdr:blipFill rotWithShape="1">
        <a:blip xmlns:r="http://schemas.openxmlformats.org/officeDocument/2006/relationships" r:embed="rId133" cstate="email">
          <a:extLst>
            <a:ext uri="{28A0092B-C50C-407E-A947-70E740481C1C}">
              <a14:useLocalDpi xmlns:a14="http://schemas.microsoft.com/office/drawing/2010/main"/>
            </a:ext>
          </a:extLst>
        </a:blip>
        <a:srcRect/>
        <a:stretch/>
      </xdr:blipFill>
      <xdr:spPr bwMode="auto">
        <a:xfrm>
          <a:off x="1191985" y="375993069"/>
          <a:ext cx="1223282" cy="922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286074</xdr:colOff>
      <xdr:row>400</xdr:row>
      <xdr:rowOff>68035</xdr:rowOff>
    </xdr:from>
    <xdr:to>
      <xdr:col>1</xdr:col>
      <xdr:colOff>1238248</xdr:colOff>
      <xdr:row>400</xdr:row>
      <xdr:rowOff>1016952</xdr:rowOff>
    </xdr:to>
    <xdr:pic>
      <xdr:nvPicPr>
        <xdr:cNvPr id="152" name="445 Imagen" descr="Resultado de imagen para celestion pulse 12">
          <a:extLst>
            <a:ext uri="{FF2B5EF4-FFF2-40B4-BE49-F238E27FC236}">
              <a16:creationId xmlns:a16="http://schemas.microsoft.com/office/drawing/2014/main" id="{00000000-0008-0000-0000-0000BE010000}"/>
            </a:ext>
          </a:extLst>
        </xdr:cNvPr>
        <xdr:cNvPicPr>
          <a:picLocks noChangeAspect="1" noChangeArrowheads="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a:fillRect/>
        </a:stretch>
      </xdr:blipFill>
      <xdr:spPr bwMode="auto">
        <a:xfrm>
          <a:off x="1410024" y="451057735"/>
          <a:ext cx="952174" cy="948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285747</xdr:colOff>
      <xdr:row>399</xdr:row>
      <xdr:rowOff>68035</xdr:rowOff>
    </xdr:from>
    <xdr:to>
      <xdr:col>1</xdr:col>
      <xdr:colOff>1237921</xdr:colOff>
      <xdr:row>399</xdr:row>
      <xdr:rowOff>1016952</xdr:rowOff>
    </xdr:to>
    <xdr:pic>
      <xdr:nvPicPr>
        <xdr:cNvPr id="153" name="446 Imagen" descr="Resultado de imagen para celestion pulse 12">
          <a:extLst>
            <a:ext uri="{FF2B5EF4-FFF2-40B4-BE49-F238E27FC236}">
              <a16:creationId xmlns:a16="http://schemas.microsoft.com/office/drawing/2014/main" id="{00000000-0008-0000-0000-0000BF010000}"/>
            </a:ext>
          </a:extLst>
        </xdr:cNvPr>
        <xdr:cNvPicPr>
          <a:picLocks noChangeAspect="1" noChangeArrowheads="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a:fillRect/>
        </a:stretch>
      </xdr:blipFill>
      <xdr:spPr bwMode="auto">
        <a:xfrm>
          <a:off x="1409697" y="449981410"/>
          <a:ext cx="952174" cy="948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272140</xdr:colOff>
      <xdr:row>401</xdr:row>
      <xdr:rowOff>68035</xdr:rowOff>
    </xdr:from>
    <xdr:to>
      <xdr:col>1</xdr:col>
      <xdr:colOff>1224314</xdr:colOff>
      <xdr:row>401</xdr:row>
      <xdr:rowOff>1016952</xdr:rowOff>
    </xdr:to>
    <xdr:pic>
      <xdr:nvPicPr>
        <xdr:cNvPr id="154" name="450 Imagen" descr="Resultado de imagen para celestion pulse 12">
          <a:extLst>
            <a:ext uri="{FF2B5EF4-FFF2-40B4-BE49-F238E27FC236}">
              <a16:creationId xmlns:a16="http://schemas.microsoft.com/office/drawing/2014/main" id="{00000000-0008-0000-0000-0000C3010000}"/>
            </a:ext>
          </a:extLst>
        </xdr:cNvPr>
        <xdr:cNvPicPr>
          <a:picLocks noChangeAspect="1" noChangeArrowheads="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a:fillRect/>
        </a:stretch>
      </xdr:blipFill>
      <xdr:spPr bwMode="auto">
        <a:xfrm>
          <a:off x="1396090" y="452134060"/>
          <a:ext cx="952174" cy="948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326571</xdr:colOff>
      <xdr:row>490</xdr:row>
      <xdr:rowOff>38748</xdr:rowOff>
    </xdr:from>
    <xdr:to>
      <xdr:col>1</xdr:col>
      <xdr:colOff>1183821</xdr:colOff>
      <xdr:row>490</xdr:row>
      <xdr:rowOff>1033292</xdr:rowOff>
    </xdr:to>
    <xdr:pic>
      <xdr:nvPicPr>
        <xdr:cNvPr id="155" name="57 Imagen">
          <a:extLst>
            <a:ext uri="{FF2B5EF4-FFF2-40B4-BE49-F238E27FC236}">
              <a16:creationId xmlns:a16="http://schemas.microsoft.com/office/drawing/2014/main" id="{00000000-0008-0000-0000-00003A000000}"/>
            </a:ext>
          </a:extLst>
        </xdr:cNvPr>
        <xdr:cNvPicPr>
          <a:picLocks noChangeAspect="1"/>
        </xdr:cNvPicPr>
      </xdr:nvPicPr>
      <xdr:blipFill rotWithShape="1">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450521" y="550364673"/>
          <a:ext cx="857250" cy="994544"/>
        </a:xfrm>
        <a:prstGeom prst="rect">
          <a:avLst/>
        </a:prstGeom>
      </xdr:spPr>
    </xdr:pic>
    <xdr:clientData/>
  </xdr:twoCellAnchor>
  <xdr:twoCellAnchor>
    <xdr:from>
      <xdr:col>1</xdr:col>
      <xdr:colOff>340178</xdr:colOff>
      <xdr:row>491</xdr:row>
      <xdr:rowOff>48172</xdr:rowOff>
    </xdr:from>
    <xdr:to>
      <xdr:col>1</xdr:col>
      <xdr:colOff>1170211</xdr:colOff>
      <xdr:row>491</xdr:row>
      <xdr:rowOff>1027611</xdr:rowOff>
    </xdr:to>
    <xdr:pic>
      <xdr:nvPicPr>
        <xdr:cNvPr id="156" name="58 Imagen">
          <a:extLst>
            <a:ext uri="{FF2B5EF4-FFF2-40B4-BE49-F238E27FC236}">
              <a16:creationId xmlns:a16="http://schemas.microsoft.com/office/drawing/2014/main" id="{00000000-0008-0000-0000-00003B000000}"/>
            </a:ext>
          </a:extLst>
        </xdr:cNvPr>
        <xdr:cNvPicPr>
          <a:picLocks noChangeAspect="1"/>
        </xdr:cNvPicPr>
      </xdr:nvPicPr>
      <xdr:blipFill rotWithShape="1">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464128" y="551450422"/>
          <a:ext cx="830033" cy="979439"/>
        </a:xfrm>
        <a:prstGeom prst="rect">
          <a:avLst/>
        </a:prstGeom>
      </xdr:spPr>
    </xdr:pic>
    <xdr:clientData/>
  </xdr:twoCellAnchor>
  <xdr:twoCellAnchor>
    <xdr:from>
      <xdr:col>1</xdr:col>
      <xdr:colOff>40821</xdr:colOff>
      <xdr:row>359</xdr:row>
      <xdr:rowOff>449034</xdr:rowOff>
    </xdr:from>
    <xdr:to>
      <xdr:col>1</xdr:col>
      <xdr:colOff>1442356</xdr:colOff>
      <xdr:row>359</xdr:row>
      <xdr:rowOff>1170212</xdr:rowOff>
    </xdr:to>
    <xdr:pic>
      <xdr:nvPicPr>
        <xdr:cNvPr id="157" name="359 Imagen" descr="Imagen relacionada">
          <a:extLst>
            <a:ext uri="{FF2B5EF4-FFF2-40B4-BE49-F238E27FC236}">
              <a16:creationId xmlns:a16="http://schemas.microsoft.com/office/drawing/2014/main" id="{00000000-0008-0000-0000-000068010000}"/>
            </a:ext>
          </a:extLst>
        </xdr:cNvPr>
        <xdr:cNvPicPr>
          <a:picLocks noChangeAspect="1" noChangeArrowheads="1"/>
        </xdr:cNvPicPr>
      </xdr:nvPicPr>
      <xdr:blipFill rotWithShape="1">
        <a:blip xmlns:r="http://schemas.openxmlformats.org/officeDocument/2006/relationships" r:embed="rId137" cstate="email">
          <a:extLst>
            <a:ext uri="{28A0092B-C50C-407E-A947-70E740481C1C}">
              <a14:useLocalDpi xmlns:a14="http://schemas.microsoft.com/office/drawing/2010/main"/>
            </a:ext>
          </a:extLst>
        </a:blip>
        <a:srcRect/>
        <a:stretch/>
      </xdr:blipFill>
      <xdr:spPr bwMode="auto">
        <a:xfrm>
          <a:off x="1164771" y="402785034"/>
          <a:ext cx="1258660" cy="625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81642</xdr:colOff>
      <xdr:row>358</xdr:row>
      <xdr:rowOff>571494</xdr:rowOff>
    </xdr:from>
    <xdr:to>
      <xdr:col>1</xdr:col>
      <xdr:colOff>1415142</xdr:colOff>
      <xdr:row>358</xdr:row>
      <xdr:rowOff>1057651</xdr:rowOff>
    </xdr:to>
    <xdr:pic>
      <xdr:nvPicPr>
        <xdr:cNvPr id="158" name="360 Imagen" descr="Resultado de imagen para novation 49 sl mkii">
          <a:extLst>
            <a:ext uri="{FF2B5EF4-FFF2-40B4-BE49-F238E27FC236}">
              <a16:creationId xmlns:a16="http://schemas.microsoft.com/office/drawing/2014/main" id="{00000000-0008-0000-0000-000069010000}"/>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05592" y="401831169"/>
          <a:ext cx="1209675" cy="486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72081</xdr:colOff>
      <xdr:row>446</xdr:row>
      <xdr:rowOff>176893</xdr:rowOff>
    </xdr:from>
    <xdr:to>
      <xdr:col>1</xdr:col>
      <xdr:colOff>1238619</xdr:colOff>
      <xdr:row>446</xdr:row>
      <xdr:rowOff>884465</xdr:rowOff>
    </xdr:to>
    <xdr:pic>
      <xdr:nvPicPr>
        <xdr:cNvPr id="159" name="Imagen 158">
          <a:extLst>
            <a:ext uri="{FF2B5EF4-FFF2-40B4-BE49-F238E27FC236}">
              <a16:creationId xmlns:a16="http://schemas.microsoft.com/office/drawing/2014/main" id="{00000000-0008-0000-0000-00003D000000}"/>
            </a:ext>
          </a:extLst>
        </xdr:cNvPr>
        <xdr:cNvPicPr>
          <a:picLocks noChangeAspect="1"/>
        </xdr:cNvPicPr>
      </xdr:nvPicPr>
      <xdr:blipFill rotWithShape="1">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196031" y="503144518"/>
          <a:ext cx="1166538" cy="707572"/>
        </a:xfrm>
        <a:prstGeom prst="rect">
          <a:avLst/>
        </a:prstGeom>
      </xdr:spPr>
    </xdr:pic>
    <xdr:clientData/>
  </xdr:twoCellAnchor>
  <xdr:twoCellAnchor>
    <xdr:from>
      <xdr:col>1</xdr:col>
      <xdr:colOff>66887</xdr:colOff>
      <xdr:row>447</xdr:row>
      <xdr:rowOff>122464</xdr:rowOff>
    </xdr:from>
    <xdr:to>
      <xdr:col>1</xdr:col>
      <xdr:colOff>1237195</xdr:colOff>
      <xdr:row>447</xdr:row>
      <xdr:rowOff>925284</xdr:rowOff>
    </xdr:to>
    <xdr:pic>
      <xdr:nvPicPr>
        <xdr:cNvPr id="160" name="Imagen 159">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tretch>
          <a:fillRect/>
        </a:stretch>
      </xdr:blipFill>
      <xdr:spPr>
        <a:xfrm>
          <a:off x="1190837" y="504166414"/>
          <a:ext cx="1170308" cy="802820"/>
        </a:xfrm>
        <a:prstGeom prst="rect">
          <a:avLst/>
        </a:prstGeom>
      </xdr:spPr>
    </xdr:pic>
    <xdr:clientData/>
  </xdr:twoCellAnchor>
  <xdr:twoCellAnchor>
    <xdr:from>
      <xdr:col>1</xdr:col>
      <xdr:colOff>204108</xdr:colOff>
      <xdr:row>232</xdr:row>
      <xdr:rowOff>68035</xdr:rowOff>
    </xdr:from>
    <xdr:to>
      <xdr:col>1</xdr:col>
      <xdr:colOff>1088572</xdr:colOff>
      <xdr:row>232</xdr:row>
      <xdr:rowOff>1224642</xdr:rowOff>
    </xdr:to>
    <xdr:pic>
      <xdr:nvPicPr>
        <xdr:cNvPr id="161" name="Imagen 160">
          <a:extLst>
            <a:ext uri="{FF2B5EF4-FFF2-40B4-BE49-F238E27FC236}">
              <a16:creationId xmlns:a16="http://schemas.microsoft.com/office/drawing/2014/main" id="{00000000-0008-0000-0000-00003F000000}"/>
            </a:ext>
          </a:extLst>
        </xdr:cNvPr>
        <xdr:cNvPicPr>
          <a:picLocks noChangeAspect="1"/>
        </xdr:cNvPicPr>
      </xdr:nvPicPr>
      <xdr:blipFill rotWithShape="1">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328058" y="258852760"/>
          <a:ext cx="884464" cy="1004207"/>
        </a:xfrm>
        <a:prstGeom prst="rect">
          <a:avLst/>
        </a:prstGeom>
      </xdr:spPr>
    </xdr:pic>
    <xdr:clientData/>
  </xdr:twoCellAnchor>
  <xdr:twoCellAnchor>
    <xdr:from>
      <xdr:col>1</xdr:col>
      <xdr:colOff>68036</xdr:colOff>
      <xdr:row>454</xdr:row>
      <xdr:rowOff>272143</xdr:rowOff>
    </xdr:from>
    <xdr:to>
      <xdr:col>1</xdr:col>
      <xdr:colOff>1233751</xdr:colOff>
      <xdr:row>454</xdr:row>
      <xdr:rowOff>775608</xdr:rowOff>
    </xdr:to>
    <xdr:pic>
      <xdr:nvPicPr>
        <xdr:cNvPr id="162" name="Imagen 161">
          <a:extLst>
            <a:ext uri="{FF2B5EF4-FFF2-40B4-BE49-F238E27FC236}">
              <a16:creationId xmlns:a16="http://schemas.microsoft.com/office/drawing/2014/main" id="{00000000-0008-0000-0000-000060010000}"/>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tretch>
          <a:fillRect/>
        </a:stretch>
      </xdr:blipFill>
      <xdr:spPr>
        <a:xfrm>
          <a:off x="1191986" y="511850368"/>
          <a:ext cx="1165715" cy="503465"/>
        </a:xfrm>
        <a:prstGeom prst="rect">
          <a:avLst/>
        </a:prstGeom>
      </xdr:spPr>
    </xdr:pic>
    <xdr:clientData/>
  </xdr:twoCellAnchor>
  <xdr:twoCellAnchor>
    <xdr:from>
      <xdr:col>1</xdr:col>
      <xdr:colOff>190498</xdr:colOff>
      <xdr:row>479</xdr:row>
      <xdr:rowOff>68035</xdr:rowOff>
    </xdr:from>
    <xdr:to>
      <xdr:col>1</xdr:col>
      <xdr:colOff>1142998</xdr:colOff>
      <xdr:row>479</xdr:row>
      <xdr:rowOff>1020535</xdr:rowOff>
    </xdr:to>
    <xdr:pic>
      <xdr:nvPicPr>
        <xdr:cNvPr id="163" name="749 Imagen">
          <a:extLst>
            <a:ext uri="{FF2B5EF4-FFF2-40B4-BE49-F238E27FC236}">
              <a16:creationId xmlns:a16="http://schemas.microsoft.com/office/drawing/2014/main" id="{00000000-0008-0000-0000-00007001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314448" y="538554385"/>
          <a:ext cx="952500" cy="952500"/>
        </a:xfrm>
        <a:prstGeom prst="rect">
          <a:avLst/>
        </a:prstGeom>
      </xdr:spPr>
    </xdr:pic>
    <xdr:clientData/>
  </xdr:twoCellAnchor>
  <xdr:twoCellAnchor>
    <xdr:from>
      <xdr:col>1</xdr:col>
      <xdr:colOff>38101</xdr:colOff>
      <xdr:row>390</xdr:row>
      <xdr:rowOff>327013</xdr:rowOff>
    </xdr:from>
    <xdr:to>
      <xdr:col>1</xdr:col>
      <xdr:colOff>1263616</xdr:colOff>
      <xdr:row>390</xdr:row>
      <xdr:rowOff>1208074</xdr:rowOff>
    </xdr:to>
    <xdr:pic>
      <xdr:nvPicPr>
        <xdr:cNvPr id="164" name="491 Imagen">
          <a:extLst>
            <a:ext uri="{FF2B5EF4-FFF2-40B4-BE49-F238E27FC236}">
              <a16:creationId xmlns:a16="http://schemas.microsoft.com/office/drawing/2014/main" id="{00000000-0008-0000-0000-00006101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62051" y="440553463"/>
          <a:ext cx="1225515" cy="747711"/>
        </a:xfrm>
        <a:prstGeom prst="rect">
          <a:avLst/>
        </a:prstGeom>
      </xdr:spPr>
    </xdr:pic>
    <xdr:clientData/>
  </xdr:twoCellAnchor>
  <xdr:twoCellAnchor>
    <xdr:from>
      <xdr:col>1</xdr:col>
      <xdr:colOff>83342</xdr:colOff>
      <xdr:row>388</xdr:row>
      <xdr:rowOff>309565</xdr:rowOff>
    </xdr:from>
    <xdr:to>
      <xdr:col>1</xdr:col>
      <xdr:colOff>1210473</xdr:colOff>
      <xdr:row>388</xdr:row>
      <xdr:rowOff>837259</xdr:rowOff>
    </xdr:to>
    <xdr:pic>
      <xdr:nvPicPr>
        <xdr:cNvPr id="165" name="737 Imagen">
          <a:extLst>
            <a:ext uri="{FF2B5EF4-FFF2-40B4-BE49-F238E27FC236}">
              <a16:creationId xmlns:a16="http://schemas.microsoft.com/office/drawing/2014/main" id="{00000000-0008-0000-0000-000062010000}"/>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tretch>
          <a:fillRect/>
        </a:stretch>
      </xdr:blipFill>
      <xdr:spPr>
        <a:xfrm>
          <a:off x="1207292" y="437945215"/>
          <a:ext cx="1127131" cy="527694"/>
        </a:xfrm>
        <a:prstGeom prst="rect">
          <a:avLst/>
        </a:prstGeom>
      </xdr:spPr>
    </xdr:pic>
    <xdr:clientData/>
  </xdr:twoCellAnchor>
  <xdr:twoCellAnchor>
    <xdr:from>
      <xdr:col>1</xdr:col>
      <xdr:colOff>95256</xdr:colOff>
      <xdr:row>389</xdr:row>
      <xdr:rowOff>383649</xdr:rowOff>
    </xdr:from>
    <xdr:to>
      <xdr:col>1</xdr:col>
      <xdr:colOff>1210467</xdr:colOff>
      <xdr:row>389</xdr:row>
      <xdr:rowOff>921689</xdr:rowOff>
    </xdr:to>
    <xdr:pic>
      <xdr:nvPicPr>
        <xdr:cNvPr id="166" name="762 Imagen">
          <a:extLst>
            <a:ext uri="{FF2B5EF4-FFF2-40B4-BE49-F238E27FC236}">
              <a16:creationId xmlns:a16="http://schemas.microsoft.com/office/drawing/2014/main" id="{00000000-0008-0000-0000-000063010000}"/>
            </a:ext>
          </a:extLst>
        </xdr:cNvPr>
        <xdr:cNvPicPr>
          <a:picLocks noChangeAspect="1"/>
        </xdr:cNvPicPr>
      </xdr:nvPicPr>
      <xdr:blipFill rotWithShape="1">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219206" y="439533774"/>
          <a:ext cx="1115211" cy="538040"/>
        </a:xfrm>
        <a:prstGeom prst="rect">
          <a:avLst/>
        </a:prstGeom>
      </xdr:spPr>
    </xdr:pic>
    <xdr:clientData/>
  </xdr:twoCellAnchor>
  <xdr:twoCellAnchor>
    <xdr:from>
      <xdr:col>1</xdr:col>
      <xdr:colOff>66033</xdr:colOff>
      <xdr:row>382</xdr:row>
      <xdr:rowOff>214311</xdr:rowOff>
    </xdr:from>
    <xdr:to>
      <xdr:col>1</xdr:col>
      <xdr:colOff>1232627</xdr:colOff>
      <xdr:row>382</xdr:row>
      <xdr:rowOff>845343</xdr:rowOff>
    </xdr:to>
    <xdr:pic>
      <xdr:nvPicPr>
        <xdr:cNvPr id="167" name="Imagen 166" descr="Resultado de imagen para focusrite 4i4">
          <a:extLst>
            <a:ext uri="{FF2B5EF4-FFF2-40B4-BE49-F238E27FC236}">
              <a16:creationId xmlns:a16="http://schemas.microsoft.com/office/drawing/2014/main" id="{00000000-0008-0000-0000-000064010000}"/>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189983" y="429763236"/>
          <a:ext cx="1166594" cy="63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95251</xdr:colOff>
      <xdr:row>369</xdr:row>
      <xdr:rowOff>59531</xdr:rowOff>
    </xdr:from>
    <xdr:to>
      <xdr:col>1</xdr:col>
      <xdr:colOff>1209837</xdr:colOff>
      <xdr:row>369</xdr:row>
      <xdr:rowOff>1202531</xdr:rowOff>
    </xdr:to>
    <xdr:pic>
      <xdr:nvPicPr>
        <xdr:cNvPr id="168" name="Imagen 167" descr="https://d1aeri3ty3izns.cloudfront.net/media/25/255137/1200/preview.jpg">
          <a:extLst>
            <a:ext uri="{FF2B5EF4-FFF2-40B4-BE49-F238E27FC236}">
              <a16:creationId xmlns:a16="http://schemas.microsoft.com/office/drawing/2014/main" id="{00000000-0008-0000-0000-00005F010000}"/>
            </a:ext>
          </a:extLst>
        </xdr:cNvPr>
        <xdr:cNvPicPr>
          <a:picLocks noChangeAspect="1" noChangeArrowheads="1"/>
        </xdr:cNvPicPr>
      </xdr:nvPicPr>
      <xdr:blipFill rotWithShape="1">
        <a:blip xmlns:r="http://schemas.openxmlformats.org/officeDocument/2006/relationships" r:embed="rId146" cstate="email">
          <a:extLst>
            <a:ext uri="{28A0092B-C50C-407E-A947-70E740481C1C}">
              <a14:useLocalDpi xmlns:a14="http://schemas.microsoft.com/office/drawing/2010/main"/>
            </a:ext>
          </a:extLst>
        </a:blip>
        <a:srcRect/>
        <a:stretch/>
      </xdr:blipFill>
      <xdr:spPr bwMode="auto">
        <a:xfrm>
          <a:off x="1219201" y="414682781"/>
          <a:ext cx="1114586"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47624</xdr:colOff>
      <xdr:row>379</xdr:row>
      <xdr:rowOff>193230</xdr:rowOff>
    </xdr:from>
    <xdr:to>
      <xdr:col>1</xdr:col>
      <xdr:colOff>1262062</xdr:colOff>
      <xdr:row>379</xdr:row>
      <xdr:rowOff>870168</xdr:rowOff>
    </xdr:to>
    <xdr:pic>
      <xdr:nvPicPr>
        <xdr:cNvPr id="169" name="Imagen 168" descr="https://d1aeri3ty3izns.cloudfront.net/media/48/480462/1200/preview.jpg">
          <a:extLst>
            <a:ext uri="{FF2B5EF4-FFF2-40B4-BE49-F238E27FC236}">
              <a16:creationId xmlns:a16="http://schemas.microsoft.com/office/drawing/2014/main" id="{00000000-0008-0000-0000-00006C010000}"/>
            </a:ext>
          </a:extLst>
        </xdr:cNvPr>
        <xdr:cNvPicPr>
          <a:picLocks noChangeAspect="1" noChangeArrowheads="1"/>
        </xdr:cNvPicPr>
      </xdr:nvPicPr>
      <xdr:blipFill rotWithShape="1">
        <a:blip xmlns:r="http://schemas.openxmlformats.org/officeDocument/2006/relationships" r:embed="rId147" cstate="email">
          <a:extLst>
            <a:ext uri="{28A0092B-C50C-407E-A947-70E740481C1C}">
              <a14:useLocalDpi xmlns:a14="http://schemas.microsoft.com/office/drawing/2010/main"/>
            </a:ext>
          </a:extLst>
        </a:blip>
        <a:srcRect/>
        <a:stretch/>
      </xdr:blipFill>
      <xdr:spPr bwMode="auto">
        <a:xfrm>
          <a:off x="1171574" y="425617830"/>
          <a:ext cx="1214438" cy="676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47625</xdr:colOff>
      <xdr:row>381</xdr:row>
      <xdr:rowOff>178594</xdr:rowOff>
    </xdr:from>
    <xdr:to>
      <xdr:col>1</xdr:col>
      <xdr:colOff>1256794</xdr:colOff>
      <xdr:row>381</xdr:row>
      <xdr:rowOff>916781</xdr:rowOff>
    </xdr:to>
    <xdr:pic>
      <xdr:nvPicPr>
        <xdr:cNvPr id="170" name="Imagen 169" descr="https://d1aeri3ty3izns.cloudfront.net/media/48/480491/1200/preview.jpg">
          <a:extLst>
            <a:ext uri="{FF2B5EF4-FFF2-40B4-BE49-F238E27FC236}">
              <a16:creationId xmlns:a16="http://schemas.microsoft.com/office/drawing/2014/main" id="{00000000-0008-0000-0000-00006D010000}"/>
            </a:ext>
          </a:extLst>
        </xdr:cNvPr>
        <xdr:cNvPicPr>
          <a:picLocks noChangeAspect="1" noChangeArrowheads="1"/>
        </xdr:cNvPicPr>
      </xdr:nvPicPr>
      <xdr:blipFill rotWithShape="1">
        <a:blip xmlns:r="http://schemas.openxmlformats.org/officeDocument/2006/relationships" r:embed="rId148" cstate="email">
          <a:extLst>
            <a:ext uri="{28A0092B-C50C-407E-A947-70E740481C1C}">
              <a14:useLocalDpi xmlns:a14="http://schemas.microsoft.com/office/drawing/2010/main"/>
            </a:ext>
          </a:extLst>
        </a:blip>
        <a:srcRect/>
        <a:stretch/>
      </xdr:blipFill>
      <xdr:spPr bwMode="auto">
        <a:xfrm>
          <a:off x="1171575" y="428193994"/>
          <a:ext cx="1209169" cy="738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47624</xdr:colOff>
      <xdr:row>377</xdr:row>
      <xdr:rowOff>119063</xdr:rowOff>
    </xdr:from>
    <xdr:to>
      <xdr:col>1</xdr:col>
      <xdr:colOff>1256578</xdr:colOff>
      <xdr:row>377</xdr:row>
      <xdr:rowOff>916781</xdr:rowOff>
    </xdr:to>
    <xdr:pic>
      <xdr:nvPicPr>
        <xdr:cNvPr id="171" name="Imagen 170" descr="https://d1aeri3ty3izns.cloudfront.net/media/48/480340/1200/preview.jpg">
          <a:extLst>
            <a:ext uri="{FF2B5EF4-FFF2-40B4-BE49-F238E27FC236}">
              <a16:creationId xmlns:a16="http://schemas.microsoft.com/office/drawing/2014/main" id="{00000000-0008-0000-0000-00006E010000}"/>
            </a:ext>
          </a:extLst>
        </xdr:cNvPr>
        <xdr:cNvPicPr>
          <a:picLocks noChangeAspect="1" noChangeArrowheads="1"/>
        </xdr:cNvPicPr>
      </xdr:nvPicPr>
      <xdr:blipFill rotWithShape="1">
        <a:blip xmlns:r="http://schemas.openxmlformats.org/officeDocument/2006/relationships" r:embed="rId149" cstate="email">
          <a:extLst>
            <a:ext uri="{28A0092B-C50C-407E-A947-70E740481C1C}">
              <a14:useLocalDpi xmlns:a14="http://schemas.microsoft.com/office/drawing/2010/main"/>
            </a:ext>
          </a:extLst>
        </a:blip>
        <a:srcRect/>
        <a:stretch/>
      </xdr:blipFill>
      <xdr:spPr bwMode="auto">
        <a:xfrm>
          <a:off x="1171574" y="423391013"/>
          <a:ext cx="1208954" cy="797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107155</xdr:colOff>
      <xdr:row>63</xdr:row>
      <xdr:rowOff>83342</xdr:rowOff>
    </xdr:from>
    <xdr:to>
      <xdr:col>1</xdr:col>
      <xdr:colOff>1214437</xdr:colOff>
      <xdr:row>63</xdr:row>
      <xdr:rowOff>1039459</xdr:rowOff>
    </xdr:to>
    <xdr:pic>
      <xdr:nvPicPr>
        <xdr:cNvPr id="172" name="Imagen 171" descr="https://d1aeri3ty3izns.cloudfront.net/media/31/316440/1200/preview.jpg">
          <a:extLst>
            <a:ext uri="{FF2B5EF4-FFF2-40B4-BE49-F238E27FC236}">
              <a16:creationId xmlns:a16="http://schemas.microsoft.com/office/drawing/2014/main" id="{00000000-0008-0000-0000-0000B5010000}"/>
            </a:ext>
          </a:extLst>
        </xdr:cNvPr>
        <xdr:cNvPicPr>
          <a:picLocks noChangeAspect="1" noChangeArrowheads="1"/>
        </xdr:cNvPicPr>
      </xdr:nvPicPr>
      <xdr:blipFill rotWithShape="1">
        <a:blip xmlns:r="http://schemas.openxmlformats.org/officeDocument/2006/relationships" r:embed="rId150" cstate="email">
          <a:extLst>
            <a:ext uri="{28A0092B-C50C-407E-A947-70E740481C1C}">
              <a14:useLocalDpi xmlns:a14="http://schemas.microsoft.com/office/drawing/2010/main"/>
            </a:ext>
          </a:extLst>
        </a:blip>
        <a:srcRect/>
        <a:stretch/>
      </xdr:blipFill>
      <xdr:spPr bwMode="auto">
        <a:xfrm>
          <a:off x="1231105" y="61976792"/>
          <a:ext cx="1107282" cy="95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226218</xdr:colOff>
      <xdr:row>62</xdr:row>
      <xdr:rowOff>71440</xdr:rowOff>
    </xdr:from>
    <xdr:to>
      <xdr:col>1</xdr:col>
      <xdr:colOff>1094300</xdr:colOff>
      <xdr:row>62</xdr:row>
      <xdr:rowOff>1047750</xdr:rowOff>
    </xdr:to>
    <xdr:pic>
      <xdr:nvPicPr>
        <xdr:cNvPr id="173" name="Imagen 172" descr="https://d1aeri3ty3izns.cloudfront.net/media/31/318547/1200/preview.jpg">
          <a:extLst>
            <a:ext uri="{FF2B5EF4-FFF2-40B4-BE49-F238E27FC236}">
              <a16:creationId xmlns:a16="http://schemas.microsoft.com/office/drawing/2014/main" id="{00000000-0008-0000-0000-0000BD010000}"/>
            </a:ext>
          </a:extLst>
        </xdr:cNvPr>
        <xdr:cNvPicPr>
          <a:picLocks noChangeAspect="1" noChangeArrowheads="1"/>
        </xdr:cNvPicPr>
      </xdr:nvPicPr>
      <xdr:blipFill rotWithShape="1">
        <a:blip xmlns:r="http://schemas.openxmlformats.org/officeDocument/2006/relationships" r:embed="rId151" cstate="email">
          <a:extLst>
            <a:ext uri="{28A0092B-C50C-407E-A947-70E740481C1C}">
              <a14:useLocalDpi xmlns:a14="http://schemas.microsoft.com/office/drawing/2010/main"/>
            </a:ext>
          </a:extLst>
        </a:blip>
        <a:srcRect/>
        <a:stretch/>
      </xdr:blipFill>
      <xdr:spPr bwMode="auto">
        <a:xfrm>
          <a:off x="1350168" y="60850465"/>
          <a:ext cx="868082" cy="976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102677</xdr:colOff>
      <xdr:row>202</xdr:row>
      <xdr:rowOff>357189</xdr:rowOff>
    </xdr:from>
    <xdr:to>
      <xdr:col>1</xdr:col>
      <xdr:colOff>1200815</xdr:colOff>
      <xdr:row>202</xdr:row>
      <xdr:rowOff>1333502</xdr:rowOff>
    </xdr:to>
    <xdr:pic>
      <xdr:nvPicPr>
        <xdr:cNvPr id="174" name="Imagen 17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tretch>
          <a:fillRect/>
        </a:stretch>
      </xdr:blipFill>
      <xdr:spPr>
        <a:xfrm>
          <a:off x="1226627" y="219822714"/>
          <a:ext cx="1098138" cy="976313"/>
        </a:xfrm>
        <a:prstGeom prst="rect">
          <a:avLst/>
        </a:prstGeom>
      </xdr:spPr>
    </xdr:pic>
    <xdr:clientData/>
  </xdr:twoCellAnchor>
  <xdr:twoCellAnchor>
    <xdr:from>
      <xdr:col>1</xdr:col>
      <xdr:colOff>59531</xdr:colOff>
      <xdr:row>200</xdr:row>
      <xdr:rowOff>83342</xdr:rowOff>
    </xdr:from>
    <xdr:to>
      <xdr:col>1</xdr:col>
      <xdr:colOff>1266031</xdr:colOff>
      <xdr:row>200</xdr:row>
      <xdr:rowOff>988217</xdr:rowOff>
    </xdr:to>
    <xdr:pic>
      <xdr:nvPicPr>
        <xdr:cNvPr id="175" name="Imagen 174">
          <a:extLst>
            <a:ext uri="{FF2B5EF4-FFF2-40B4-BE49-F238E27FC236}">
              <a16:creationId xmlns:a16="http://schemas.microsoft.com/office/drawing/2014/main" id="{00000000-0008-0000-0000-000040010000}"/>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tretch>
          <a:fillRect/>
        </a:stretch>
      </xdr:blipFill>
      <xdr:spPr>
        <a:xfrm>
          <a:off x="1183481" y="216481817"/>
          <a:ext cx="1206500" cy="904875"/>
        </a:xfrm>
        <a:prstGeom prst="rect">
          <a:avLst/>
        </a:prstGeom>
      </xdr:spPr>
    </xdr:pic>
    <xdr:clientData/>
  </xdr:twoCellAnchor>
  <xdr:twoCellAnchor>
    <xdr:from>
      <xdr:col>1</xdr:col>
      <xdr:colOff>59533</xdr:colOff>
      <xdr:row>201</xdr:row>
      <xdr:rowOff>142874</xdr:rowOff>
    </xdr:from>
    <xdr:to>
      <xdr:col>1</xdr:col>
      <xdr:colOff>1238251</xdr:colOff>
      <xdr:row>201</xdr:row>
      <xdr:rowOff>1083467</xdr:rowOff>
    </xdr:to>
    <xdr:pic>
      <xdr:nvPicPr>
        <xdr:cNvPr id="176" name="Imagen 175">
          <a:extLst>
            <a:ext uri="{FF2B5EF4-FFF2-40B4-BE49-F238E27FC236}">
              <a16:creationId xmlns:a16="http://schemas.microsoft.com/office/drawing/2014/main" id="{00000000-0008-0000-0000-000041010000}"/>
            </a:ext>
          </a:extLst>
        </xdr:cNvPr>
        <xdr:cNvPicPr>
          <a:picLocks noChangeAspect="1"/>
        </xdr:cNvPicPr>
      </xdr:nvPicPr>
      <xdr:blipFill rotWithShape="1">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183483" y="218246324"/>
          <a:ext cx="1178718" cy="940593"/>
        </a:xfrm>
        <a:prstGeom prst="rect">
          <a:avLst/>
        </a:prstGeom>
      </xdr:spPr>
    </xdr:pic>
    <xdr:clientData/>
  </xdr:twoCellAnchor>
  <xdr:twoCellAnchor>
    <xdr:from>
      <xdr:col>1</xdr:col>
      <xdr:colOff>166687</xdr:colOff>
      <xdr:row>290</xdr:row>
      <xdr:rowOff>154782</xdr:rowOff>
    </xdr:from>
    <xdr:to>
      <xdr:col>1</xdr:col>
      <xdr:colOff>1154907</xdr:colOff>
      <xdr:row>290</xdr:row>
      <xdr:rowOff>928688</xdr:rowOff>
    </xdr:to>
    <xdr:pic>
      <xdr:nvPicPr>
        <xdr:cNvPr id="177" name="Imagen 176">
          <a:extLst>
            <a:ext uri="{FF2B5EF4-FFF2-40B4-BE49-F238E27FC236}">
              <a16:creationId xmlns:a16="http://schemas.microsoft.com/office/drawing/2014/main" id="{00000000-0008-0000-0000-00004B010000}"/>
            </a:ext>
          </a:extLst>
        </xdr:cNvPr>
        <xdr:cNvPicPr>
          <a:picLocks noChangeAspect="1"/>
        </xdr:cNvPicPr>
      </xdr:nvPicPr>
      <xdr:blipFill rotWithShape="1">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290637" y="321937857"/>
          <a:ext cx="988220" cy="773906"/>
        </a:xfrm>
        <a:prstGeom prst="rect">
          <a:avLst/>
        </a:prstGeom>
      </xdr:spPr>
    </xdr:pic>
    <xdr:clientData/>
  </xdr:twoCellAnchor>
  <xdr:twoCellAnchor>
    <xdr:from>
      <xdr:col>1</xdr:col>
      <xdr:colOff>130968</xdr:colOff>
      <xdr:row>291</xdr:row>
      <xdr:rowOff>178594</xdr:rowOff>
    </xdr:from>
    <xdr:to>
      <xdr:col>1</xdr:col>
      <xdr:colOff>1143000</xdr:colOff>
      <xdr:row>291</xdr:row>
      <xdr:rowOff>979968</xdr:rowOff>
    </xdr:to>
    <xdr:pic>
      <xdr:nvPicPr>
        <xdr:cNvPr id="178" name="Imagen 177">
          <a:extLst>
            <a:ext uri="{FF2B5EF4-FFF2-40B4-BE49-F238E27FC236}">
              <a16:creationId xmlns:a16="http://schemas.microsoft.com/office/drawing/2014/main" id="{00000000-0008-0000-0000-00004C010000}"/>
            </a:ext>
          </a:extLst>
        </xdr:cNvPr>
        <xdr:cNvPicPr>
          <a:picLocks noChangeAspect="1"/>
        </xdr:cNvPicPr>
      </xdr:nvPicPr>
      <xdr:blipFill rotWithShape="1">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254918" y="323390419"/>
          <a:ext cx="1012032" cy="801374"/>
        </a:xfrm>
        <a:prstGeom prst="rect">
          <a:avLst/>
        </a:prstGeom>
      </xdr:spPr>
    </xdr:pic>
    <xdr:clientData/>
  </xdr:twoCellAnchor>
  <xdr:twoCellAnchor>
    <xdr:from>
      <xdr:col>1</xdr:col>
      <xdr:colOff>130968</xdr:colOff>
      <xdr:row>292</xdr:row>
      <xdr:rowOff>166686</xdr:rowOff>
    </xdr:from>
    <xdr:to>
      <xdr:col>1</xdr:col>
      <xdr:colOff>1166812</xdr:colOff>
      <xdr:row>292</xdr:row>
      <xdr:rowOff>983929</xdr:rowOff>
    </xdr:to>
    <xdr:pic>
      <xdr:nvPicPr>
        <xdr:cNvPr id="179" name="Imagen 178">
          <a:extLst>
            <a:ext uri="{FF2B5EF4-FFF2-40B4-BE49-F238E27FC236}">
              <a16:creationId xmlns:a16="http://schemas.microsoft.com/office/drawing/2014/main" id="{00000000-0008-0000-0000-00004D010000}"/>
            </a:ext>
          </a:extLst>
        </xdr:cNvPr>
        <xdr:cNvPicPr>
          <a:picLocks noChangeAspect="1"/>
        </xdr:cNvPicPr>
      </xdr:nvPicPr>
      <xdr:blipFill rotWithShape="1">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254918" y="324731061"/>
          <a:ext cx="1035844" cy="817243"/>
        </a:xfrm>
        <a:prstGeom prst="rect">
          <a:avLst/>
        </a:prstGeom>
      </xdr:spPr>
    </xdr:pic>
    <xdr:clientData/>
  </xdr:twoCellAnchor>
  <xdr:twoCellAnchor>
    <xdr:from>
      <xdr:col>1</xdr:col>
      <xdr:colOff>47625</xdr:colOff>
      <xdr:row>175</xdr:row>
      <xdr:rowOff>142875</xdr:rowOff>
    </xdr:from>
    <xdr:to>
      <xdr:col>1</xdr:col>
      <xdr:colOff>1265465</xdr:colOff>
      <xdr:row>175</xdr:row>
      <xdr:rowOff>891269</xdr:rowOff>
    </xdr:to>
    <xdr:pic>
      <xdr:nvPicPr>
        <xdr:cNvPr id="180" name="418 Imagen">
          <a:extLst>
            <a:ext uri="{FF2B5EF4-FFF2-40B4-BE49-F238E27FC236}">
              <a16:creationId xmlns:a16="http://schemas.microsoft.com/office/drawing/2014/main" id="{00000000-0008-0000-0000-0000C4010000}"/>
            </a:ext>
          </a:extLst>
        </xdr:cNvPr>
        <xdr:cNvPicPr>
          <a:picLocks noChangeAspect="1"/>
        </xdr:cNvPicPr>
      </xdr:nvPicPr>
      <xdr:blipFill rotWithShape="1">
        <a:blip xmlns:r="http://schemas.openxmlformats.org/officeDocument/2006/relationships" r:embed="rId158" cstate="email">
          <a:extLst>
            <a:ext uri="{BEBA8EAE-BF5A-486C-A8C5-ECC9F3942E4B}">
              <a14:imgProps xmlns:a14="http://schemas.microsoft.com/office/drawing/2010/main">
                <a14:imgLayer r:embed="rId159">
                  <a14:imgEffect>
                    <a14:backgroundRemoval t="11940" b="100000" l="3011" r="96442"/>
                  </a14:imgEffect>
                  <a14:imgEffect>
                    <a14:brightnessContrast contrast="-20000"/>
                  </a14:imgEffect>
                </a14:imgLayer>
              </a14:imgProps>
            </a:ext>
            <a:ext uri="{28A0092B-C50C-407E-A947-70E740481C1C}">
              <a14:useLocalDpi xmlns:a14="http://schemas.microsoft.com/office/drawing/2010/main"/>
            </a:ext>
          </a:extLst>
        </a:blip>
        <a:srcRect/>
        <a:stretch/>
      </xdr:blipFill>
      <xdr:spPr>
        <a:xfrm>
          <a:off x="1171575" y="184661175"/>
          <a:ext cx="1217840" cy="748394"/>
        </a:xfrm>
        <a:prstGeom prst="rect">
          <a:avLst/>
        </a:prstGeom>
      </xdr:spPr>
    </xdr:pic>
    <xdr:clientData/>
  </xdr:twoCellAnchor>
  <xdr:twoCellAnchor>
    <xdr:from>
      <xdr:col>1</xdr:col>
      <xdr:colOff>61914</xdr:colOff>
      <xdr:row>385</xdr:row>
      <xdr:rowOff>95249</xdr:rowOff>
    </xdr:from>
    <xdr:to>
      <xdr:col>1</xdr:col>
      <xdr:colOff>1248729</xdr:colOff>
      <xdr:row>385</xdr:row>
      <xdr:rowOff>971549</xdr:rowOff>
    </xdr:to>
    <xdr:pic>
      <xdr:nvPicPr>
        <xdr:cNvPr id="181" name="770 Imagen">
          <a:extLst>
            <a:ext uri="{FF2B5EF4-FFF2-40B4-BE49-F238E27FC236}">
              <a16:creationId xmlns:a16="http://schemas.microsoft.com/office/drawing/2014/main" id="{00000000-0008-0000-0000-000084010000}"/>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tretch>
          <a:fillRect/>
        </a:stretch>
      </xdr:blipFill>
      <xdr:spPr>
        <a:xfrm>
          <a:off x="1185864" y="433492274"/>
          <a:ext cx="1186815" cy="876300"/>
        </a:xfrm>
        <a:prstGeom prst="rect">
          <a:avLst/>
        </a:prstGeom>
      </xdr:spPr>
    </xdr:pic>
    <xdr:clientData/>
  </xdr:twoCellAnchor>
  <xdr:twoCellAnchor>
    <xdr:from>
      <xdr:col>1</xdr:col>
      <xdr:colOff>71601</xdr:colOff>
      <xdr:row>383</xdr:row>
      <xdr:rowOff>166686</xdr:rowOff>
    </xdr:from>
    <xdr:to>
      <xdr:col>1</xdr:col>
      <xdr:colOff>1238249</xdr:colOff>
      <xdr:row>383</xdr:row>
      <xdr:rowOff>833437</xdr:rowOff>
    </xdr:to>
    <xdr:pic>
      <xdr:nvPicPr>
        <xdr:cNvPr id="182" name="Imagen 181" descr="https://d1aeri3ty3izns.cloudfront.net/media/47/479963/1200/preview.jpg">
          <a:extLst>
            <a:ext uri="{FF2B5EF4-FFF2-40B4-BE49-F238E27FC236}">
              <a16:creationId xmlns:a16="http://schemas.microsoft.com/office/drawing/2014/main" id="{00000000-0008-0000-0000-0000A7010000}"/>
            </a:ext>
          </a:extLst>
        </xdr:cNvPr>
        <xdr:cNvPicPr>
          <a:picLocks noChangeAspect="1" noChangeArrowheads="1"/>
        </xdr:cNvPicPr>
      </xdr:nvPicPr>
      <xdr:blipFill rotWithShape="1">
        <a:blip xmlns:r="http://schemas.openxmlformats.org/officeDocument/2006/relationships" r:embed="rId161" cstate="email">
          <a:extLst>
            <a:ext uri="{28A0092B-C50C-407E-A947-70E740481C1C}">
              <a14:useLocalDpi xmlns:a14="http://schemas.microsoft.com/office/drawing/2010/main"/>
            </a:ext>
          </a:extLst>
        </a:blip>
        <a:srcRect/>
        <a:stretch/>
      </xdr:blipFill>
      <xdr:spPr bwMode="auto">
        <a:xfrm>
          <a:off x="1195551" y="430868136"/>
          <a:ext cx="1166648" cy="666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59533</xdr:colOff>
      <xdr:row>384</xdr:row>
      <xdr:rowOff>345278</xdr:rowOff>
    </xdr:from>
    <xdr:to>
      <xdr:col>1</xdr:col>
      <xdr:colOff>1251399</xdr:colOff>
      <xdr:row>384</xdr:row>
      <xdr:rowOff>738185</xdr:rowOff>
    </xdr:to>
    <xdr:pic>
      <xdr:nvPicPr>
        <xdr:cNvPr id="183" name="Imagen 182" descr="https://d1aeri3ty3izns.cloudfront.net/media/48/480179/1200/preview.jpg">
          <a:extLst>
            <a:ext uri="{FF2B5EF4-FFF2-40B4-BE49-F238E27FC236}">
              <a16:creationId xmlns:a16="http://schemas.microsoft.com/office/drawing/2014/main" id="{00000000-0008-0000-0000-0000AC010000}"/>
            </a:ext>
          </a:extLst>
        </xdr:cNvPr>
        <xdr:cNvPicPr>
          <a:picLocks noChangeAspect="1" noChangeArrowheads="1"/>
        </xdr:cNvPicPr>
      </xdr:nvPicPr>
      <xdr:blipFill rotWithShape="1">
        <a:blip xmlns:r="http://schemas.openxmlformats.org/officeDocument/2006/relationships" r:embed="rId162" cstate="email">
          <a:extLst>
            <a:ext uri="{28A0092B-C50C-407E-A947-70E740481C1C}">
              <a14:useLocalDpi xmlns:a14="http://schemas.microsoft.com/office/drawing/2010/main"/>
            </a:ext>
          </a:extLst>
        </a:blip>
        <a:srcRect/>
        <a:stretch/>
      </xdr:blipFill>
      <xdr:spPr bwMode="auto">
        <a:xfrm>
          <a:off x="1183483" y="432332603"/>
          <a:ext cx="1191866" cy="392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142872</xdr:colOff>
      <xdr:row>361</xdr:row>
      <xdr:rowOff>47624</xdr:rowOff>
    </xdr:from>
    <xdr:to>
      <xdr:col>1</xdr:col>
      <xdr:colOff>1131091</xdr:colOff>
      <xdr:row>361</xdr:row>
      <xdr:rowOff>1035843</xdr:rowOff>
    </xdr:to>
    <xdr:pic>
      <xdr:nvPicPr>
        <xdr:cNvPr id="184" name="498 Imagen">
          <a:extLst>
            <a:ext uri="{FF2B5EF4-FFF2-40B4-BE49-F238E27FC236}">
              <a16:creationId xmlns:a16="http://schemas.microsoft.com/office/drawing/2014/main" id="{00000000-0008-0000-0000-0000B401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66822" y="404536274"/>
          <a:ext cx="988219" cy="988219"/>
        </a:xfrm>
        <a:prstGeom prst="rect">
          <a:avLst/>
        </a:prstGeom>
      </xdr:spPr>
    </xdr:pic>
    <xdr:clientData/>
  </xdr:twoCellAnchor>
  <xdr:twoCellAnchor>
    <xdr:from>
      <xdr:col>1</xdr:col>
      <xdr:colOff>142873</xdr:colOff>
      <xdr:row>456</xdr:row>
      <xdr:rowOff>107159</xdr:rowOff>
    </xdr:from>
    <xdr:to>
      <xdr:col>1</xdr:col>
      <xdr:colOff>1154905</xdr:colOff>
      <xdr:row>456</xdr:row>
      <xdr:rowOff>934195</xdr:rowOff>
    </xdr:to>
    <xdr:pic>
      <xdr:nvPicPr>
        <xdr:cNvPr id="185" name="Imagen 184">
          <a:extLst>
            <a:ext uri="{FF2B5EF4-FFF2-40B4-BE49-F238E27FC236}">
              <a16:creationId xmlns:a16="http://schemas.microsoft.com/office/drawing/2014/main" id="{00000000-0008-0000-0000-000019000000}"/>
            </a:ext>
          </a:extLst>
        </xdr:cNvPr>
        <xdr:cNvPicPr>
          <a:picLocks noChangeAspect="1"/>
        </xdr:cNvPicPr>
      </xdr:nvPicPr>
      <xdr:blipFill rotWithShape="1">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266823" y="513838034"/>
          <a:ext cx="1012032" cy="827036"/>
        </a:xfrm>
        <a:prstGeom prst="rect">
          <a:avLst/>
        </a:prstGeom>
      </xdr:spPr>
    </xdr:pic>
    <xdr:clientData/>
  </xdr:twoCellAnchor>
  <xdr:twoCellAnchor>
    <xdr:from>
      <xdr:col>1</xdr:col>
      <xdr:colOff>95249</xdr:colOff>
      <xdr:row>457</xdr:row>
      <xdr:rowOff>309563</xdr:rowOff>
    </xdr:from>
    <xdr:to>
      <xdr:col>1</xdr:col>
      <xdr:colOff>1214436</xdr:colOff>
      <xdr:row>457</xdr:row>
      <xdr:rowOff>724077</xdr:rowOff>
    </xdr:to>
    <xdr:pic>
      <xdr:nvPicPr>
        <xdr:cNvPr id="186" name="Imagen 185">
          <a:extLst>
            <a:ext uri="{FF2B5EF4-FFF2-40B4-BE49-F238E27FC236}">
              <a16:creationId xmlns:a16="http://schemas.microsoft.com/office/drawing/2014/main" id="{00000000-0008-0000-0000-00002E000000}"/>
            </a:ext>
          </a:extLst>
        </xdr:cNvPr>
        <xdr:cNvPicPr>
          <a:picLocks noChangeAspect="1"/>
        </xdr:cNvPicPr>
      </xdr:nvPicPr>
      <xdr:blipFill rotWithShape="1">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219199" y="515116763"/>
          <a:ext cx="1119187" cy="414514"/>
        </a:xfrm>
        <a:prstGeom prst="rect">
          <a:avLst/>
        </a:prstGeom>
      </xdr:spPr>
    </xdr:pic>
    <xdr:clientData/>
  </xdr:twoCellAnchor>
  <xdr:twoCellAnchor>
    <xdr:from>
      <xdr:col>1</xdr:col>
      <xdr:colOff>59530</xdr:colOff>
      <xdr:row>458</xdr:row>
      <xdr:rowOff>297656</xdr:rowOff>
    </xdr:from>
    <xdr:to>
      <xdr:col>1</xdr:col>
      <xdr:colOff>1238249</xdr:colOff>
      <xdr:row>458</xdr:row>
      <xdr:rowOff>724968</xdr:rowOff>
    </xdr:to>
    <xdr:pic>
      <xdr:nvPicPr>
        <xdr:cNvPr id="187" name="Imagen 186">
          <a:extLst>
            <a:ext uri="{FF2B5EF4-FFF2-40B4-BE49-F238E27FC236}">
              <a16:creationId xmlns:a16="http://schemas.microsoft.com/office/drawing/2014/main" id="{00000000-0008-0000-0000-00002F000000}"/>
            </a:ext>
          </a:extLst>
        </xdr:cNvPr>
        <xdr:cNvPicPr>
          <a:picLocks noChangeAspect="1"/>
        </xdr:cNvPicPr>
      </xdr:nvPicPr>
      <xdr:blipFill rotWithShape="1">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183480" y="516181181"/>
          <a:ext cx="1178719" cy="427312"/>
        </a:xfrm>
        <a:prstGeom prst="rect">
          <a:avLst/>
        </a:prstGeom>
      </xdr:spPr>
    </xdr:pic>
    <xdr:clientData/>
  </xdr:twoCellAnchor>
  <xdr:twoCellAnchor>
    <xdr:from>
      <xdr:col>1</xdr:col>
      <xdr:colOff>59530</xdr:colOff>
      <xdr:row>459</xdr:row>
      <xdr:rowOff>285752</xdr:rowOff>
    </xdr:from>
    <xdr:to>
      <xdr:col>1</xdr:col>
      <xdr:colOff>1251525</xdr:colOff>
      <xdr:row>459</xdr:row>
      <xdr:rowOff>738188</xdr:rowOff>
    </xdr:to>
    <xdr:pic>
      <xdr:nvPicPr>
        <xdr:cNvPr id="188" name="Imagen 187">
          <a:extLst>
            <a:ext uri="{FF2B5EF4-FFF2-40B4-BE49-F238E27FC236}">
              <a16:creationId xmlns:a16="http://schemas.microsoft.com/office/drawing/2014/main" id="{00000000-0008-0000-0000-000046010000}"/>
            </a:ext>
          </a:extLst>
        </xdr:cNvPr>
        <xdr:cNvPicPr>
          <a:picLocks noChangeAspect="1"/>
        </xdr:cNvPicPr>
      </xdr:nvPicPr>
      <xdr:blipFill rotWithShape="1">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183480" y="517245602"/>
          <a:ext cx="1191995" cy="452436"/>
        </a:xfrm>
        <a:prstGeom prst="rect">
          <a:avLst/>
        </a:prstGeom>
      </xdr:spPr>
    </xdr:pic>
    <xdr:clientData/>
  </xdr:twoCellAnchor>
  <xdr:twoCellAnchor>
    <xdr:from>
      <xdr:col>1</xdr:col>
      <xdr:colOff>71435</xdr:colOff>
      <xdr:row>460</xdr:row>
      <xdr:rowOff>116752</xdr:rowOff>
    </xdr:from>
    <xdr:to>
      <xdr:col>1</xdr:col>
      <xdr:colOff>1238249</xdr:colOff>
      <xdr:row>460</xdr:row>
      <xdr:rowOff>917848</xdr:rowOff>
    </xdr:to>
    <xdr:pic>
      <xdr:nvPicPr>
        <xdr:cNvPr id="189" name="Imagen 188">
          <a:extLst>
            <a:ext uri="{FF2B5EF4-FFF2-40B4-BE49-F238E27FC236}">
              <a16:creationId xmlns:a16="http://schemas.microsoft.com/office/drawing/2014/main" id="{00000000-0008-0000-0000-000047010000}"/>
            </a:ext>
          </a:extLst>
        </xdr:cNvPr>
        <xdr:cNvPicPr>
          <a:picLocks noChangeAspect="1"/>
        </xdr:cNvPicPr>
      </xdr:nvPicPr>
      <xdr:blipFill rotWithShape="1">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195385" y="518152927"/>
          <a:ext cx="1166814" cy="801096"/>
        </a:xfrm>
        <a:prstGeom prst="rect">
          <a:avLst/>
        </a:prstGeom>
      </xdr:spPr>
    </xdr:pic>
    <xdr:clientData/>
  </xdr:twoCellAnchor>
  <xdr:twoCellAnchor>
    <xdr:from>
      <xdr:col>1</xdr:col>
      <xdr:colOff>59530</xdr:colOff>
      <xdr:row>461</xdr:row>
      <xdr:rowOff>404813</xdr:rowOff>
    </xdr:from>
    <xdr:to>
      <xdr:col>1</xdr:col>
      <xdr:colOff>1266202</xdr:colOff>
      <xdr:row>461</xdr:row>
      <xdr:rowOff>654844</xdr:rowOff>
    </xdr:to>
    <xdr:pic>
      <xdr:nvPicPr>
        <xdr:cNvPr id="190" name="Imagen 189">
          <a:extLst>
            <a:ext uri="{FF2B5EF4-FFF2-40B4-BE49-F238E27FC236}">
              <a16:creationId xmlns:a16="http://schemas.microsoft.com/office/drawing/2014/main" id="{00000000-0008-0000-0000-000048010000}"/>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tretch>
          <a:fillRect/>
        </a:stretch>
      </xdr:blipFill>
      <xdr:spPr>
        <a:xfrm>
          <a:off x="1183480" y="519517313"/>
          <a:ext cx="1206672" cy="250031"/>
        </a:xfrm>
        <a:prstGeom prst="rect">
          <a:avLst/>
        </a:prstGeom>
      </xdr:spPr>
    </xdr:pic>
    <xdr:clientData/>
  </xdr:twoCellAnchor>
  <xdr:twoCellAnchor>
    <xdr:from>
      <xdr:col>1</xdr:col>
      <xdr:colOff>47624</xdr:colOff>
      <xdr:row>462</xdr:row>
      <xdr:rowOff>392898</xdr:rowOff>
    </xdr:from>
    <xdr:to>
      <xdr:col>1</xdr:col>
      <xdr:colOff>1259015</xdr:colOff>
      <xdr:row>462</xdr:row>
      <xdr:rowOff>690554</xdr:rowOff>
    </xdr:to>
    <xdr:pic>
      <xdr:nvPicPr>
        <xdr:cNvPr id="191" name="Imagen 190">
          <a:extLst>
            <a:ext uri="{FF2B5EF4-FFF2-40B4-BE49-F238E27FC236}">
              <a16:creationId xmlns:a16="http://schemas.microsoft.com/office/drawing/2014/main" id="{00000000-0008-0000-0000-000049010000}"/>
            </a:ext>
          </a:extLst>
        </xdr:cNvPr>
        <xdr:cNvPicPr>
          <a:picLocks noChangeAspect="1"/>
        </xdr:cNvPicPr>
      </xdr:nvPicPr>
      <xdr:blipFill>
        <a:blip xmlns:r="http://schemas.openxmlformats.org/officeDocument/2006/relationships" r:embed="rId169" cstate="email">
          <a:extLst>
            <a:ext uri="{BEBA8EAE-BF5A-486C-A8C5-ECC9F3942E4B}">
              <a14:imgProps xmlns:a14="http://schemas.microsoft.com/office/drawing/2010/main">
                <a14:imgLayer r:embed="rId170">
                  <a14:imgEffect>
                    <a14:brightnessContrast bright="20000" contrast="40000"/>
                  </a14:imgEffect>
                </a14:imgLayer>
              </a14:imgProps>
            </a:ext>
            <a:ext uri="{28A0092B-C50C-407E-A947-70E740481C1C}">
              <a14:useLocalDpi xmlns:a14="http://schemas.microsoft.com/office/drawing/2010/main"/>
            </a:ext>
          </a:extLst>
        </a:blip>
        <a:stretch>
          <a:fillRect/>
        </a:stretch>
      </xdr:blipFill>
      <xdr:spPr>
        <a:xfrm>
          <a:off x="1171574" y="520581723"/>
          <a:ext cx="1211391" cy="297656"/>
        </a:xfrm>
        <a:prstGeom prst="rect">
          <a:avLst/>
        </a:prstGeom>
      </xdr:spPr>
    </xdr:pic>
    <xdr:clientData/>
  </xdr:twoCellAnchor>
  <xdr:twoCellAnchor>
    <xdr:from>
      <xdr:col>1</xdr:col>
      <xdr:colOff>83343</xdr:colOff>
      <xdr:row>198</xdr:row>
      <xdr:rowOff>369093</xdr:rowOff>
    </xdr:from>
    <xdr:to>
      <xdr:col>1</xdr:col>
      <xdr:colOff>1226343</xdr:colOff>
      <xdr:row>198</xdr:row>
      <xdr:rowOff>988219</xdr:rowOff>
    </xdr:to>
    <xdr:pic>
      <xdr:nvPicPr>
        <xdr:cNvPr id="192" name="Imagen 191">
          <a:extLst>
            <a:ext uri="{FF2B5EF4-FFF2-40B4-BE49-F238E27FC236}">
              <a16:creationId xmlns:a16="http://schemas.microsoft.com/office/drawing/2014/main" id="{00000000-0008-0000-0000-00004A010000}"/>
            </a:ext>
          </a:extLst>
        </xdr:cNvPr>
        <xdr:cNvPicPr>
          <a:picLocks noChangeAspect="1"/>
        </xdr:cNvPicPr>
      </xdr:nvPicPr>
      <xdr:blipFill rotWithShape="1">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207293" y="213357618"/>
          <a:ext cx="1143000" cy="619126"/>
        </a:xfrm>
        <a:prstGeom prst="rect">
          <a:avLst/>
        </a:prstGeom>
      </xdr:spPr>
    </xdr:pic>
    <xdr:clientData/>
  </xdr:twoCellAnchor>
  <xdr:twoCellAnchor>
    <xdr:from>
      <xdr:col>1</xdr:col>
      <xdr:colOff>59533</xdr:colOff>
      <xdr:row>195</xdr:row>
      <xdr:rowOff>226216</xdr:rowOff>
    </xdr:from>
    <xdr:to>
      <xdr:col>1</xdr:col>
      <xdr:colOff>1238251</xdr:colOff>
      <xdr:row>195</xdr:row>
      <xdr:rowOff>1404934</xdr:rowOff>
    </xdr:to>
    <xdr:pic>
      <xdr:nvPicPr>
        <xdr:cNvPr id="193" name="Imagen 192">
          <a:extLst>
            <a:ext uri="{FF2B5EF4-FFF2-40B4-BE49-F238E27FC236}">
              <a16:creationId xmlns:a16="http://schemas.microsoft.com/office/drawing/2014/main" id="{00000000-0008-0000-0000-00004E010000}"/>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tretch>
          <a:fillRect/>
        </a:stretch>
      </xdr:blipFill>
      <xdr:spPr>
        <a:xfrm>
          <a:off x="1183483" y="208595116"/>
          <a:ext cx="1178718" cy="988218"/>
        </a:xfrm>
        <a:prstGeom prst="rect">
          <a:avLst/>
        </a:prstGeom>
      </xdr:spPr>
    </xdr:pic>
    <xdr:clientData/>
  </xdr:twoCellAnchor>
  <xdr:twoCellAnchor>
    <xdr:from>
      <xdr:col>1</xdr:col>
      <xdr:colOff>142874</xdr:colOff>
      <xdr:row>194</xdr:row>
      <xdr:rowOff>309560</xdr:rowOff>
    </xdr:from>
    <xdr:to>
      <xdr:col>1</xdr:col>
      <xdr:colOff>1190624</xdr:colOff>
      <xdr:row>194</xdr:row>
      <xdr:rowOff>1297779</xdr:rowOff>
    </xdr:to>
    <xdr:pic>
      <xdr:nvPicPr>
        <xdr:cNvPr id="194" name="Imagen 193">
          <a:extLst>
            <a:ext uri="{FF2B5EF4-FFF2-40B4-BE49-F238E27FC236}">
              <a16:creationId xmlns:a16="http://schemas.microsoft.com/office/drawing/2014/main" id="{00000000-0008-0000-0000-00004F010000}"/>
            </a:ext>
          </a:extLst>
        </xdr:cNvPr>
        <xdr:cNvPicPr>
          <a:picLocks noChangeAspect="1"/>
        </xdr:cNvPicPr>
      </xdr:nvPicPr>
      <xdr:blipFill rotWithShape="1">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266824" y="207602135"/>
          <a:ext cx="1047750" cy="769144"/>
        </a:xfrm>
        <a:prstGeom prst="rect">
          <a:avLst/>
        </a:prstGeom>
      </xdr:spPr>
    </xdr:pic>
    <xdr:clientData/>
  </xdr:twoCellAnchor>
  <xdr:twoCellAnchor>
    <xdr:from>
      <xdr:col>1</xdr:col>
      <xdr:colOff>71439</xdr:colOff>
      <xdr:row>193</xdr:row>
      <xdr:rowOff>250035</xdr:rowOff>
    </xdr:from>
    <xdr:to>
      <xdr:col>1</xdr:col>
      <xdr:colOff>1226343</xdr:colOff>
      <xdr:row>193</xdr:row>
      <xdr:rowOff>1089145</xdr:rowOff>
    </xdr:to>
    <xdr:pic>
      <xdr:nvPicPr>
        <xdr:cNvPr id="195" name="Imagen 194">
          <a:extLst>
            <a:ext uri="{FF2B5EF4-FFF2-40B4-BE49-F238E27FC236}">
              <a16:creationId xmlns:a16="http://schemas.microsoft.com/office/drawing/2014/main" id="{00000000-0008-0000-0000-000050010000}"/>
            </a:ext>
          </a:extLst>
        </xdr:cNvPr>
        <xdr:cNvPicPr>
          <a:picLocks noChangeAspect="1"/>
        </xdr:cNvPicPr>
      </xdr:nvPicPr>
      <xdr:blipFill rotWithShape="1">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195389" y="206466285"/>
          <a:ext cx="1154904" cy="829585"/>
        </a:xfrm>
        <a:prstGeom prst="rect">
          <a:avLst/>
        </a:prstGeom>
      </xdr:spPr>
    </xdr:pic>
    <xdr:clientData/>
  </xdr:twoCellAnchor>
  <xdr:twoCellAnchor>
    <xdr:from>
      <xdr:col>1</xdr:col>
      <xdr:colOff>59541</xdr:colOff>
      <xdr:row>196</xdr:row>
      <xdr:rowOff>107155</xdr:rowOff>
    </xdr:from>
    <xdr:to>
      <xdr:col>1</xdr:col>
      <xdr:colOff>1250155</xdr:colOff>
      <xdr:row>196</xdr:row>
      <xdr:rowOff>1297397</xdr:rowOff>
    </xdr:to>
    <xdr:pic>
      <xdr:nvPicPr>
        <xdr:cNvPr id="196" name="Imagen 195" descr="http://www.discopro.com.ar/img/p/1/4/5/4/1454-thickbox_default.jpg">
          <a:extLst>
            <a:ext uri="{FF2B5EF4-FFF2-40B4-BE49-F238E27FC236}">
              <a16:creationId xmlns:a16="http://schemas.microsoft.com/office/drawing/2014/main" id="{00000000-0008-0000-0000-0000B6010000}"/>
            </a:ext>
          </a:extLst>
        </xdr:cNvPr>
        <xdr:cNvPicPr>
          <a:picLocks noChangeAspect="1" noChangeArrowheads="1"/>
        </xdr:cNvPicPr>
      </xdr:nvPicPr>
      <xdr:blipFill>
        <a:blip xmlns:r="http://schemas.openxmlformats.org/officeDocument/2006/relationships" r:embed="rId175" cstate="email">
          <a:extLst>
            <a:ext uri="{28A0092B-C50C-407E-A947-70E740481C1C}">
              <a14:useLocalDpi xmlns:a14="http://schemas.microsoft.com/office/drawing/2010/main"/>
            </a:ext>
          </a:extLst>
        </a:blip>
        <a:srcRect/>
        <a:stretch>
          <a:fillRect/>
        </a:stretch>
      </xdr:blipFill>
      <xdr:spPr bwMode="auto">
        <a:xfrm>
          <a:off x="1183491" y="209685730"/>
          <a:ext cx="1190614" cy="1190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71474</xdr:colOff>
      <xdr:row>197</xdr:row>
      <xdr:rowOff>107155</xdr:rowOff>
    </xdr:from>
    <xdr:to>
      <xdr:col>1</xdr:col>
      <xdr:colOff>1250155</xdr:colOff>
      <xdr:row>197</xdr:row>
      <xdr:rowOff>1285099</xdr:rowOff>
    </xdr:to>
    <xdr:pic>
      <xdr:nvPicPr>
        <xdr:cNvPr id="197" name="Imagen 196" descr="http://www.discopro.com.ar/img/p/1/4/6/0/1460-thickbox_default.jpg">
          <a:extLst>
            <a:ext uri="{FF2B5EF4-FFF2-40B4-BE49-F238E27FC236}">
              <a16:creationId xmlns:a16="http://schemas.microsoft.com/office/drawing/2014/main" id="{00000000-0008-0000-0000-0000B7010000}"/>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195424" y="211390705"/>
          <a:ext cx="1178681" cy="1177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178590</xdr:colOff>
      <xdr:row>363</xdr:row>
      <xdr:rowOff>47435</xdr:rowOff>
    </xdr:from>
    <xdr:to>
      <xdr:col>1</xdr:col>
      <xdr:colOff>1158972</xdr:colOff>
      <xdr:row>363</xdr:row>
      <xdr:rowOff>1023936</xdr:rowOff>
    </xdr:to>
    <xdr:pic>
      <xdr:nvPicPr>
        <xdr:cNvPr id="198" name="Imagen 197" descr="https://d1aeri3ty3izns.cloudfront.net/media/50/508051/1200/preview.jpg">
          <a:extLst>
            <a:ext uri="{FF2B5EF4-FFF2-40B4-BE49-F238E27FC236}">
              <a16:creationId xmlns:a16="http://schemas.microsoft.com/office/drawing/2014/main" id="{00000000-0008-0000-0000-000001010000}"/>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302540" y="407069735"/>
          <a:ext cx="980382" cy="976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61824</xdr:colOff>
      <xdr:row>353</xdr:row>
      <xdr:rowOff>333374</xdr:rowOff>
    </xdr:from>
    <xdr:to>
      <xdr:col>1</xdr:col>
      <xdr:colOff>1234759</xdr:colOff>
      <xdr:row>353</xdr:row>
      <xdr:rowOff>892965</xdr:rowOff>
    </xdr:to>
    <xdr:pic>
      <xdr:nvPicPr>
        <xdr:cNvPr id="199" name="Imagen 198" descr="Amazon.com: Novation Launchkey 37 [MK3] Controlador de teclado MIDI para  Ableton Live: Musical Instruments">
          <a:extLst>
            <a:ext uri="{FF2B5EF4-FFF2-40B4-BE49-F238E27FC236}">
              <a16:creationId xmlns:a16="http://schemas.microsoft.com/office/drawing/2014/main" id="{40CF50AD-6BDE-440F-99B0-0E4D598F53AA}"/>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185774" y="396316199"/>
          <a:ext cx="1172935" cy="559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238124</xdr:colOff>
      <xdr:row>190</xdr:row>
      <xdr:rowOff>119062</xdr:rowOff>
    </xdr:from>
    <xdr:to>
      <xdr:col>1</xdr:col>
      <xdr:colOff>1119188</xdr:colOff>
      <xdr:row>190</xdr:row>
      <xdr:rowOff>940593</xdr:rowOff>
    </xdr:to>
    <xdr:pic>
      <xdr:nvPicPr>
        <xdr:cNvPr id="200" name="Imagen 199">
          <a:extLst>
            <a:ext uri="{FF2B5EF4-FFF2-40B4-BE49-F238E27FC236}">
              <a16:creationId xmlns:a16="http://schemas.microsoft.com/office/drawing/2014/main" id="{049CFE4C-5CFD-4A8C-96B5-31B42DA2233D}"/>
            </a:ext>
          </a:extLst>
        </xdr:cNvPr>
        <xdr:cNvPicPr>
          <a:picLocks noChangeAspect="1"/>
        </xdr:cNvPicPr>
      </xdr:nvPicPr>
      <xdr:blipFill rotWithShape="1">
        <a:blip xmlns:r="http://schemas.openxmlformats.org/officeDocument/2006/relationships" r:embed="rId179" cstate="email">
          <a:extLst>
            <a:ext uri="{28A0092B-C50C-407E-A947-70E740481C1C}">
              <a14:useLocalDpi xmlns:a14="http://schemas.microsoft.com/office/drawing/2010/main"/>
            </a:ext>
          </a:extLst>
        </a:blip>
        <a:srcRect/>
        <a:stretch/>
      </xdr:blipFill>
      <xdr:spPr>
        <a:xfrm>
          <a:off x="1362074" y="202163362"/>
          <a:ext cx="881064" cy="821531"/>
        </a:xfrm>
        <a:prstGeom prst="rect">
          <a:avLst/>
        </a:prstGeom>
      </xdr:spPr>
    </xdr:pic>
    <xdr:clientData/>
  </xdr:twoCellAnchor>
  <xdr:twoCellAnchor>
    <xdr:from>
      <xdr:col>1</xdr:col>
      <xdr:colOff>105283</xdr:colOff>
      <xdr:row>191</xdr:row>
      <xdr:rowOff>130969</xdr:rowOff>
    </xdr:from>
    <xdr:to>
      <xdr:col>1</xdr:col>
      <xdr:colOff>1202531</xdr:colOff>
      <xdr:row>191</xdr:row>
      <xdr:rowOff>946214</xdr:rowOff>
    </xdr:to>
    <xdr:pic>
      <xdr:nvPicPr>
        <xdr:cNvPr id="201" name="Imagen 200">
          <a:extLst>
            <a:ext uri="{FF2B5EF4-FFF2-40B4-BE49-F238E27FC236}">
              <a16:creationId xmlns:a16="http://schemas.microsoft.com/office/drawing/2014/main" id="{8258C6FF-4326-465F-AB2C-B192799EF81A}"/>
            </a:ext>
          </a:extLst>
        </xdr:cNvPr>
        <xdr:cNvPicPr>
          <a:picLocks noChangeAspect="1"/>
        </xdr:cNvPicPr>
      </xdr:nvPicPr>
      <xdr:blipFill rotWithShape="1">
        <a:blip xmlns:r="http://schemas.openxmlformats.org/officeDocument/2006/relationships" r:embed="rId180" cstate="email">
          <a:extLst>
            <a:ext uri="{28A0092B-C50C-407E-A947-70E740481C1C}">
              <a14:useLocalDpi xmlns:a14="http://schemas.microsoft.com/office/drawing/2010/main"/>
            </a:ext>
          </a:extLst>
        </a:blip>
        <a:srcRect/>
        <a:stretch/>
      </xdr:blipFill>
      <xdr:spPr>
        <a:xfrm>
          <a:off x="1229233" y="203565919"/>
          <a:ext cx="1097248" cy="815245"/>
        </a:xfrm>
        <a:prstGeom prst="rect">
          <a:avLst/>
        </a:prstGeom>
      </xdr:spPr>
    </xdr:pic>
    <xdr:clientData/>
  </xdr:twoCellAnchor>
  <xdr:twoCellAnchor>
    <xdr:from>
      <xdr:col>1</xdr:col>
      <xdr:colOff>71436</xdr:colOff>
      <xdr:row>192</xdr:row>
      <xdr:rowOff>130967</xdr:rowOff>
    </xdr:from>
    <xdr:to>
      <xdr:col>1</xdr:col>
      <xdr:colOff>1247013</xdr:colOff>
      <xdr:row>192</xdr:row>
      <xdr:rowOff>940592</xdr:rowOff>
    </xdr:to>
    <xdr:pic>
      <xdr:nvPicPr>
        <xdr:cNvPr id="202" name="Imagen 201">
          <a:extLst>
            <a:ext uri="{FF2B5EF4-FFF2-40B4-BE49-F238E27FC236}">
              <a16:creationId xmlns:a16="http://schemas.microsoft.com/office/drawing/2014/main" id="{2D34B33B-0A46-479B-AC90-14D9DD79A42E}"/>
            </a:ext>
          </a:extLst>
        </xdr:cNvPr>
        <xdr:cNvPicPr>
          <a:picLocks noChangeAspect="1"/>
        </xdr:cNvPicPr>
      </xdr:nvPicPr>
      <xdr:blipFill rotWithShape="1">
        <a:blip xmlns:r="http://schemas.openxmlformats.org/officeDocument/2006/relationships" r:embed="rId181" cstate="email">
          <a:extLst>
            <a:ext uri="{28A0092B-C50C-407E-A947-70E740481C1C}">
              <a14:useLocalDpi xmlns:a14="http://schemas.microsoft.com/office/drawing/2010/main"/>
            </a:ext>
          </a:extLst>
        </a:blip>
        <a:srcRect/>
        <a:stretch/>
      </xdr:blipFill>
      <xdr:spPr>
        <a:xfrm>
          <a:off x="1195386" y="204956567"/>
          <a:ext cx="1175577" cy="809625"/>
        </a:xfrm>
        <a:prstGeom prst="rect">
          <a:avLst/>
        </a:prstGeom>
      </xdr:spPr>
    </xdr:pic>
    <xdr:clientData/>
  </xdr:twoCellAnchor>
  <xdr:twoCellAnchor>
    <xdr:from>
      <xdr:col>1</xdr:col>
      <xdr:colOff>71437</xdr:colOff>
      <xdr:row>297</xdr:row>
      <xdr:rowOff>107155</xdr:rowOff>
    </xdr:from>
    <xdr:to>
      <xdr:col>1</xdr:col>
      <xdr:colOff>1226343</xdr:colOff>
      <xdr:row>297</xdr:row>
      <xdr:rowOff>1262061</xdr:rowOff>
    </xdr:to>
    <xdr:pic>
      <xdr:nvPicPr>
        <xdr:cNvPr id="203" name="Imagen 202">
          <a:extLst>
            <a:ext uri="{FF2B5EF4-FFF2-40B4-BE49-F238E27FC236}">
              <a16:creationId xmlns:a16="http://schemas.microsoft.com/office/drawing/2014/main" id="{ECEF58C1-D33A-47C5-8896-EFD809CF3B12}"/>
            </a:ext>
          </a:extLst>
        </xdr:cNvPr>
        <xdr:cNvPicPr>
          <a:picLocks noChangeAspect="1"/>
        </xdr:cNvPicPr>
      </xdr:nvPicPr>
      <xdr:blipFill>
        <a:blip xmlns:r="http://schemas.openxmlformats.org/officeDocument/2006/relationships" r:embed="rId182" cstate="email">
          <a:extLst>
            <a:ext uri="{28A0092B-C50C-407E-A947-70E740481C1C}">
              <a14:useLocalDpi xmlns:a14="http://schemas.microsoft.com/office/drawing/2010/main"/>
            </a:ext>
          </a:extLst>
        </a:blip>
        <a:stretch>
          <a:fillRect/>
        </a:stretch>
      </xdr:blipFill>
      <xdr:spPr>
        <a:xfrm>
          <a:off x="1195387" y="331434280"/>
          <a:ext cx="1154906" cy="973931"/>
        </a:xfrm>
        <a:prstGeom prst="rect">
          <a:avLst/>
        </a:prstGeom>
      </xdr:spPr>
    </xdr:pic>
    <xdr:clientData/>
  </xdr:twoCellAnchor>
  <xdr:twoCellAnchor>
    <xdr:from>
      <xdr:col>1</xdr:col>
      <xdr:colOff>59530</xdr:colOff>
      <xdr:row>298</xdr:row>
      <xdr:rowOff>95248</xdr:rowOff>
    </xdr:from>
    <xdr:to>
      <xdr:col>1</xdr:col>
      <xdr:colOff>1262061</xdr:colOff>
      <xdr:row>298</xdr:row>
      <xdr:rowOff>1297779</xdr:rowOff>
    </xdr:to>
    <xdr:pic>
      <xdr:nvPicPr>
        <xdr:cNvPr id="204" name="Imagen 203">
          <a:extLst>
            <a:ext uri="{FF2B5EF4-FFF2-40B4-BE49-F238E27FC236}">
              <a16:creationId xmlns:a16="http://schemas.microsoft.com/office/drawing/2014/main" id="{BC99F825-5B4B-473F-B1D2-B6737C9DA6CA}"/>
            </a:ext>
          </a:extLst>
        </xdr:cNvPr>
        <xdr:cNvPicPr>
          <a:picLocks noChangeAspect="1"/>
        </xdr:cNvPicPr>
      </xdr:nvPicPr>
      <xdr:blipFill>
        <a:blip xmlns:r="http://schemas.openxmlformats.org/officeDocument/2006/relationships" r:embed="rId183" cstate="email">
          <a:extLst>
            <a:ext uri="{28A0092B-C50C-407E-A947-70E740481C1C}">
              <a14:useLocalDpi xmlns:a14="http://schemas.microsoft.com/office/drawing/2010/main"/>
            </a:ext>
          </a:extLst>
        </a:blip>
        <a:stretch>
          <a:fillRect/>
        </a:stretch>
      </xdr:blipFill>
      <xdr:spPr>
        <a:xfrm>
          <a:off x="1183480" y="332498698"/>
          <a:ext cx="1202531" cy="983456"/>
        </a:xfrm>
        <a:prstGeom prst="rect">
          <a:avLst/>
        </a:prstGeom>
      </xdr:spPr>
    </xdr:pic>
    <xdr:clientData/>
  </xdr:twoCellAnchor>
  <xdr:twoCellAnchor>
    <xdr:from>
      <xdr:col>1</xdr:col>
      <xdr:colOff>345280</xdr:colOff>
      <xdr:row>307</xdr:row>
      <xdr:rowOff>95249</xdr:rowOff>
    </xdr:from>
    <xdr:to>
      <xdr:col>1</xdr:col>
      <xdr:colOff>1000123</xdr:colOff>
      <xdr:row>307</xdr:row>
      <xdr:rowOff>1285873</xdr:rowOff>
    </xdr:to>
    <xdr:pic>
      <xdr:nvPicPr>
        <xdr:cNvPr id="205" name="Imagen 204">
          <a:extLst>
            <a:ext uri="{FF2B5EF4-FFF2-40B4-BE49-F238E27FC236}">
              <a16:creationId xmlns:a16="http://schemas.microsoft.com/office/drawing/2014/main" id="{CD243885-83CA-451A-A58E-8338AB1C9CA5}"/>
            </a:ext>
          </a:extLst>
        </xdr:cNvPr>
        <xdr:cNvPicPr>
          <a:picLocks noChangeAspect="1"/>
        </xdr:cNvPicPr>
      </xdr:nvPicPr>
      <xdr:blipFill rotWithShape="1">
        <a:blip xmlns:r="http://schemas.openxmlformats.org/officeDocument/2006/relationships" r:embed="rId184" cstate="email">
          <a:extLst>
            <a:ext uri="{BEBA8EAE-BF5A-486C-A8C5-ECC9F3942E4B}">
              <a14:imgProps xmlns:a14="http://schemas.microsoft.com/office/drawing/2010/main">
                <a14:imgLayer r:embed="rId185">
                  <a14:imgEffect>
                    <a14:brightnessContrast bright="20000"/>
                  </a14:imgEffect>
                </a14:imgLayer>
              </a14:imgProps>
            </a:ext>
            <a:ext uri="{28A0092B-C50C-407E-A947-70E740481C1C}">
              <a14:useLocalDpi xmlns:a14="http://schemas.microsoft.com/office/drawing/2010/main"/>
            </a:ext>
          </a:extLst>
        </a:blip>
        <a:srcRect/>
        <a:stretch/>
      </xdr:blipFill>
      <xdr:spPr>
        <a:xfrm>
          <a:off x="1469230" y="342985724"/>
          <a:ext cx="654843" cy="981074"/>
        </a:xfrm>
        <a:prstGeom prst="rect">
          <a:avLst/>
        </a:prstGeom>
      </xdr:spPr>
    </xdr:pic>
    <xdr:clientData/>
  </xdr:twoCellAnchor>
  <xdr:twoCellAnchor>
    <xdr:from>
      <xdr:col>1</xdr:col>
      <xdr:colOff>59530</xdr:colOff>
      <xdr:row>308</xdr:row>
      <xdr:rowOff>83342</xdr:rowOff>
    </xdr:from>
    <xdr:to>
      <xdr:col>1</xdr:col>
      <xdr:colOff>1262061</xdr:colOff>
      <xdr:row>308</xdr:row>
      <xdr:rowOff>1285873</xdr:rowOff>
    </xdr:to>
    <xdr:pic>
      <xdr:nvPicPr>
        <xdr:cNvPr id="206" name="Imagen 205">
          <a:extLst>
            <a:ext uri="{FF2B5EF4-FFF2-40B4-BE49-F238E27FC236}">
              <a16:creationId xmlns:a16="http://schemas.microsoft.com/office/drawing/2014/main" id="{1743CBD9-0EC6-43BD-AE00-DF52D18ED00C}"/>
            </a:ext>
          </a:extLst>
        </xdr:cNvPr>
        <xdr:cNvPicPr>
          <a:picLocks noChangeAspect="1"/>
        </xdr:cNvPicPr>
      </xdr:nvPicPr>
      <xdr:blipFill>
        <a:blip xmlns:r="http://schemas.openxmlformats.org/officeDocument/2006/relationships" r:embed="rId186" cstate="email">
          <a:extLst>
            <a:ext uri="{28A0092B-C50C-407E-A947-70E740481C1C}">
              <a14:useLocalDpi xmlns:a14="http://schemas.microsoft.com/office/drawing/2010/main"/>
            </a:ext>
          </a:extLst>
        </a:blip>
        <a:stretch>
          <a:fillRect/>
        </a:stretch>
      </xdr:blipFill>
      <xdr:spPr>
        <a:xfrm>
          <a:off x="1183480" y="344050142"/>
          <a:ext cx="1202531" cy="1183481"/>
        </a:xfrm>
        <a:prstGeom prst="rect">
          <a:avLst/>
        </a:prstGeom>
      </xdr:spPr>
    </xdr:pic>
    <xdr:clientData/>
  </xdr:twoCellAnchor>
  <xdr:twoCellAnchor>
    <xdr:from>
      <xdr:col>1</xdr:col>
      <xdr:colOff>281551</xdr:colOff>
      <xdr:row>282</xdr:row>
      <xdr:rowOff>81642</xdr:rowOff>
    </xdr:from>
    <xdr:to>
      <xdr:col>1</xdr:col>
      <xdr:colOff>1006928</xdr:colOff>
      <xdr:row>282</xdr:row>
      <xdr:rowOff>1026079</xdr:rowOff>
    </xdr:to>
    <xdr:pic>
      <xdr:nvPicPr>
        <xdr:cNvPr id="207" name="Imagen 206">
          <a:extLst>
            <a:ext uri="{FF2B5EF4-FFF2-40B4-BE49-F238E27FC236}">
              <a16:creationId xmlns:a16="http://schemas.microsoft.com/office/drawing/2014/main" id="{C3503CA2-B4A4-4DA6-B06A-0FB0414E16B7}"/>
            </a:ext>
          </a:extLst>
        </xdr:cNvPr>
        <xdr:cNvPicPr>
          <a:picLocks noChangeAspect="1"/>
        </xdr:cNvPicPr>
      </xdr:nvPicPr>
      <xdr:blipFill rotWithShape="1">
        <a:blip xmlns:r="http://schemas.openxmlformats.org/officeDocument/2006/relationships" r:embed="rId187" cstate="email">
          <a:extLst>
            <a:ext uri="{28A0092B-C50C-407E-A947-70E740481C1C}">
              <a14:useLocalDpi xmlns:a14="http://schemas.microsoft.com/office/drawing/2010/main"/>
            </a:ext>
          </a:extLst>
        </a:blip>
        <a:srcRect/>
        <a:stretch/>
      </xdr:blipFill>
      <xdr:spPr>
        <a:xfrm>
          <a:off x="1405501" y="312682617"/>
          <a:ext cx="725377" cy="944437"/>
        </a:xfrm>
        <a:prstGeom prst="rect">
          <a:avLst/>
        </a:prstGeom>
      </xdr:spPr>
    </xdr:pic>
    <xdr:clientData/>
  </xdr:twoCellAnchor>
  <xdr:twoCellAnchor>
    <xdr:from>
      <xdr:col>1</xdr:col>
      <xdr:colOff>176894</xdr:colOff>
      <xdr:row>283</xdr:row>
      <xdr:rowOff>54429</xdr:rowOff>
    </xdr:from>
    <xdr:to>
      <xdr:col>1</xdr:col>
      <xdr:colOff>1156607</xdr:colOff>
      <xdr:row>283</xdr:row>
      <xdr:rowOff>1034142</xdr:rowOff>
    </xdr:to>
    <xdr:pic>
      <xdr:nvPicPr>
        <xdr:cNvPr id="208" name="Imagen 207">
          <a:extLst>
            <a:ext uri="{FF2B5EF4-FFF2-40B4-BE49-F238E27FC236}">
              <a16:creationId xmlns:a16="http://schemas.microsoft.com/office/drawing/2014/main" id="{43C6DD9D-6BAE-4215-A825-C7017F678AA7}"/>
            </a:ext>
          </a:extLst>
        </xdr:cNvPr>
        <xdr:cNvPicPr>
          <a:picLocks noChangeAspect="1"/>
        </xdr:cNvPicPr>
      </xdr:nvPicPr>
      <xdr:blipFill>
        <a:blip xmlns:r="http://schemas.openxmlformats.org/officeDocument/2006/relationships" r:embed="rId188" cstate="email">
          <a:extLst>
            <a:ext uri="{28A0092B-C50C-407E-A947-70E740481C1C}">
              <a14:useLocalDpi xmlns:a14="http://schemas.microsoft.com/office/drawing/2010/main"/>
            </a:ext>
          </a:extLst>
        </a:blip>
        <a:stretch>
          <a:fillRect/>
        </a:stretch>
      </xdr:blipFill>
      <xdr:spPr>
        <a:xfrm>
          <a:off x="1300844" y="313731729"/>
          <a:ext cx="979713" cy="979713"/>
        </a:xfrm>
        <a:prstGeom prst="rect">
          <a:avLst/>
        </a:prstGeom>
      </xdr:spPr>
    </xdr:pic>
    <xdr:clientData/>
  </xdr:twoCellAnchor>
  <xdr:twoCellAnchor>
    <xdr:from>
      <xdr:col>1</xdr:col>
      <xdr:colOff>176892</xdr:colOff>
      <xdr:row>284</xdr:row>
      <xdr:rowOff>81643</xdr:rowOff>
    </xdr:from>
    <xdr:to>
      <xdr:col>1</xdr:col>
      <xdr:colOff>1102178</xdr:colOff>
      <xdr:row>284</xdr:row>
      <xdr:rowOff>1006929</xdr:rowOff>
    </xdr:to>
    <xdr:pic>
      <xdr:nvPicPr>
        <xdr:cNvPr id="209" name="Imagen 208">
          <a:extLst>
            <a:ext uri="{FF2B5EF4-FFF2-40B4-BE49-F238E27FC236}">
              <a16:creationId xmlns:a16="http://schemas.microsoft.com/office/drawing/2014/main" id="{21D4B820-F1FA-4FD5-995C-71687FA32A5C}"/>
            </a:ext>
          </a:extLst>
        </xdr:cNvPr>
        <xdr:cNvPicPr>
          <a:picLocks noChangeAspect="1"/>
        </xdr:cNvPicPr>
      </xdr:nvPicPr>
      <xdr:blipFill>
        <a:blip xmlns:r="http://schemas.openxmlformats.org/officeDocument/2006/relationships" r:embed="rId189" cstate="email">
          <a:extLst>
            <a:ext uri="{28A0092B-C50C-407E-A947-70E740481C1C}">
              <a14:useLocalDpi xmlns:a14="http://schemas.microsoft.com/office/drawing/2010/main"/>
            </a:ext>
          </a:extLst>
        </a:blip>
        <a:stretch>
          <a:fillRect/>
        </a:stretch>
      </xdr:blipFill>
      <xdr:spPr>
        <a:xfrm>
          <a:off x="1300842" y="314835268"/>
          <a:ext cx="925286" cy="925286"/>
        </a:xfrm>
        <a:prstGeom prst="rect">
          <a:avLst/>
        </a:prstGeom>
      </xdr:spPr>
    </xdr:pic>
    <xdr:clientData/>
  </xdr:twoCellAnchor>
  <xdr:twoCellAnchor>
    <xdr:from>
      <xdr:col>1</xdr:col>
      <xdr:colOff>163284</xdr:colOff>
      <xdr:row>285</xdr:row>
      <xdr:rowOff>68035</xdr:rowOff>
    </xdr:from>
    <xdr:to>
      <xdr:col>1</xdr:col>
      <xdr:colOff>1115784</xdr:colOff>
      <xdr:row>285</xdr:row>
      <xdr:rowOff>1020535</xdr:rowOff>
    </xdr:to>
    <xdr:pic>
      <xdr:nvPicPr>
        <xdr:cNvPr id="210" name="Imagen 209">
          <a:extLst>
            <a:ext uri="{FF2B5EF4-FFF2-40B4-BE49-F238E27FC236}">
              <a16:creationId xmlns:a16="http://schemas.microsoft.com/office/drawing/2014/main" id="{CA389DCD-18CB-4307-972B-371AF414C113}"/>
            </a:ext>
          </a:extLst>
        </xdr:cNvPr>
        <xdr:cNvPicPr>
          <a:picLocks noChangeAspect="1"/>
        </xdr:cNvPicPr>
      </xdr:nvPicPr>
      <xdr:blipFill>
        <a:blip xmlns:r="http://schemas.openxmlformats.org/officeDocument/2006/relationships" r:embed="rId190" cstate="email">
          <a:extLst>
            <a:ext uri="{28A0092B-C50C-407E-A947-70E740481C1C}">
              <a14:useLocalDpi xmlns:a14="http://schemas.microsoft.com/office/drawing/2010/main"/>
            </a:ext>
          </a:extLst>
        </a:blip>
        <a:stretch>
          <a:fillRect/>
        </a:stretch>
      </xdr:blipFill>
      <xdr:spPr>
        <a:xfrm>
          <a:off x="1287234" y="315993235"/>
          <a:ext cx="952500" cy="952500"/>
        </a:xfrm>
        <a:prstGeom prst="rect">
          <a:avLst/>
        </a:prstGeom>
      </xdr:spPr>
    </xdr:pic>
    <xdr:clientData/>
  </xdr:twoCellAnchor>
  <xdr:twoCellAnchor>
    <xdr:from>
      <xdr:col>1</xdr:col>
      <xdr:colOff>122464</xdr:colOff>
      <xdr:row>286</xdr:row>
      <xdr:rowOff>108857</xdr:rowOff>
    </xdr:from>
    <xdr:to>
      <xdr:col>1</xdr:col>
      <xdr:colOff>1183820</xdr:colOff>
      <xdr:row>286</xdr:row>
      <xdr:rowOff>965732</xdr:rowOff>
    </xdr:to>
    <xdr:pic>
      <xdr:nvPicPr>
        <xdr:cNvPr id="211" name="Imagen 210">
          <a:extLst>
            <a:ext uri="{FF2B5EF4-FFF2-40B4-BE49-F238E27FC236}">
              <a16:creationId xmlns:a16="http://schemas.microsoft.com/office/drawing/2014/main" id="{5DA5ECD3-7319-47BE-A7B8-319790072E11}"/>
            </a:ext>
          </a:extLst>
        </xdr:cNvPr>
        <xdr:cNvPicPr>
          <a:picLocks noChangeAspect="1"/>
        </xdr:cNvPicPr>
      </xdr:nvPicPr>
      <xdr:blipFill rotWithShape="1">
        <a:blip xmlns:r="http://schemas.openxmlformats.org/officeDocument/2006/relationships" r:embed="rId191" cstate="email">
          <a:extLst>
            <a:ext uri="{28A0092B-C50C-407E-A947-70E740481C1C}">
              <a14:useLocalDpi xmlns:a14="http://schemas.microsoft.com/office/drawing/2010/main"/>
            </a:ext>
          </a:extLst>
        </a:blip>
        <a:srcRect/>
        <a:stretch/>
      </xdr:blipFill>
      <xdr:spPr>
        <a:xfrm>
          <a:off x="1246414" y="317205632"/>
          <a:ext cx="1061356" cy="856875"/>
        </a:xfrm>
        <a:prstGeom prst="rect">
          <a:avLst/>
        </a:prstGeom>
      </xdr:spPr>
    </xdr:pic>
    <xdr:clientData/>
  </xdr:twoCellAnchor>
  <xdr:twoCellAnchor>
    <xdr:from>
      <xdr:col>0</xdr:col>
      <xdr:colOff>666750</xdr:colOff>
      <xdr:row>0</xdr:row>
      <xdr:rowOff>326571</xdr:rowOff>
    </xdr:from>
    <xdr:to>
      <xdr:col>1</xdr:col>
      <xdr:colOff>1123950</xdr:colOff>
      <xdr:row>6</xdr:row>
      <xdr:rowOff>16328</xdr:rowOff>
    </xdr:to>
    <xdr:pic macro="[1]!SubirCopia">
      <xdr:nvPicPr>
        <xdr:cNvPr id="212" name="Imagen 211">
          <a:extLst>
            <a:ext uri="{FF2B5EF4-FFF2-40B4-BE49-F238E27FC236}">
              <a16:creationId xmlns:a16="http://schemas.microsoft.com/office/drawing/2014/main" id="{BFA99F04-5F84-4835-895E-4EAE1A902AA2}"/>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666750" y="326571"/>
          <a:ext cx="1581150" cy="1575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3556</xdr:colOff>
      <xdr:row>0</xdr:row>
      <xdr:rowOff>301328</xdr:rowOff>
    </xdr:from>
    <xdr:to>
      <xdr:col>5</xdr:col>
      <xdr:colOff>1419602</xdr:colOff>
      <xdr:row>2</xdr:row>
      <xdr:rowOff>293470</xdr:rowOff>
    </xdr:to>
    <xdr:pic>
      <xdr:nvPicPr>
        <xdr:cNvPr id="213" name="Imagen 212">
          <a:extLst>
            <a:ext uri="{FF2B5EF4-FFF2-40B4-BE49-F238E27FC236}">
              <a16:creationId xmlns:a16="http://schemas.microsoft.com/office/drawing/2014/main" id="{2F7BDFC1-BB49-41DD-A030-59FF05D4EF93}"/>
            </a:ext>
          </a:extLst>
        </xdr:cNvPr>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2422906" y="301328"/>
          <a:ext cx="4997446" cy="658892"/>
        </a:xfrm>
        <a:prstGeom prst="rect">
          <a:avLst/>
        </a:prstGeom>
      </xdr:spPr>
    </xdr:pic>
    <xdr:clientData/>
  </xdr:twoCellAnchor>
  <xdr:twoCellAnchor>
    <xdr:from>
      <xdr:col>1</xdr:col>
      <xdr:colOff>1251857</xdr:colOff>
      <xdr:row>4</xdr:row>
      <xdr:rowOff>40821</xdr:rowOff>
    </xdr:from>
    <xdr:to>
      <xdr:col>4</xdr:col>
      <xdr:colOff>414201</xdr:colOff>
      <xdr:row>5</xdr:row>
      <xdr:rowOff>139554</xdr:rowOff>
    </xdr:to>
    <xdr:pic>
      <xdr:nvPicPr>
        <xdr:cNvPr id="214" name="Imagen 213">
          <a:extLst>
            <a:ext uri="{FF2B5EF4-FFF2-40B4-BE49-F238E27FC236}">
              <a16:creationId xmlns:a16="http://schemas.microsoft.com/office/drawing/2014/main" id="{C8EDBB77-07F7-47E7-ABC6-798E9DE6F983}"/>
            </a:ext>
          </a:extLst>
        </xdr:cNvPr>
        <xdr:cNvPicPr>
          <a:picLocks noChangeAspect="1"/>
        </xdr:cNvPicPr>
      </xdr:nvPicPr>
      <xdr:blipFill>
        <a:blip xmlns:r="http://schemas.openxmlformats.org/officeDocument/2006/relationships" r:embed="rId194" cstate="email">
          <a:extLst>
            <a:ext uri="{28A0092B-C50C-407E-A947-70E740481C1C}">
              <a14:useLocalDpi xmlns:a14="http://schemas.microsoft.com/office/drawing/2010/main"/>
            </a:ext>
          </a:extLst>
        </a:blip>
        <a:stretch>
          <a:fillRect/>
        </a:stretch>
      </xdr:blipFill>
      <xdr:spPr>
        <a:xfrm>
          <a:off x="2375807" y="1374321"/>
          <a:ext cx="2467519" cy="432108"/>
        </a:xfrm>
        <a:prstGeom prst="rect">
          <a:avLst/>
        </a:prstGeom>
      </xdr:spPr>
    </xdr:pic>
    <xdr:clientData/>
  </xdr:twoCellAnchor>
  <xdr:twoCellAnchor>
    <xdr:from>
      <xdr:col>1</xdr:col>
      <xdr:colOff>68036</xdr:colOff>
      <xdr:row>287</xdr:row>
      <xdr:rowOff>136073</xdr:rowOff>
    </xdr:from>
    <xdr:to>
      <xdr:col>1</xdr:col>
      <xdr:colOff>1224643</xdr:colOff>
      <xdr:row>287</xdr:row>
      <xdr:rowOff>925287</xdr:rowOff>
    </xdr:to>
    <xdr:pic>
      <xdr:nvPicPr>
        <xdr:cNvPr id="215" name="Imagen 214">
          <a:extLst>
            <a:ext uri="{FF2B5EF4-FFF2-40B4-BE49-F238E27FC236}">
              <a16:creationId xmlns:a16="http://schemas.microsoft.com/office/drawing/2014/main" id="{466ADF70-1157-4E44-9E13-E9EAB2BCB4D5}"/>
            </a:ext>
          </a:extLst>
        </xdr:cNvPr>
        <xdr:cNvPicPr>
          <a:picLocks noChangeAspect="1"/>
        </xdr:cNvPicPr>
      </xdr:nvPicPr>
      <xdr:blipFill rotWithShape="1">
        <a:blip xmlns:r="http://schemas.openxmlformats.org/officeDocument/2006/relationships" r:embed="rId195" cstate="email">
          <a:extLst>
            <a:ext uri="{BEBA8EAE-BF5A-486C-A8C5-ECC9F3942E4B}">
              <a14:imgProps xmlns:a14="http://schemas.microsoft.com/office/drawing/2010/main">
                <a14:imgLayer r:embed="rId196">
                  <a14:imgEffect>
                    <a14:brightnessContrast bright="20000"/>
                  </a14:imgEffect>
                </a14:imgLayer>
              </a14:imgProps>
            </a:ext>
            <a:ext uri="{28A0092B-C50C-407E-A947-70E740481C1C}">
              <a14:useLocalDpi xmlns:a14="http://schemas.microsoft.com/office/drawing/2010/main"/>
            </a:ext>
          </a:extLst>
        </a:blip>
        <a:srcRect/>
        <a:stretch/>
      </xdr:blipFill>
      <xdr:spPr>
        <a:xfrm>
          <a:off x="1191986" y="318404423"/>
          <a:ext cx="1156607" cy="789214"/>
        </a:xfrm>
        <a:prstGeom prst="rect">
          <a:avLst/>
        </a:prstGeom>
      </xdr:spPr>
    </xdr:pic>
    <xdr:clientData/>
  </xdr:twoCellAnchor>
  <xdr:twoCellAnchor>
    <xdr:from>
      <xdr:col>1</xdr:col>
      <xdr:colOff>108857</xdr:colOff>
      <xdr:row>288</xdr:row>
      <xdr:rowOff>118033</xdr:rowOff>
    </xdr:from>
    <xdr:to>
      <xdr:col>1</xdr:col>
      <xdr:colOff>1197429</xdr:colOff>
      <xdr:row>288</xdr:row>
      <xdr:rowOff>966107</xdr:rowOff>
    </xdr:to>
    <xdr:pic>
      <xdr:nvPicPr>
        <xdr:cNvPr id="216" name="Imagen 215">
          <a:extLst>
            <a:ext uri="{FF2B5EF4-FFF2-40B4-BE49-F238E27FC236}">
              <a16:creationId xmlns:a16="http://schemas.microsoft.com/office/drawing/2014/main" id="{7BCBEAD3-5AF2-4483-8268-C13B7C9F2886}"/>
            </a:ext>
          </a:extLst>
        </xdr:cNvPr>
        <xdr:cNvPicPr>
          <a:picLocks noChangeAspect="1"/>
        </xdr:cNvPicPr>
      </xdr:nvPicPr>
      <xdr:blipFill rotWithShape="1">
        <a:blip xmlns:r="http://schemas.openxmlformats.org/officeDocument/2006/relationships" r:embed="rId197" cstate="email">
          <a:extLst>
            <a:ext uri="{BEBA8EAE-BF5A-486C-A8C5-ECC9F3942E4B}">
              <a14:imgProps xmlns:a14="http://schemas.microsoft.com/office/drawing/2010/main">
                <a14:imgLayer r:embed="rId198">
                  <a14:imgEffect>
                    <a14:brightnessContrast bright="20000"/>
                  </a14:imgEffect>
                </a14:imgLayer>
              </a14:imgProps>
            </a:ext>
            <a:ext uri="{28A0092B-C50C-407E-A947-70E740481C1C}">
              <a14:useLocalDpi xmlns:a14="http://schemas.microsoft.com/office/drawing/2010/main"/>
            </a:ext>
          </a:extLst>
        </a:blip>
        <a:srcRect/>
        <a:stretch/>
      </xdr:blipFill>
      <xdr:spPr>
        <a:xfrm>
          <a:off x="1232807" y="319557958"/>
          <a:ext cx="1088572" cy="848074"/>
        </a:xfrm>
        <a:prstGeom prst="rect">
          <a:avLst/>
        </a:prstGeom>
      </xdr:spPr>
    </xdr:pic>
    <xdr:clientData/>
  </xdr:twoCellAnchor>
  <xdr:twoCellAnchor>
    <xdr:from>
      <xdr:col>1</xdr:col>
      <xdr:colOff>68036</xdr:colOff>
      <xdr:row>289</xdr:row>
      <xdr:rowOff>122465</xdr:rowOff>
    </xdr:from>
    <xdr:to>
      <xdr:col>1</xdr:col>
      <xdr:colOff>1224643</xdr:colOff>
      <xdr:row>289</xdr:row>
      <xdr:rowOff>966108</xdr:rowOff>
    </xdr:to>
    <xdr:pic>
      <xdr:nvPicPr>
        <xdr:cNvPr id="217" name="Imagen 216">
          <a:extLst>
            <a:ext uri="{FF2B5EF4-FFF2-40B4-BE49-F238E27FC236}">
              <a16:creationId xmlns:a16="http://schemas.microsoft.com/office/drawing/2014/main" id="{FDBEB3E9-E99C-40D6-9AF0-28050785062A}"/>
            </a:ext>
          </a:extLst>
        </xdr:cNvPr>
        <xdr:cNvPicPr>
          <a:picLocks noChangeAspect="1"/>
        </xdr:cNvPicPr>
      </xdr:nvPicPr>
      <xdr:blipFill rotWithShape="1">
        <a:blip xmlns:r="http://schemas.openxmlformats.org/officeDocument/2006/relationships" r:embed="rId199" cstate="email">
          <a:extLst>
            <a:ext uri="{BEBA8EAE-BF5A-486C-A8C5-ECC9F3942E4B}">
              <a14:imgProps xmlns:a14="http://schemas.microsoft.com/office/drawing/2010/main">
                <a14:imgLayer r:embed="rId200">
                  <a14:imgEffect>
                    <a14:brightnessContrast bright="20000"/>
                  </a14:imgEffect>
                </a14:imgLayer>
              </a14:imgProps>
            </a:ext>
            <a:ext uri="{28A0092B-C50C-407E-A947-70E740481C1C}">
              <a14:useLocalDpi xmlns:a14="http://schemas.microsoft.com/office/drawing/2010/main"/>
            </a:ext>
          </a:extLst>
        </a:blip>
        <a:srcRect t="14117" b="12941"/>
        <a:stretch/>
      </xdr:blipFill>
      <xdr:spPr>
        <a:xfrm>
          <a:off x="1191986" y="320733965"/>
          <a:ext cx="1156607" cy="843643"/>
        </a:xfrm>
        <a:prstGeom prst="rect">
          <a:avLst/>
        </a:prstGeom>
      </xdr:spPr>
    </xdr:pic>
    <xdr:clientData/>
  </xdr:twoCellAnchor>
  <xdr:twoCellAnchor>
    <xdr:from>
      <xdr:col>1</xdr:col>
      <xdr:colOff>59533</xdr:colOff>
      <xdr:row>75</xdr:row>
      <xdr:rowOff>59532</xdr:rowOff>
    </xdr:from>
    <xdr:to>
      <xdr:col>1</xdr:col>
      <xdr:colOff>1255739</xdr:colOff>
      <xdr:row>75</xdr:row>
      <xdr:rowOff>1026319</xdr:rowOff>
    </xdr:to>
    <xdr:pic>
      <xdr:nvPicPr>
        <xdr:cNvPr id="218" name="Imagen 217">
          <a:extLst>
            <a:ext uri="{FF2B5EF4-FFF2-40B4-BE49-F238E27FC236}">
              <a16:creationId xmlns:a16="http://schemas.microsoft.com/office/drawing/2014/main" id="{DB1D0FE0-4DC6-48F1-AC9A-FEF8049904FE}"/>
            </a:ext>
          </a:extLst>
        </xdr:cNvPr>
        <xdr:cNvPicPr>
          <a:picLocks noChangeAspect="1"/>
        </xdr:cNvPicPr>
      </xdr:nvPicPr>
      <xdr:blipFill>
        <a:blip xmlns:r="http://schemas.openxmlformats.org/officeDocument/2006/relationships" r:embed="rId201" cstate="email">
          <a:extLst>
            <a:ext uri="{28A0092B-C50C-407E-A947-70E740481C1C}">
              <a14:useLocalDpi xmlns:a14="http://schemas.microsoft.com/office/drawing/2010/main"/>
            </a:ext>
          </a:extLst>
        </a:blip>
        <a:stretch>
          <a:fillRect/>
        </a:stretch>
      </xdr:blipFill>
      <xdr:spPr>
        <a:xfrm>
          <a:off x="1183483" y="76221432"/>
          <a:ext cx="1196206" cy="966787"/>
        </a:xfrm>
        <a:prstGeom prst="rect">
          <a:avLst/>
        </a:prstGeom>
      </xdr:spPr>
    </xdr:pic>
    <xdr:clientData/>
  </xdr:twoCellAnchor>
  <xdr:twoCellAnchor>
    <xdr:from>
      <xdr:col>1</xdr:col>
      <xdr:colOff>190502</xdr:colOff>
      <xdr:row>76</xdr:row>
      <xdr:rowOff>47626</xdr:rowOff>
    </xdr:from>
    <xdr:to>
      <xdr:col>1</xdr:col>
      <xdr:colOff>1166814</xdr:colOff>
      <xdr:row>76</xdr:row>
      <xdr:rowOff>1049887</xdr:rowOff>
    </xdr:to>
    <xdr:pic>
      <xdr:nvPicPr>
        <xdr:cNvPr id="219" name="Imagen 218">
          <a:extLst>
            <a:ext uri="{FF2B5EF4-FFF2-40B4-BE49-F238E27FC236}">
              <a16:creationId xmlns:a16="http://schemas.microsoft.com/office/drawing/2014/main" id="{AA8C94AF-A660-449E-9144-FCBB625F31BA}"/>
            </a:ext>
          </a:extLst>
        </xdr:cNvPr>
        <xdr:cNvPicPr>
          <a:picLocks noChangeAspect="1"/>
        </xdr:cNvPicPr>
      </xdr:nvPicPr>
      <xdr:blipFill>
        <a:blip xmlns:r="http://schemas.openxmlformats.org/officeDocument/2006/relationships" r:embed="rId202" cstate="email">
          <a:extLst>
            <a:ext uri="{28A0092B-C50C-407E-A947-70E740481C1C}">
              <a14:useLocalDpi xmlns:a14="http://schemas.microsoft.com/office/drawing/2010/main"/>
            </a:ext>
          </a:extLst>
        </a:blip>
        <a:stretch>
          <a:fillRect/>
        </a:stretch>
      </xdr:blipFill>
      <xdr:spPr>
        <a:xfrm>
          <a:off x="1314452" y="77285851"/>
          <a:ext cx="976312" cy="1002261"/>
        </a:xfrm>
        <a:prstGeom prst="rect">
          <a:avLst/>
        </a:prstGeom>
      </xdr:spPr>
    </xdr:pic>
    <xdr:clientData/>
  </xdr:twoCellAnchor>
  <xdr:twoCellAnchor>
    <xdr:from>
      <xdr:col>1</xdr:col>
      <xdr:colOff>190504</xdr:colOff>
      <xdr:row>77</xdr:row>
      <xdr:rowOff>83346</xdr:rowOff>
    </xdr:from>
    <xdr:to>
      <xdr:col>1</xdr:col>
      <xdr:colOff>1102522</xdr:colOff>
      <xdr:row>77</xdr:row>
      <xdr:rowOff>1003144</xdr:rowOff>
    </xdr:to>
    <xdr:pic>
      <xdr:nvPicPr>
        <xdr:cNvPr id="220" name="Imagen 219">
          <a:extLst>
            <a:ext uri="{FF2B5EF4-FFF2-40B4-BE49-F238E27FC236}">
              <a16:creationId xmlns:a16="http://schemas.microsoft.com/office/drawing/2014/main" id="{C38A4381-F37B-48B1-89B5-A0CF46452056}"/>
            </a:ext>
          </a:extLst>
        </xdr:cNvPr>
        <xdr:cNvPicPr>
          <a:picLocks noChangeAspect="1"/>
        </xdr:cNvPicPr>
      </xdr:nvPicPr>
      <xdr:blipFill>
        <a:blip xmlns:r="http://schemas.openxmlformats.org/officeDocument/2006/relationships" r:embed="rId203" cstate="email">
          <a:extLst>
            <a:ext uri="{28A0092B-C50C-407E-A947-70E740481C1C}">
              <a14:useLocalDpi xmlns:a14="http://schemas.microsoft.com/office/drawing/2010/main"/>
            </a:ext>
          </a:extLst>
        </a:blip>
        <a:stretch>
          <a:fillRect/>
        </a:stretch>
      </xdr:blipFill>
      <xdr:spPr>
        <a:xfrm>
          <a:off x="1314454" y="78397896"/>
          <a:ext cx="912018" cy="919798"/>
        </a:xfrm>
        <a:prstGeom prst="rect">
          <a:avLst/>
        </a:prstGeom>
      </xdr:spPr>
    </xdr:pic>
    <xdr:clientData/>
  </xdr:twoCellAnchor>
  <xdr:twoCellAnchor>
    <xdr:from>
      <xdr:col>1</xdr:col>
      <xdr:colOff>202409</xdr:colOff>
      <xdr:row>78</xdr:row>
      <xdr:rowOff>47627</xdr:rowOff>
    </xdr:from>
    <xdr:to>
      <xdr:col>1</xdr:col>
      <xdr:colOff>1166815</xdr:colOff>
      <xdr:row>78</xdr:row>
      <xdr:rowOff>1031178</xdr:rowOff>
    </xdr:to>
    <xdr:pic>
      <xdr:nvPicPr>
        <xdr:cNvPr id="221" name="Imagen 220">
          <a:extLst>
            <a:ext uri="{FF2B5EF4-FFF2-40B4-BE49-F238E27FC236}">
              <a16:creationId xmlns:a16="http://schemas.microsoft.com/office/drawing/2014/main" id="{24109B90-FE2F-4F88-9301-D205574EC151}"/>
            </a:ext>
          </a:extLst>
        </xdr:cNvPr>
        <xdr:cNvPicPr>
          <a:picLocks noChangeAspect="1"/>
        </xdr:cNvPicPr>
      </xdr:nvPicPr>
      <xdr:blipFill>
        <a:blip xmlns:r="http://schemas.openxmlformats.org/officeDocument/2006/relationships" r:embed="rId204" cstate="email">
          <a:extLst>
            <a:ext uri="{28A0092B-C50C-407E-A947-70E740481C1C}">
              <a14:useLocalDpi xmlns:a14="http://schemas.microsoft.com/office/drawing/2010/main"/>
            </a:ext>
          </a:extLst>
        </a:blip>
        <a:stretch>
          <a:fillRect/>
        </a:stretch>
      </xdr:blipFill>
      <xdr:spPr>
        <a:xfrm>
          <a:off x="1326359" y="79438502"/>
          <a:ext cx="964406" cy="983551"/>
        </a:xfrm>
        <a:prstGeom prst="rect">
          <a:avLst/>
        </a:prstGeom>
      </xdr:spPr>
    </xdr:pic>
    <xdr:clientData/>
  </xdr:twoCellAnchor>
  <xdr:twoCellAnchor>
    <xdr:from>
      <xdr:col>1</xdr:col>
      <xdr:colOff>119064</xdr:colOff>
      <xdr:row>80</xdr:row>
      <xdr:rowOff>71439</xdr:rowOff>
    </xdr:from>
    <xdr:to>
      <xdr:col>1</xdr:col>
      <xdr:colOff>1202531</xdr:colOff>
      <xdr:row>80</xdr:row>
      <xdr:rowOff>1015923</xdr:rowOff>
    </xdr:to>
    <xdr:pic>
      <xdr:nvPicPr>
        <xdr:cNvPr id="222" name="Imagen 221">
          <a:extLst>
            <a:ext uri="{FF2B5EF4-FFF2-40B4-BE49-F238E27FC236}">
              <a16:creationId xmlns:a16="http://schemas.microsoft.com/office/drawing/2014/main" id="{09A96448-5B5D-4DB8-8434-222740F01AA3}"/>
            </a:ext>
          </a:extLst>
        </xdr:cNvPr>
        <xdr:cNvPicPr>
          <a:picLocks noChangeAspect="1"/>
        </xdr:cNvPicPr>
      </xdr:nvPicPr>
      <xdr:blipFill>
        <a:blip xmlns:r="http://schemas.openxmlformats.org/officeDocument/2006/relationships" r:embed="rId205" cstate="email">
          <a:extLst>
            <a:ext uri="{28A0092B-C50C-407E-A947-70E740481C1C}">
              <a14:useLocalDpi xmlns:a14="http://schemas.microsoft.com/office/drawing/2010/main"/>
            </a:ext>
          </a:extLst>
        </a:blip>
        <a:stretch>
          <a:fillRect/>
        </a:stretch>
      </xdr:blipFill>
      <xdr:spPr>
        <a:xfrm>
          <a:off x="1243014" y="81614964"/>
          <a:ext cx="1083467" cy="944484"/>
        </a:xfrm>
        <a:prstGeom prst="rect">
          <a:avLst/>
        </a:prstGeom>
      </xdr:spPr>
    </xdr:pic>
    <xdr:clientData/>
  </xdr:twoCellAnchor>
  <xdr:twoCellAnchor>
    <xdr:from>
      <xdr:col>1</xdr:col>
      <xdr:colOff>71437</xdr:colOff>
      <xdr:row>81</xdr:row>
      <xdr:rowOff>119063</xdr:rowOff>
    </xdr:from>
    <xdr:to>
      <xdr:col>1</xdr:col>
      <xdr:colOff>1246266</xdr:colOff>
      <xdr:row>81</xdr:row>
      <xdr:rowOff>988218</xdr:rowOff>
    </xdr:to>
    <xdr:pic>
      <xdr:nvPicPr>
        <xdr:cNvPr id="223" name="Imagen 222">
          <a:extLst>
            <a:ext uri="{FF2B5EF4-FFF2-40B4-BE49-F238E27FC236}">
              <a16:creationId xmlns:a16="http://schemas.microsoft.com/office/drawing/2014/main" id="{C62715C3-BF15-4340-B081-244CB58CEC05}"/>
            </a:ext>
          </a:extLst>
        </xdr:cNvPr>
        <xdr:cNvPicPr>
          <a:picLocks noChangeAspect="1"/>
        </xdr:cNvPicPr>
      </xdr:nvPicPr>
      <xdr:blipFill>
        <a:blip xmlns:r="http://schemas.openxmlformats.org/officeDocument/2006/relationships" r:embed="rId206" cstate="email">
          <a:extLst>
            <a:ext uri="{28A0092B-C50C-407E-A947-70E740481C1C}">
              <a14:useLocalDpi xmlns:a14="http://schemas.microsoft.com/office/drawing/2010/main"/>
            </a:ext>
          </a:extLst>
        </a:blip>
        <a:stretch>
          <a:fillRect/>
        </a:stretch>
      </xdr:blipFill>
      <xdr:spPr>
        <a:xfrm>
          <a:off x="1195387" y="82738913"/>
          <a:ext cx="1174829" cy="869155"/>
        </a:xfrm>
        <a:prstGeom prst="rect">
          <a:avLst/>
        </a:prstGeom>
      </xdr:spPr>
    </xdr:pic>
    <xdr:clientData/>
  </xdr:twoCellAnchor>
  <xdr:twoCellAnchor>
    <xdr:from>
      <xdr:col>1</xdr:col>
      <xdr:colOff>178596</xdr:colOff>
      <xdr:row>82</xdr:row>
      <xdr:rowOff>35719</xdr:rowOff>
    </xdr:from>
    <xdr:to>
      <xdr:col>1</xdr:col>
      <xdr:colOff>1146931</xdr:colOff>
      <xdr:row>82</xdr:row>
      <xdr:rowOff>1047750</xdr:rowOff>
    </xdr:to>
    <xdr:pic>
      <xdr:nvPicPr>
        <xdr:cNvPr id="224" name="Imagen 223">
          <a:extLst>
            <a:ext uri="{FF2B5EF4-FFF2-40B4-BE49-F238E27FC236}">
              <a16:creationId xmlns:a16="http://schemas.microsoft.com/office/drawing/2014/main" id="{E63598A8-88A1-4031-BECC-837D625A7D0F}"/>
            </a:ext>
          </a:extLst>
        </xdr:cNvPr>
        <xdr:cNvPicPr>
          <a:picLocks noChangeAspect="1"/>
        </xdr:cNvPicPr>
      </xdr:nvPicPr>
      <xdr:blipFill>
        <a:blip xmlns:r="http://schemas.openxmlformats.org/officeDocument/2006/relationships" r:embed="rId207" cstate="email">
          <a:extLst>
            <a:ext uri="{28A0092B-C50C-407E-A947-70E740481C1C}">
              <a14:useLocalDpi xmlns:a14="http://schemas.microsoft.com/office/drawing/2010/main"/>
            </a:ext>
          </a:extLst>
        </a:blip>
        <a:stretch>
          <a:fillRect/>
        </a:stretch>
      </xdr:blipFill>
      <xdr:spPr>
        <a:xfrm>
          <a:off x="1302546" y="83731894"/>
          <a:ext cx="968335" cy="1012031"/>
        </a:xfrm>
        <a:prstGeom prst="rect">
          <a:avLst/>
        </a:prstGeom>
      </xdr:spPr>
    </xdr:pic>
    <xdr:clientData/>
  </xdr:twoCellAnchor>
  <xdr:twoCellAnchor>
    <xdr:from>
      <xdr:col>1</xdr:col>
      <xdr:colOff>190502</xdr:colOff>
      <xdr:row>83</xdr:row>
      <xdr:rowOff>71440</xdr:rowOff>
    </xdr:from>
    <xdr:to>
      <xdr:col>1</xdr:col>
      <xdr:colOff>1150000</xdr:colOff>
      <xdr:row>83</xdr:row>
      <xdr:rowOff>1023938</xdr:rowOff>
    </xdr:to>
    <xdr:pic>
      <xdr:nvPicPr>
        <xdr:cNvPr id="225" name="Imagen 224">
          <a:extLst>
            <a:ext uri="{FF2B5EF4-FFF2-40B4-BE49-F238E27FC236}">
              <a16:creationId xmlns:a16="http://schemas.microsoft.com/office/drawing/2014/main" id="{7C4A66FF-2579-477D-B3CF-40D9D07CFDF9}"/>
            </a:ext>
          </a:extLst>
        </xdr:cNvPr>
        <xdr:cNvPicPr>
          <a:picLocks noChangeAspect="1"/>
        </xdr:cNvPicPr>
      </xdr:nvPicPr>
      <xdr:blipFill>
        <a:blip xmlns:r="http://schemas.openxmlformats.org/officeDocument/2006/relationships" r:embed="rId208" cstate="email">
          <a:extLst>
            <a:ext uri="{28A0092B-C50C-407E-A947-70E740481C1C}">
              <a14:useLocalDpi xmlns:a14="http://schemas.microsoft.com/office/drawing/2010/main"/>
            </a:ext>
          </a:extLst>
        </a:blip>
        <a:stretch>
          <a:fillRect/>
        </a:stretch>
      </xdr:blipFill>
      <xdr:spPr>
        <a:xfrm>
          <a:off x="1314452" y="84843940"/>
          <a:ext cx="959498" cy="952498"/>
        </a:xfrm>
        <a:prstGeom prst="rect">
          <a:avLst/>
        </a:prstGeom>
      </xdr:spPr>
    </xdr:pic>
    <xdr:clientData/>
  </xdr:twoCellAnchor>
  <xdr:twoCellAnchor>
    <xdr:from>
      <xdr:col>1</xdr:col>
      <xdr:colOff>166688</xdr:colOff>
      <xdr:row>84</xdr:row>
      <xdr:rowOff>59533</xdr:rowOff>
    </xdr:from>
    <xdr:to>
      <xdr:col>1</xdr:col>
      <xdr:colOff>1160495</xdr:colOff>
      <xdr:row>84</xdr:row>
      <xdr:rowOff>1035843</xdr:rowOff>
    </xdr:to>
    <xdr:pic>
      <xdr:nvPicPr>
        <xdr:cNvPr id="226" name="Imagen 225">
          <a:extLst>
            <a:ext uri="{FF2B5EF4-FFF2-40B4-BE49-F238E27FC236}">
              <a16:creationId xmlns:a16="http://schemas.microsoft.com/office/drawing/2014/main" id="{0E7C36F7-2A79-48C4-876F-8AF862A8C090}"/>
            </a:ext>
          </a:extLst>
        </xdr:cNvPr>
        <xdr:cNvPicPr>
          <a:picLocks noChangeAspect="1"/>
        </xdr:cNvPicPr>
      </xdr:nvPicPr>
      <xdr:blipFill>
        <a:blip xmlns:r="http://schemas.openxmlformats.org/officeDocument/2006/relationships" r:embed="rId209" cstate="email">
          <a:extLst>
            <a:ext uri="{28A0092B-C50C-407E-A947-70E740481C1C}">
              <a14:useLocalDpi xmlns:a14="http://schemas.microsoft.com/office/drawing/2010/main"/>
            </a:ext>
          </a:extLst>
        </a:blip>
        <a:stretch>
          <a:fillRect/>
        </a:stretch>
      </xdr:blipFill>
      <xdr:spPr>
        <a:xfrm>
          <a:off x="1290638" y="85908358"/>
          <a:ext cx="993807" cy="976310"/>
        </a:xfrm>
        <a:prstGeom prst="rect">
          <a:avLst/>
        </a:prstGeom>
      </xdr:spPr>
    </xdr:pic>
    <xdr:clientData/>
  </xdr:twoCellAnchor>
  <xdr:twoCellAnchor>
    <xdr:from>
      <xdr:col>1</xdr:col>
      <xdr:colOff>130970</xdr:colOff>
      <xdr:row>85</xdr:row>
      <xdr:rowOff>59532</xdr:rowOff>
    </xdr:from>
    <xdr:to>
      <xdr:col>1</xdr:col>
      <xdr:colOff>1205706</xdr:colOff>
      <xdr:row>85</xdr:row>
      <xdr:rowOff>1012032</xdr:rowOff>
    </xdr:to>
    <xdr:pic>
      <xdr:nvPicPr>
        <xdr:cNvPr id="227" name="Imagen 226">
          <a:extLst>
            <a:ext uri="{FF2B5EF4-FFF2-40B4-BE49-F238E27FC236}">
              <a16:creationId xmlns:a16="http://schemas.microsoft.com/office/drawing/2014/main" id="{BD278746-B0D5-45B3-9A22-7FC3846D0383}"/>
            </a:ext>
          </a:extLst>
        </xdr:cNvPr>
        <xdr:cNvPicPr>
          <a:picLocks noChangeAspect="1"/>
        </xdr:cNvPicPr>
      </xdr:nvPicPr>
      <xdr:blipFill>
        <a:blip xmlns:r="http://schemas.openxmlformats.org/officeDocument/2006/relationships" r:embed="rId210" cstate="email">
          <a:extLst>
            <a:ext uri="{28A0092B-C50C-407E-A947-70E740481C1C}">
              <a14:useLocalDpi xmlns:a14="http://schemas.microsoft.com/office/drawing/2010/main"/>
            </a:ext>
          </a:extLst>
        </a:blip>
        <a:stretch>
          <a:fillRect/>
        </a:stretch>
      </xdr:blipFill>
      <xdr:spPr>
        <a:xfrm>
          <a:off x="1254920" y="86984682"/>
          <a:ext cx="1074736" cy="952500"/>
        </a:xfrm>
        <a:prstGeom prst="rect">
          <a:avLst/>
        </a:prstGeom>
      </xdr:spPr>
    </xdr:pic>
    <xdr:clientData/>
  </xdr:twoCellAnchor>
  <xdr:twoCellAnchor>
    <xdr:from>
      <xdr:col>1</xdr:col>
      <xdr:colOff>178597</xdr:colOff>
      <xdr:row>86</xdr:row>
      <xdr:rowOff>59531</xdr:rowOff>
    </xdr:from>
    <xdr:to>
      <xdr:col>1</xdr:col>
      <xdr:colOff>1198287</xdr:colOff>
      <xdr:row>86</xdr:row>
      <xdr:rowOff>1023937</xdr:rowOff>
    </xdr:to>
    <xdr:pic>
      <xdr:nvPicPr>
        <xdr:cNvPr id="228" name="Imagen 227">
          <a:extLst>
            <a:ext uri="{FF2B5EF4-FFF2-40B4-BE49-F238E27FC236}">
              <a16:creationId xmlns:a16="http://schemas.microsoft.com/office/drawing/2014/main" id="{2D0482F2-FC7C-4489-A83A-B12F8F339CB5}"/>
            </a:ext>
          </a:extLst>
        </xdr:cNvPr>
        <xdr:cNvPicPr>
          <a:picLocks noChangeAspect="1"/>
        </xdr:cNvPicPr>
      </xdr:nvPicPr>
      <xdr:blipFill>
        <a:blip xmlns:r="http://schemas.openxmlformats.org/officeDocument/2006/relationships" r:embed="rId211" cstate="email">
          <a:extLst>
            <a:ext uri="{28A0092B-C50C-407E-A947-70E740481C1C}">
              <a14:useLocalDpi xmlns:a14="http://schemas.microsoft.com/office/drawing/2010/main"/>
            </a:ext>
          </a:extLst>
        </a:blip>
        <a:stretch>
          <a:fillRect/>
        </a:stretch>
      </xdr:blipFill>
      <xdr:spPr>
        <a:xfrm>
          <a:off x="1302547" y="88061006"/>
          <a:ext cx="1019690" cy="964406"/>
        </a:xfrm>
        <a:prstGeom prst="rect">
          <a:avLst/>
        </a:prstGeom>
      </xdr:spPr>
    </xdr:pic>
    <xdr:clientData/>
  </xdr:twoCellAnchor>
  <xdr:twoCellAnchor>
    <xdr:from>
      <xdr:col>1</xdr:col>
      <xdr:colOff>190501</xdr:colOff>
      <xdr:row>87</xdr:row>
      <xdr:rowOff>47624</xdr:rowOff>
    </xdr:from>
    <xdr:to>
      <xdr:col>1</xdr:col>
      <xdr:colOff>1167570</xdr:colOff>
      <xdr:row>87</xdr:row>
      <xdr:rowOff>1035843</xdr:rowOff>
    </xdr:to>
    <xdr:pic>
      <xdr:nvPicPr>
        <xdr:cNvPr id="229" name="Imagen 228">
          <a:extLst>
            <a:ext uri="{FF2B5EF4-FFF2-40B4-BE49-F238E27FC236}">
              <a16:creationId xmlns:a16="http://schemas.microsoft.com/office/drawing/2014/main" id="{D8C38844-2307-42D5-A851-A3ECC91F3089}"/>
            </a:ext>
          </a:extLst>
        </xdr:cNvPr>
        <xdr:cNvPicPr>
          <a:picLocks noChangeAspect="1"/>
        </xdr:cNvPicPr>
      </xdr:nvPicPr>
      <xdr:blipFill>
        <a:blip xmlns:r="http://schemas.openxmlformats.org/officeDocument/2006/relationships" r:embed="rId212" cstate="email">
          <a:extLst>
            <a:ext uri="{28A0092B-C50C-407E-A947-70E740481C1C}">
              <a14:useLocalDpi xmlns:a14="http://schemas.microsoft.com/office/drawing/2010/main"/>
            </a:ext>
          </a:extLst>
        </a:blip>
        <a:stretch>
          <a:fillRect/>
        </a:stretch>
      </xdr:blipFill>
      <xdr:spPr>
        <a:xfrm>
          <a:off x="1314451" y="89125424"/>
          <a:ext cx="977069" cy="988219"/>
        </a:xfrm>
        <a:prstGeom prst="rect">
          <a:avLst/>
        </a:prstGeom>
      </xdr:spPr>
    </xdr:pic>
    <xdr:clientData/>
  </xdr:twoCellAnchor>
  <xdr:twoCellAnchor>
    <xdr:from>
      <xdr:col>1</xdr:col>
      <xdr:colOff>95251</xdr:colOff>
      <xdr:row>88</xdr:row>
      <xdr:rowOff>95252</xdr:rowOff>
    </xdr:from>
    <xdr:to>
      <xdr:col>1</xdr:col>
      <xdr:colOff>1235590</xdr:colOff>
      <xdr:row>88</xdr:row>
      <xdr:rowOff>1004888</xdr:rowOff>
    </xdr:to>
    <xdr:pic>
      <xdr:nvPicPr>
        <xdr:cNvPr id="230" name="Imagen 229">
          <a:extLst>
            <a:ext uri="{FF2B5EF4-FFF2-40B4-BE49-F238E27FC236}">
              <a16:creationId xmlns:a16="http://schemas.microsoft.com/office/drawing/2014/main" id="{E818037A-54BD-426D-BCA0-13385B2BD71B}"/>
            </a:ext>
          </a:extLst>
        </xdr:cNvPr>
        <xdr:cNvPicPr>
          <a:picLocks noChangeAspect="1"/>
        </xdr:cNvPicPr>
      </xdr:nvPicPr>
      <xdr:blipFill>
        <a:blip xmlns:r="http://schemas.openxmlformats.org/officeDocument/2006/relationships" r:embed="rId213" cstate="email">
          <a:extLst>
            <a:ext uri="{28A0092B-C50C-407E-A947-70E740481C1C}">
              <a14:useLocalDpi xmlns:a14="http://schemas.microsoft.com/office/drawing/2010/main"/>
            </a:ext>
          </a:extLst>
        </a:blip>
        <a:stretch>
          <a:fillRect/>
        </a:stretch>
      </xdr:blipFill>
      <xdr:spPr>
        <a:xfrm>
          <a:off x="1219201" y="90249377"/>
          <a:ext cx="1140339" cy="909636"/>
        </a:xfrm>
        <a:prstGeom prst="rect">
          <a:avLst/>
        </a:prstGeom>
      </xdr:spPr>
    </xdr:pic>
    <xdr:clientData/>
  </xdr:twoCellAnchor>
  <xdr:twoCellAnchor>
    <xdr:from>
      <xdr:col>1</xdr:col>
      <xdr:colOff>226221</xdr:colOff>
      <xdr:row>89</xdr:row>
      <xdr:rowOff>35719</xdr:rowOff>
    </xdr:from>
    <xdr:to>
      <xdr:col>1</xdr:col>
      <xdr:colOff>1190625</xdr:colOff>
      <xdr:row>89</xdr:row>
      <xdr:rowOff>1051079</xdr:rowOff>
    </xdr:to>
    <xdr:pic>
      <xdr:nvPicPr>
        <xdr:cNvPr id="231" name="Imagen 230">
          <a:extLst>
            <a:ext uri="{FF2B5EF4-FFF2-40B4-BE49-F238E27FC236}">
              <a16:creationId xmlns:a16="http://schemas.microsoft.com/office/drawing/2014/main" id="{874066B5-8E6C-4220-9046-52CBFCE69F6F}"/>
            </a:ext>
          </a:extLst>
        </xdr:cNvPr>
        <xdr:cNvPicPr>
          <a:picLocks noChangeAspect="1"/>
        </xdr:cNvPicPr>
      </xdr:nvPicPr>
      <xdr:blipFill>
        <a:blip xmlns:r="http://schemas.openxmlformats.org/officeDocument/2006/relationships" r:embed="rId214" cstate="email">
          <a:extLst>
            <a:ext uri="{28A0092B-C50C-407E-A947-70E740481C1C}">
              <a14:useLocalDpi xmlns:a14="http://schemas.microsoft.com/office/drawing/2010/main"/>
            </a:ext>
          </a:extLst>
        </a:blip>
        <a:stretch>
          <a:fillRect/>
        </a:stretch>
      </xdr:blipFill>
      <xdr:spPr>
        <a:xfrm>
          <a:off x="1350171" y="91266169"/>
          <a:ext cx="964404" cy="1015360"/>
        </a:xfrm>
        <a:prstGeom prst="rect">
          <a:avLst/>
        </a:prstGeom>
      </xdr:spPr>
    </xdr:pic>
    <xdr:clientData/>
  </xdr:twoCellAnchor>
  <xdr:twoCellAnchor>
    <xdr:from>
      <xdr:col>1</xdr:col>
      <xdr:colOff>202408</xdr:colOff>
      <xdr:row>90</xdr:row>
      <xdr:rowOff>71438</xdr:rowOff>
    </xdr:from>
    <xdr:to>
      <xdr:col>1</xdr:col>
      <xdr:colOff>1166814</xdr:colOff>
      <xdr:row>90</xdr:row>
      <xdr:rowOff>1027454</xdr:rowOff>
    </xdr:to>
    <xdr:pic>
      <xdr:nvPicPr>
        <xdr:cNvPr id="232" name="Imagen 231">
          <a:extLst>
            <a:ext uri="{FF2B5EF4-FFF2-40B4-BE49-F238E27FC236}">
              <a16:creationId xmlns:a16="http://schemas.microsoft.com/office/drawing/2014/main" id="{B0453B26-75D7-48C4-81E6-B2B340289F82}"/>
            </a:ext>
          </a:extLst>
        </xdr:cNvPr>
        <xdr:cNvPicPr>
          <a:picLocks noChangeAspect="1"/>
        </xdr:cNvPicPr>
      </xdr:nvPicPr>
      <xdr:blipFill>
        <a:blip xmlns:r="http://schemas.openxmlformats.org/officeDocument/2006/relationships" r:embed="rId215" cstate="email">
          <a:extLst>
            <a:ext uri="{28A0092B-C50C-407E-A947-70E740481C1C}">
              <a14:useLocalDpi xmlns:a14="http://schemas.microsoft.com/office/drawing/2010/main"/>
            </a:ext>
          </a:extLst>
        </a:blip>
        <a:stretch>
          <a:fillRect/>
        </a:stretch>
      </xdr:blipFill>
      <xdr:spPr>
        <a:xfrm>
          <a:off x="1326358" y="92378213"/>
          <a:ext cx="964406" cy="956016"/>
        </a:xfrm>
        <a:prstGeom prst="rect">
          <a:avLst/>
        </a:prstGeom>
      </xdr:spPr>
    </xdr:pic>
    <xdr:clientData/>
  </xdr:twoCellAnchor>
  <xdr:twoCellAnchor>
    <xdr:from>
      <xdr:col>1</xdr:col>
      <xdr:colOff>190502</xdr:colOff>
      <xdr:row>91</xdr:row>
      <xdr:rowOff>47627</xdr:rowOff>
    </xdr:from>
    <xdr:to>
      <xdr:col>1</xdr:col>
      <xdr:colOff>1166813</xdr:colOff>
      <xdr:row>91</xdr:row>
      <xdr:rowOff>1037492</xdr:rowOff>
    </xdr:to>
    <xdr:pic>
      <xdr:nvPicPr>
        <xdr:cNvPr id="233" name="Imagen 232">
          <a:extLst>
            <a:ext uri="{FF2B5EF4-FFF2-40B4-BE49-F238E27FC236}">
              <a16:creationId xmlns:a16="http://schemas.microsoft.com/office/drawing/2014/main" id="{729FB67A-F0D7-4A59-8306-4633DA470A71}"/>
            </a:ext>
          </a:extLst>
        </xdr:cNvPr>
        <xdr:cNvPicPr>
          <a:picLocks noChangeAspect="1"/>
        </xdr:cNvPicPr>
      </xdr:nvPicPr>
      <xdr:blipFill>
        <a:blip xmlns:r="http://schemas.openxmlformats.org/officeDocument/2006/relationships" r:embed="rId216" cstate="email">
          <a:extLst>
            <a:ext uri="{28A0092B-C50C-407E-A947-70E740481C1C}">
              <a14:useLocalDpi xmlns:a14="http://schemas.microsoft.com/office/drawing/2010/main"/>
            </a:ext>
          </a:extLst>
        </a:blip>
        <a:stretch>
          <a:fillRect/>
        </a:stretch>
      </xdr:blipFill>
      <xdr:spPr>
        <a:xfrm>
          <a:off x="1314452" y="93430727"/>
          <a:ext cx="976311" cy="989865"/>
        </a:xfrm>
        <a:prstGeom prst="rect">
          <a:avLst/>
        </a:prstGeom>
      </xdr:spPr>
    </xdr:pic>
    <xdr:clientData/>
  </xdr:twoCellAnchor>
  <xdr:twoCellAnchor>
    <xdr:from>
      <xdr:col>1</xdr:col>
      <xdr:colOff>130969</xdr:colOff>
      <xdr:row>92</xdr:row>
      <xdr:rowOff>142877</xdr:rowOff>
    </xdr:from>
    <xdr:to>
      <xdr:col>1</xdr:col>
      <xdr:colOff>1204216</xdr:colOff>
      <xdr:row>92</xdr:row>
      <xdr:rowOff>928691</xdr:rowOff>
    </xdr:to>
    <xdr:pic>
      <xdr:nvPicPr>
        <xdr:cNvPr id="234" name="Imagen 233">
          <a:extLst>
            <a:ext uri="{FF2B5EF4-FFF2-40B4-BE49-F238E27FC236}">
              <a16:creationId xmlns:a16="http://schemas.microsoft.com/office/drawing/2014/main" id="{C70D3F75-CBE3-491E-BCCD-AFD1461E6BA8}"/>
            </a:ext>
          </a:extLst>
        </xdr:cNvPr>
        <xdr:cNvPicPr>
          <a:picLocks noChangeAspect="1"/>
        </xdr:cNvPicPr>
      </xdr:nvPicPr>
      <xdr:blipFill>
        <a:blip xmlns:r="http://schemas.openxmlformats.org/officeDocument/2006/relationships" r:embed="rId217" cstate="email">
          <a:extLst>
            <a:ext uri="{28A0092B-C50C-407E-A947-70E740481C1C}">
              <a14:useLocalDpi xmlns:a14="http://schemas.microsoft.com/office/drawing/2010/main"/>
            </a:ext>
          </a:extLst>
        </a:blip>
        <a:stretch>
          <a:fillRect/>
        </a:stretch>
      </xdr:blipFill>
      <xdr:spPr>
        <a:xfrm>
          <a:off x="1254919" y="94602302"/>
          <a:ext cx="1073247" cy="785814"/>
        </a:xfrm>
        <a:prstGeom prst="rect">
          <a:avLst/>
        </a:prstGeom>
      </xdr:spPr>
    </xdr:pic>
    <xdr:clientData/>
  </xdr:twoCellAnchor>
  <xdr:twoCellAnchor>
    <xdr:from>
      <xdr:col>1</xdr:col>
      <xdr:colOff>154782</xdr:colOff>
      <xdr:row>96</xdr:row>
      <xdr:rowOff>71441</xdr:rowOff>
    </xdr:from>
    <xdr:to>
      <xdr:col>1</xdr:col>
      <xdr:colOff>1174551</xdr:colOff>
      <xdr:row>96</xdr:row>
      <xdr:rowOff>1040608</xdr:rowOff>
    </xdr:to>
    <xdr:pic>
      <xdr:nvPicPr>
        <xdr:cNvPr id="235" name="Imagen 234">
          <a:extLst>
            <a:ext uri="{FF2B5EF4-FFF2-40B4-BE49-F238E27FC236}">
              <a16:creationId xmlns:a16="http://schemas.microsoft.com/office/drawing/2014/main" id="{1E2DF54C-EB39-445C-A80F-1BFE41632819}"/>
            </a:ext>
          </a:extLst>
        </xdr:cNvPr>
        <xdr:cNvPicPr>
          <a:picLocks noChangeAspect="1"/>
        </xdr:cNvPicPr>
      </xdr:nvPicPr>
      <xdr:blipFill>
        <a:blip xmlns:r="http://schemas.openxmlformats.org/officeDocument/2006/relationships" r:embed="rId218" cstate="email">
          <a:extLst>
            <a:ext uri="{28A0092B-C50C-407E-A947-70E740481C1C}">
              <a14:useLocalDpi xmlns:a14="http://schemas.microsoft.com/office/drawing/2010/main"/>
            </a:ext>
          </a:extLst>
        </a:blip>
        <a:stretch>
          <a:fillRect/>
        </a:stretch>
      </xdr:blipFill>
      <xdr:spPr>
        <a:xfrm>
          <a:off x="1278732" y="98836166"/>
          <a:ext cx="1019769" cy="969167"/>
        </a:xfrm>
        <a:prstGeom prst="rect">
          <a:avLst/>
        </a:prstGeom>
      </xdr:spPr>
    </xdr:pic>
    <xdr:clientData/>
  </xdr:twoCellAnchor>
  <xdr:twoCellAnchor>
    <xdr:from>
      <xdr:col>1</xdr:col>
      <xdr:colOff>119064</xdr:colOff>
      <xdr:row>97</xdr:row>
      <xdr:rowOff>71439</xdr:rowOff>
    </xdr:from>
    <xdr:to>
      <xdr:col>1</xdr:col>
      <xdr:colOff>1214437</xdr:colOff>
      <xdr:row>97</xdr:row>
      <xdr:rowOff>1041240</xdr:rowOff>
    </xdr:to>
    <xdr:pic>
      <xdr:nvPicPr>
        <xdr:cNvPr id="236" name="Imagen 235">
          <a:extLst>
            <a:ext uri="{FF2B5EF4-FFF2-40B4-BE49-F238E27FC236}">
              <a16:creationId xmlns:a16="http://schemas.microsoft.com/office/drawing/2014/main" id="{80861893-0733-46CA-A6C7-CE1F9D9D3463}"/>
            </a:ext>
          </a:extLst>
        </xdr:cNvPr>
        <xdr:cNvPicPr>
          <a:picLocks noChangeAspect="1"/>
        </xdr:cNvPicPr>
      </xdr:nvPicPr>
      <xdr:blipFill>
        <a:blip xmlns:r="http://schemas.openxmlformats.org/officeDocument/2006/relationships" r:embed="rId219" cstate="email">
          <a:extLst>
            <a:ext uri="{28A0092B-C50C-407E-A947-70E740481C1C}">
              <a14:useLocalDpi xmlns:a14="http://schemas.microsoft.com/office/drawing/2010/main"/>
            </a:ext>
          </a:extLst>
        </a:blip>
        <a:stretch>
          <a:fillRect/>
        </a:stretch>
      </xdr:blipFill>
      <xdr:spPr>
        <a:xfrm>
          <a:off x="1243014" y="99912489"/>
          <a:ext cx="1095373" cy="969801"/>
        </a:xfrm>
        <a:prstGeom prst="rect">
          <a:avLst/>
        </a:prstGeom>
      </xdr:spPr>
    </xdr:pic>
    <xdr:clientData/>
  </xdr:twoCellAnchor>
  <xdr:twoCellAnchor>
    <xdr:from>
      <xdr:col>1</xdr:col>
      <xdr:colOff>166690</xdr:colOff>
      <xdr:row>99</xdr:row>
      <xdr:rowOff>47626</xdr:rowOff>
    </xdr:from>
    <xdr:to>
      <xdr:col>1</xdr:col>
      <xdr:colOff>1178721</xdr:colOff>
      <xdr:row>99</xdr:row>
      <xdr:rowOff>1038410</xdr:rowOff>
    </xdr:to>
    <xdr:pic>
      <xdr:nvPicPr>
        <xdr:cNvPr id="237" name="Imagen 236">
          <a:extLst>
            <a:ext uri="{FF2B5EF4-FFF2-40B4-BE49-F238E27FC236}">
              <a16:creationId xmlns:a16="http://schemas.microsoft.com/office/drawing/2014/main" id="{74ED9364-6CC0-45FB-8FD7-1CCA4216CDA8}"/>
            </a:ext>
          </a:extLst>
        </xdr:cNvPr>
        <xdr:cNvPicPr>
          <a:picLocks noChangeAspect="1"/>
        </xdr:cNvPicPr>
      </xdr:nvPicPr>
      <xdr:blipFill>
        <a:blip xmlns:r="http://schemas.openxmlformats.org/officeDocument/2006/relationships" r:embed="rId220" cstate="email">
          <a:extLst>
            <a:ext uri="{28A0092B-C50C-407E-A947-70E740481C1C}">
              <a14:useLocalDpi xmlns:a14="http://schemas.microsoft.com/office/drawing/2010/main"/>
            </a:ext>
          </a:extLst>
        </a:blip>
        <a:stretch>
          <a:fillRect/>
        </a:stretch>
      </xdr:blipFill>
      <xdr:spPr>
        <a:xfrm>
          <a:off x="1290640" y="102041326"/>
          <a:ext cx="1012031" cy="990784"/>
        </a:xfrm>
        <a:prstGeom prst="rect">
          <a:avLst/>
        </a:prstGeom>
      </xdr:spPr>
    </xdr:pic>
    <xdr:clientData/>
  </xdr:twoCellAnchor>
  <xdr:twoCellAnchor>
    <xdr:from>
      <xdr:col>1</xdr:col>
      <xdr:colOff>220274</xdr:colOff>
      <xdr:row>100</xdr:row>
      <xdr:rowOff>47625</xdr:rowOff>
    </xdr:from>
    <xdr:to>
      <xdr:col>1</xdr:col>
      <xdr:colOff>1055959</xdr:colOff>
      <xdr:row>100</xdr:row>
      <xdr:rowOff>1050131</xdr:rowOff>
    </xdr:to>
    <xdr:pic>
      <xdr:nvPicPr>
        <xdr:cNvPr id="238" name="Imagen 237">
          <a:extLst>
            <a:ext uri="{FF2B5EF4-FFF2-40B4-BE49-F238E27FC236}">
              <a16:creationId xmlns:a16="http://schemas.microsoft.com/office/drawing/2014/main" id="{41650C5A-976F-4427-BC0A-893284B36DB7}"/>
            </a:ext>
          </a:extLst>
        </xdr:cNvPr>
        <xdr:cNvPicPr>
          <a:picLocks noChangeAspect="1"/>
        </xdr:cNvPicPr>
      </xdr:nvPicPr>
      <xdr:blipFill>
        <a:blip xmlns:r="http://schemas.openxmlformats.org/officeDocument/2006/relationships" r:embed="rId221" cstate="email">
          <a:extLst>
            <a:ext uri="{28A0092B-C50C-407E-A947-70E740481C1C}">
              <a14:useLocalDpi xmlns:a14="http://schemas.microsoft.com/office/drawing/2010/main"/>
            </a:ext>
          </a:extLst>
        </a:blip>
        <a:stretch>
          <a:fillRect/>
        </a:stretch>
      </xdr:blipFill>
      <xdr:spPr>
        <a:xfrm>
          <a:off x="1344224" y="103117650"/>
          <a:ext cx="835685" cy="1002506"/>
        </a:xfrm>
        <a:prstGeom prst="rect">
          <a:avLst/>
        </a:prstGeom>
      </xdr:spPr>
    </xdr:pic>
    <xdr:clientData/>
  </xdr:twoCellAnchor>
  <xdr:twoCellAnchor>
    <xdr:from>
      <xdr:col>1</xdr:col>
      <xdr:colOff>107159</xdr:colOff>
      <xdr:row>105</xdr:row>
      <xdr:rowOff>47627</xdr:rowOff>
    </xdr:from>
    <xdr:to>
      <xdr:col>1</xdr:col>
      <xdr:colOff>1225816</xdr:colOff>
      <xdr:row>105</xdr:row>
      <xdr:rowOff>1023939</xdr:rowOff>
    </xdr:to>
    <xdr:pic>
      <xdr:nvPicPr>
        <xdr:cNvPr id="239" name="Imagen 238">
          <a:extLst>
            <a:ext uri="{FF2B5EF4-FFF2-40B4-BE49-F238E27FC236}">
              <a16:creationId xmlns:a16="http://schemas.microsoft.com/office/drawing/2014/main" id="{77C1DE7A-8489-4FB9-B44C-B0082A1DBE44}"/>
            </a:ext>
          </a:extLst>
        </xdr:cNvPr>
        <xdr:cNvPicPr>
          <a:picLocks noChangeAspect="1"/>
        </xdr:cNvPicPr>
      </xdr:nvPicPr>
      <xdr:blipFill>
        <a:blip xmlns:r="http://schemas.openxmlformats.org/officeDocument/2006/relationships" r:embed="rId222" cstate="email">
          <a:extLst>
            <a:ext uri="{28A0092B-C50C-407E-A947-70E740481C1C}">
              <a14:useLocalDpi xmlns:a14="http://schemas.microsoft.com/office/drawing/2010/main"/>
            </a:ext>
          </a:extLst>
        </a:blip>
        <a:stretch>
          <a:fillRect/>
        </a:stretch>
      </xdr:blipFill>
      <xdr:spPr>
        <a:xfrm>
          <a:off x="1231109" y="108499277"/>
          <a:ext cx="1118657" cy="976312"/>
        </a:xfrm>
        <a:prstGeom prst="rect">
          <a:avLst/>
        </a:prstGeom>
      </xdr:spPr>
    </xdr:pic>
    <xdr:clientData/>
  </xdr:twoCellAnchor>
  <xdr:twoCellAnchor>
    <xdr:from>
      <xdr:col>1</xdr:col>
      <xdr:colOff>214316</xdr:colOff>
      <xdr:row>106</xdr:row>
      <xdr:rowOff>47624</xdr:rowOff>
    </xdr:from>
    <xdr:to>
      <xdr:col>1</xdr:col>
      <xdr:colOff>1146499</xdr:colOff>
      <xdr:row>106</xdr:row>
      <xdr:rowOff>1053693</xdr:rowOff>
    </xdr:to>
    <xdr:pic>
      <xdr:nvPicPr>
        <xdr:cNvPr id="240" name="Imagen 239">
          <a:extLst>
            <a:ext uri="{FF2B5EF4-FFF2-40B4-BE49-F238E27FC236}">
              <a16:creationId xmlns:a16="http://schemas.microsoft.com/office/drawing/2014/main" id="{2F79AB1E-CB22-4AB1-8CF3-1F0AF9F3503E}"/>
            </a:ext>
          </a:extLst>
        </xdr:cNvPr>
        <xdr:cNvPicPr>
          <a:picLocks noChangeAspect="1"/>
        </xdr:cNvPicPr>
      </xdr:nvPicPr>
      <xdr:blipFill>
        <a:blip xmlns:r="http://schemas.openxmlformats.org/officeDocument/2006/relationships" r:embed="rId223" cstate="email">
          <a:extLst>
            <a:ext uri="{28A0092B-C50C-407E-A947-70E740481C1C}">
              <a14:useLocalDpi xmlns:a14="http://schemas.microsoft.com/office/drawing/2010/main"/>
            </a:ext>
          </a:extLst>
        </a:blip>
        <a:stretch>
          <a:fillRect/>
        </a:stretch>
      </xdr:blipFill>
      <xdr:spPr>
        <a:xfrm>
          <a:off x="1338266" y="109575599"/>
          <a:ext cx="932183" cy="1006069"/>
        </a:xfrm>
        <a:prstGeom prst="rect">
          <a:avLst/>
        </a:prstGeom>
      </xdr:spPr>
    </xdr:pic>
    <xdr:clientData/>
  </xdr:twoCellAnchor>
  <xdr:twoCellAnchor>
    <xdr:from>
      <xdr:col>1</xdr:col>
      <xdr:colOff>59536</xdr:colOff>
      <xdr:row>107</xdr:row>
      <xdr:rowOff>35720</xdr:rowOff>
    </xdr:from>
    <xdr:to>
      <xdr:col>1</xdr:col>
      <xdr:colOff>1262063</xdr:colOff>
      <xdr:row>107</xdr:row>
      <xdr:rowOff>1048489</xdr:rowOff>
    </xdr:to>
    <xdr:pic>
      <xdr:nvPicPr>
        <xdr:cNvPr id="241" name="Imagen 240">
          <a:extLst>
            <a:ext uri="{FF2B5EF4-FFF2-40B4-BE49-F238E27FC236}">
              <a16:creationId xmlns:a16="http://schemas.microsoft.com/office/drawing/2014/main" id="{64AED3B1-025F-4A9A-9DB2-D338B3971894}"/>
            </a:ext>
          </a:extLst>
        </xdr:cNvPr>
        <xdr:cNvPicPr>
          <a:picLocks noChangeAspect="1"/>
        </xdr:cNvPicPr>
      </xdr:nvPicPr>
      <xdr:blipFill>
        <a:blip xmlns:r="http://schemas.openxmlformats.org/officeDocument/2006/relationships" r:embed="rId224" cstate="email">
          <a:extLst>
            <a:ext uri="{28A0092B-C50C-407E-A947-70E740481C1C}">
              <a14:useLocalDpi xmlns:a14="http://schemas.microsoft.com/office/drawing/2010/main"/>
            </a:ext>
          </a:extLst>
        </a:blip>
        <a:stretch>
          <a:fillRect/>
        </a:stretch>
      </xdr:blipFill>
      <xdr:spPr>
        <a:xfrm>
          <a:off x="1183486" y="110640020"/>
          <a:ext cx="1202527" cy="1012769"/>
        </a:xfrm>
        <a:prstGeom prst="rect">
          <a:avLst/>
        </a:prstGeom>
      </xdr:spPr>
    </xdr:pic>
    <xdr:clientData/>
  </xdr:twoCellAnchor>
  <xdr:twoCellAnchor>
    <xdr:from>
      <xdr:col>1</xdr:col>
      <xdr:colOff>119065</xdr:colOff>
      <xdr:row>108</xdr:row>
      <xdr:rowOff>59533</xdr:rowOff>
    </xdr:from>
    <xdr:to>
      <xdr:col>1</xdr:col>
      <xdr:colOff>1223963</xdr:colOff>
      <xdr:row>108</xdr:row>
      <xdr:rowOff>1040668</xdr:rowOff>
    </xdr:to>
    <xdr:pic>
      <xdr:nvPicPr>
        <xdr:cNvPr id="242" name="Imagen 241">
          <a:extLst>
            <a:ext uri="{FF2B5EF4-FFF2-40B4-BE49-F238E27FC236}">
              <a16:creationId xmlns:a16="http://schemas.microsoft.com/office/drawing/2014/main" id="{9C1E8C9D-BB9C-4034-9A05-B60CB9B5496F}"/>
            </a:ext>
          </a:extLst>
        </xdr:cNvPr>
        <xdr:cNvPicPr>
          <a:picLocks noChangeAspect="1"/>
        </xdr:cNvPicPr>
      </xdr:nvPicPr>
      <xdr:blipFill>
        <a:blip xmlns:r="http://schemas.openxmlformats.org/officeDocument/2006/relationships" r:embed="rId225" cstate="email">
          <a:extLst>
            <a:ext uri="{28A0092B-C50C-407E-A947-70E740481C1C}">
              <a14:useLocalDpi xmlns:a14="http://schemas.microsoft.com/office/drawing/2010/main"/>
            </a:ext>
          </a:extLst>
        </a:blip>
        <a:stretch>
          <a:fillRect/>
        </a:stretch>
      </xdr:blipFill>
      <xdr:spPr>
        <a:xfrm>
          <a:off x="1243015" y="111740158"/>
          <a:ext cx="1104898" cy="981135"/>
        </a:xfrm>
        <a:prstGeom prst="rect">
          <a:avLst/>
        </a:prstGeom>
      </xdr:spPr>
    </xdr:pic>
    <xdr:clientData/>
  </xdr:twoCellAnchor>
  <xdr:twoCellAnchor>
    <xdr:from>
      <xdr:col>1</xdr:col>
      <xdr:colOff>95252</xdr:colOff>
      <xdr:row>109</xdr:row>
      <xdr:rowOff>47626</xdr:rowOff>
    </xdr:from>
    <xdr:to>
      <xdr:col>1</xdr:col>
      <xdr:colOff>1223963</xdr:colOff>
      <xdr:row>109</xdr:row>
      <xdr:rowOff>1025438</xdr:rowOff>
    </xdr:to>
    <xdr:pic>
      <xdr:nvPicPr>
        <xdr:cNvPr id="243" name="Imagen 242">
          <a:extLst>
            <a:ext uri="{FF2B5EF4-FFF2-40B4-BE49-F238E27FC236}">
              <a16:creationId xmlns:a16="http://schemas.microsoft.com/office/drawing/2014/main" id="{ED2299BB-D2DB-428B-A115-3674525198DA}"/>
            </a:ext>
          </a:extLst>
        </xdr:cNvPr>
        <xdr:cNvPicPr>
          <a:picLocks noChangeAspect="1"/>
        </xdr:cNvPicPr>
      </xdr:nvPicPr>
      <xdr:blipFill>
        <a:blip xmlns:r="http://schemas.openxmlformats.org/officeDocument/2006/relationships" r:embed="rId226" cstate="email">
          <a:extLst>
            <a:ext uri="{28A0092B-C50C-407E-A947-70E740481C1C}">
              <a14:useLocalDpi xmlns:a14="http://schemas.microsoft.com/office/drawing/2010/main"/>
            </a:ext>
          </a:extLst>
        </a:blip>
        <a:stretch>
          <a:fillRect/>
        </a:stretch>
      </xdr:blipFill>
      <xdr:spPr>
        <a:xfrm>
          <a:off x="1219202" y="112804576"/>
          <a:ext cx="1128711" cy="977812"/>
        </a:xfrm>
        <a:prstGeom prst="rect">
          <a:avLst/>
        </a:prstGeom>
      </xdr:spPr>
    </xdr:pic>
    <xdr:clientData/>
  </xdr:twoCellAnchor>
  <xdr:twoCellAnchor>
    <xdr:from>
      <xdr:col>1</xdr:col>
      <xdr:colOff>83346</xdr:colOff>
      <xdr:row>110</xdr:row>
      <xdr:rowOff>59533</xdr:rowOff>
    </xdr:from>
    <xdr:to>
      <xdr:col>1</xdr:col>
      <xdr:colOff>1238251</xdr:colOff>
      <xdr:row>110</xdr:row>
      <xdr:rowOff>1035872</xdr:rowOff>
    </xdr:to>
    <xdr:pic>
      <xdr:nvPicPr>
        <xdr:cNvPr id="244" name="Imagen 243">
          <a:extLst>
            <a:ext uri="{FF2B5EF4-FFF2-40B4-BE49-F238E27FC236}">
              <a16:creationId xmlns:a16="http://schemas.microsoft.com/office/drawing/2014/main" id="{C61A0E2D-9B4B-49B3-B602-3B3D9BEA8E32}"/>
            </a:ext>
          </a:extLst>
        </xdr:cNvPr>
        <xdr:cNvPicPr>
          <a:picLocks noChangeAspect="1"/>
        </xdr:cNvPicPr>
      </xdr:nvPicPr>
      <xdr:blipFill>
        <a:blip xmlns:r="http://schemas.openxmlformats.org/officeDocument/2006/relationships" r:embed="rId227" cstate="email">
          <a:extLst>
            <a:ext uri="{28A0092B-C50C-407E-A947-70E740481C1C}">
              <a14:useLocalDpi xmlns:a14="http://schemas.microsoft.com/office/drawing/2010/main"/>
            </a:ext>
          </a:extLst>
        </a:blip>
        <a:stretch>
          <a:fillRect/>
        </a:stretch>
      </xdr:blipFill>
      <xdr:spPr>
        <a:xfrm>
          <a:off x="1207296" y="113892808"/>
          <a:ext cx="1154905" cy="976339"/>
        </a:xfrm>
        <a:prstGeom prst="rect">
          <a:avLst/>
        </a:prstGeom>
      </xdr:spPr>
    </xdr:pic>
    <xdr:clientData/>
  </xdr:twoCellAnchor>
  <xdr:twoCellAnchor>
    <xdr:from>
      <xdr:col>1</xdr:col>
      <xdr:colOff>309564</xdr:colOff>
      <xdr:row>113</xdr:row>
      <xdr:rowOff>47627</xdr:rowOff>
    </xdr:from>
    <xdr:to>
      <xdr:col>1</xdr:col>
      <xdr:colOff>1083470</xdr:colOff>
      <xdr:row>113</xdr:row>
      <xdr:rowOff>1040971</xdr:rowOff>
    </xdr:to>
    <xdr:pic>
      <xdr:nvPicPr>
        <xdr:cNvPr id="245" name="Imagen 244">
          <a:extLst>
            <a:ext uri="{FF2B5EF4-FFF2-40B4-BE49-F238E27FC236}">
              <a16:creationId xmlns:a16="http://schemas.microsoft.com/office/drawing/2014/main" id="{8BDCF605-612C-41F0-8AD7-627CE0DF4C0E}"/>
            </a:ext>
          </a:extLst>
        </xdr:cNvPr>
        <xdr:cNvPicPr>
          <a:picLocks noChangeAspect="1"/>
        </xdr:cNvPicPr>
      </xdr:nvPicPr>
      <xdr:blipFill>
        <a:blip xmlns:r="http://schemas.openxmlformats.org/officeDocument/2006/relationships" r:embed="rId228" cstate="email">
          <a:extLst>
            <a:ext uri="{28A0092B-C50C-407E-A947-70E740481C1C}">
              <a14:useLocalDpi xmlns:a14="http://schemas.microsoft.com/office/drawing/2010/main"/>
            </a:ext>
          </a:extLst>
        </a:blip>
        <a:stretch>
          <a:fillRect/>
        </a:stretch>
      </xdr:blipFill>
      <xdr:spPr>
        <a:xfrm>
          <a:off x="1433514" y="117109877"/>
          <a:ext cx="773906" cy="993344"/>
        </a:xfrm>
        <a:prstGeom prst="rect">
          <a:avLst/>
        </a:prstGeom>
      </xdr:spPr>
    </xdr:pic>
    <xdr:clientData/>
  </xdr:twoCellAnchor>
  <xdr:twoCellAnchor>
    <xdr:from>
      <xdr:col>1</xdr:col>
      <xdr:colOff>189707</xdr:colOff>
      <xdr:row>115</xdr:row>
      <xdr:rowOff>119060</xdr:rowOff>
    </xdr:from>
    <xdr:to>
      <xdr:col>1</xdr:col>
      <xdr:colOff>1158750</xdr:colOff>
      <xdr:row>115</xdr:row>
      <xdr:rowOff>1102517</xdr:rowOff>
    </xdr:to>
    <xdr:pic>
      <xdr:nvPicPr>
        <xdr:cNvPr id="246" name="Imagen 245">
          <a:extLst>
            <a:ext uri="{FF2B5EF4-FFF2-40B4-BE49-F238E27FC236}">
              <a16:creationId xmlns:a16="http://schemas.microsoft.com/office/drawing/2014/main" id="{5DCDC77B-F904-4C4A-8536-4E5AC5F4F535}"/>
            </a:ext>
          </a:extLst>
        </xdr:cNvPr>
        <xdr:cNvPicPr>
          <a:picLocks noChangeAspect="1"/>
        </xdr:cNvPicPr>
      </xdr:nvPicPr>
      <xdr:blipFill>
        <a:blip xmlns:r="http://schemas.openxmlformats.org/officeDocument/2006/relationships" r:embed="rId229" cstate="email">
          <a:extLst>
            <a:ext uri="{28A0092B-C50C-407E-A947-70E740481C1C}">
              <a14:useLocalDpi xmlns:a14="http://schemas.microsoft.com/office/drawing/2010/main"/>
            </a:ext>
          </a:extLst>
        </a:blip>
        <a:stretch>
          <a:fillRect/>
        </a:stretch>
      </xdr:blipFill>
      <xdr:spPr>
        <a:xfrm>
          <a:off x="1313657" y="119333960"/>
          <a:ext cx="969043" cy="983457"/>
        </a:xfrm>
        <a:prstGeom prst="rect">
          <a:avLst/>
        </a:prstGeom>
      </xdr:spPr>
    </xdr:pic>
    <xdr:clientData/>
  </xdr:twoCellAnchor>
  <xdr:twoCellAnchor>
    <xdr:from>
      <xdr:col>1</xdr:col>
      <xdr:colOff>166689</xdr:colOff>
      <xdr:row>116</xdr:row>
      <xdr:rowOff>47628</xdr:rowOff>
    </xdr:from>
    <xdr:to>
      <xdr:col>1</xdr:col>
      <xdr:colOff>1178720</xdr:colOff>
      <xdr:row>116</xdr:row>
      <xdr:rowOff>1039349</xdr:rowOff>
    </xdr:to>
    <xdr:pic>
      <xdr:nvPicPr>
        <xdr:cNvPr id="247" name="Imagen 246">
          <a:extLst>
            <a:ext uri="{FF2B5EF4-FFF2-40B4-BE49-F238E27FC236}">
              <a16:creationId xmlns:a16="http://schemas.microsoft.com/office/drawing/2014/main" id="{01358D51-AA28-4542-8925-008F1BD27BB0}"/>
            </a:ext>
          </a:extLst>
        </xdr:cNvPr>
        <xdr:cNvPicPr>
          <a:picLocks noChangeAspect="1"/>
        </xdr:cNvPicPr>
      </xdr:nvPicPr>
      <xdr:blipFill>
        <a:blip xmlns:r="http://schemas.openxmlformats.org/officeDocument/2006/relationships" r:embed="rId230" cstate="email">
          <a:extLst>
            <a:ext uri="{28A0092B-C50C-407E-A947-70E740481C1C}">
              <a14:useLocalDpi xmlns:a14="http://schemas.microsoft.com/office/drawing/2010/main"/>
            </a:ext>
          </a:extLst>
        </a:blip>
        <a:stretch>
          <a:fillRect/>
        </a:stretch>
      </xdr:blipFill>
      <xdr:spPr>
        <a:xfrm>
          <a:off x="1290639" y="120510303"/>
          <a:ext cx="1012031" cy="991721"/>
        </a:xfrm>
        <a:prstGeom prst="rect">
          <a:avLst/>
        </a:prstGeom>
      </xdr:spPr>
    </xdr:pic>
    <xdr:clientData/>
  </xdr:twoCellAnchor>
  <xdr:twoCellAnchor>
    <xdr:from>
      <xdr:col>1</xdr:col>
      <xdr:colOff>261941</xdr:colOff>
      <xdr:row>118</xdr:row>
      <xdr:rowOff>83345</xdr:rowOff>
    </xdr:from>
    <xdr:to>
      <xdr:col>1</xdr:col>
      <xdr:colOff>1035847</xdr:colOff>
      <xdr:row>118</xdr:row>
      <xdr:rowOff>995144</xdr:rowOff>
    </xdr:to>
    <xdr:pic>
      <xdr:nvPicPr>
        <xdr:cNvPr id="248" name="Imagen 247">
          <a:extLst>
            <a:ext uri="{FF2B5EF4-FFF2-40B4-BE49-F238E27FC236}">
              <a16:creationId xmlns:a16="http://schemas.microsoft.com/office/drawing/2014/main" id="{61146CD8-AAEB-4A72-8F8E-E5F03C2A3D94}"/>
            </a:ext>
          </a:extLst>
        </xdr:cNvPr>
        <xdr:cNvPicPr>
          <a:picLocks noChangeAspect="1"/>
        </xdr:cNvPicPr>
      </xdr:nvPicPr>
      <xdr:blipFill>
        <a:blip xmlns:r="http://schemas.openxmlformats.org/officeDocument/2006/relationships" r:embed="rId231" cstate="email">
          <a:extLst>
            <a:ext uri="{28A0092B-C50C-407E-A947-70E740481C1C}">
              <a14:useLocalDpi xmlns:a14="http://schemas.microsoft.com/office/drawing/2010/main"/>
            </a:ext>
          </a:extLst>
        </a:blip>
        <a:stretch>
          <a:fillRect/>
        </a:stretch>
      </xdr:blipFill>
      <xdr:spPr>
        <a:xfrm>
          <a:off x="1385891" y="122698670"/>
          <a:ext cx="773906" cy="911799"/>
        </a:xfrm>
        <a:prstGeom prst="rect">
          <a:avLst/>
        </a:prstGeom>
      </xdr:spPr>
    </xdr:pic>
    <xdr:clientData/>
  </xdr:twoCellAnchor>
  <xdr:twoCellAnchor>
    <xdr:from>
      <xdr:col>1</xdr:col>
      <xdr:colOff>119064</xdr:colOff>
      <xdr:row>119</xdr:row>
      <xdr:rowOff>190502</xdr:rowOff>
    </xdr:from>
    <xdr:to>
      <xdr:col>1</xdr:col>
      <xdr:colOff>1245396</xdr:colOff>
      <xdr:row>119</xdr:row>
      <xdr:rowOff>912021</xdr:rowOff>
    </xdr:to>
    <xdr:pic>
      <xdr:nvPicPr>
        <xdr:cNvPr id="249" name="Imagen 248">
          <a:extLst>
            <a:ext uri="{FF2B5EF4-FFF2-40B4-BE49-F238E27FC236}">
              <a16:creationId xmlns:a16="http://schemas.microsoft.com/office/drawing/2014/main" id="{B9598D7A-8744-4392-8656-77A874418C8A}"/>
            </a:ext>
          </a:extLst>
        </xdr:cNvPr>
        <xdr:cNvPicPr>
          <a:picLocks noChangeAspect="1"/>
        </xdr:cNvPicPr>
      </xdr:nvPicPr>
      <xdr:blipFill>
        <a:blip xmlns:r="http://schemas.openxmlformats.org/officeDocument/2006/relationships" r:embed="rId232" cstate="email">
          <a:extLst>
            <a:ext uri="{28A0092B-C50C-407E-A947-70E740481C1C}">
              <a14:useLocalDpi xmlns:a14="http://schemas.microsoft.com/office/drawing/2010/main"/>
            </a:ext>
          </a:extLst>
        </a:blip>
        <a:stretch>
          <a:fillRect/>
        </a:stretch>
      </xdr:blipFill>
      <xdr:spPr>
        <a:xfrm>
          <a:off x="1243014" y="123882152"/>
          <a:ext cx="1126332" cy="721519"/>
        </a:xfrm>
        <a:prstGeom prst="rect">
          <a:avLst/>
        </a:prstGeom>
      </xdr:spPr>
    </xdr:pic>
    <xdr:clientData/>
  </xdr:twoCellAnchor>
  <xdr:twoCellAnchor>
    <xdr:from>
      <xdr:col>1</xdr:col>
      <xdr:colOff>107158</xdr:colOff>
      <xdr:row>127</xdr:row>
      <xdr:rowOff>154785</xdr:rowOff>
    </xdr:from>
    <xdr:to>
      <xdr:col>1</xdr:col>
      <xdr:colOff>1195793</xdr:colOff>
      <xdr:row>127</xdr:row>
      <xdr:rowOff>923929</xdr:rowOff>
    </xdr:to>
    <xdr:pic>
      <xdr:nvPicPr>
        <xdr:cNvPr id="250" name="Imagen 249">
          <a:extLst>
            <a:ext uri="{FF2B5EF4-FFF2-40B4-BE49-F238E27FC236}">
              <a16:creationId xmlns:a16="http://schemas.microsoft.com/office/drawing/2014/main" id="{3BCDB431-2B70-42EA-80A3-8BB170C859EA}"/>
            </a:ext>
          </a:extLst>
        </xdr:cNvPr>
        <xdr:cNvPicPr>
          <a:picLocks noChangeAspect="1"/>
        </xdr:cNvPicPr>
      </xdr:nvPicPr>
      <xdr:blipFill>
        <a:blip xmlns:r="http://schemas.openxmlformats.org/officeDocument/2006/relationships" r:embed="rId233" cstate="email">
          <a:extLst>
            <a:ext uri="{28A0092B-C50C-407E-A947-70E740481C1C}">
              <a14:useLocalDpi xmlns:a14="http://schemas.microsoft.com/office/drawing/2010/main"/>
            </a:ext>
          </a:extLst>
        </a:blip>
        <a:stretch>
          <a:fillRect/>
        </a:stretch>
      </xdr:blipFill>
      <xdr:spPr>
        <a:xfrm>
          <a:off x="1231108" y="132457035"/>
          <a:ext cx="1088635" cy="769144"/>
        </a:xfrm>
        <a:prstGeom prst="rect">
          <a:avLst/>
        </a:prstGeom>
      </xdr:spPr>
    </xdr:pic>
    <xdr:clientData/>
  </xdr:twoCellAnchor>
  <xdr:twoCellAnchor>
    <xdr:from>
      <xdr:col>1</xdr:col>
      <xdr:colOff>47625</xdr:colOff>
      <xdr:row>129</xdr:row>
      <xdr:rowOff>261938</xdr:rowOff>
    </xdr:from>
    <xdr:to>
      <xdr:col>1</xdr:col>
      <xdr:colOff>1270359</xdr:colOff>
      <xdr:row>129</xdr:row>
      <xdr:rowOff>1076324</xdr:rowOff>
    </xdr:to>
    <xdr:pic>
      <xdr:nvPicPr>
        <xdr:cNvPr id="251" name="Imagen 250">
          <a:extLst>
            <a:ext uri="{FF2B5EF4-FFF2-40B4-BE49-F238E27FC236}">
              <a16:creationId xmlns:a16="http://schemas.microsoft.com/office/drawing/2014/main" id="{A01E5582-6069-4ECB-83F3-71A662FE9FE7}"/>
            </a:ext>
          </a:extLst>
        </xdr:cNvPr>
        <xdr:cNvPicPr>
          <a:picLocks noChangeAspect="1"/>
        </xdr:cNvPicPr>
      </xdr:nvPicPr>
      <xdr:blipFill>
        <a:blip xmlns:r="http://schemas.openxmlformats.org/officeDocument/2006/relationships" r:embed="rId234" cstate="email">
          <a:extLst>
            <a:ext uri="{28A0092B-C50C-407E-A947-70E740481C1C}">
              <a14:useLocalDpi xmlns:a14="http://schemas.microsoft.com/office/drawing/2010/main"/>
            </a:ext>
          </a:extLst>
        </a:blip>
        <a:stretch>
          <a:fillRect/>
        </a:stretch>
      </xdr:blipFill>
      <xdr:spPr>
        <a:xfrm>
          <a:off x="1171575" y="134716838"/>
          <a:ext cx="1222734" cy="814386"/>
        </a:xfrm>
        <a:prstGeom prst="rect">
          <a:avLst/>
        </a:prstGeom>
      </xdr:spPr>
    </xdr:pic>
    <xdr:clientData/>
  </xdr:twoCellAnchor>
  <xdr:twoCellAnchor>
    <xdr:from>
      <xdr:col>1</xdr:col>
      <xdr:colOff>142875</xdr:colOff>
      <xdr:row>130</xdr:row>
      <xdr:rowOff>119063</xdr:rowOff>
    </xdr:from>
    <xdr:to>
      <xdr:col>1</xdr:col>
      <xdr:colOff>1213759</xdr:colOff>
      <xdr:row>130</xdr:row>
      <xdr:rowOff>1016794</xdr:rowOff>
    </xdr:to>
    <xdr:pic>
      <xdr:nvPicPr>
        <xdr:cNvPr id="252" name="Imagen 251">
          <a:extLst>
            <a:ext uri="{FF2B5EF4-FFF2-40B4-BE49-F238E27FC236}">
              <a16:creationId xmlns:a16="http://schemas.microsoft.com/office/drawing/2014/main" id="{4739BF2A-EFC3-44D2-A6A1-5989900D00B1}"/>
            </a:ext>
          </a:extLst>
        </xdr:cNvPr>
        <xdr:cNvPicPr>
          <a:picLocks noChangeAspect="1"/>
        </xdr:cNvPicPr>
      </xdr:nvPicPr>
      <xdr:blipFill>
        <a:blip xmlns:r="http://schemas.openxmlformats.org/officeDocument/2006/relationships" r:embed="rId235" cstate="email">
          <a:extLst>
            <a:ext uri="{28A0092B-C50C-407E-A947-70E740481C1C}">
              <a14:useLocalDpi xmlns:a14="http://schemas.microsoft.com/office/drawing/2010/main"/>
            </a:ext>
          </a:extLst>
        </a:blip>
        <a:stretch>
          <a:fillRect/>
        </a:stretch>
      </xdr:blipFill>
      <xdr:spPr>
        <a:xfrm>
          <a:off x="1266825" y="135926513"/>
          <a:ext cx="1070884" cy="897731"/>
        </a:xfrm>
        <a:prstGeom prst="rect">
          <a:avLst/>
        </a:prstGeom>
      </xdr:spPr>
    </xdr:pic>
    <xdr:clientData/>
  </xdr:twoCellAnchor>
  <xdr:twoCellAnchor>
    <xdr:from>
      <xdr:col>1</xdr:col>
      <xdr:colOff>261939</xdr:colOff>
      <xdr:row>135</xdr:row>
      <xdr:rowOff>35720</xdr:rowOff>
    </xdr:from>
    <xdr:to>
      <xdr:col>1</xdr:col>
      <xdr:colOff>1143000</xdr:colOff>
      <xdr:row>135</xdr:row>
      <xdr:rowOff>1051258</xdr:rowOff>
    </xdr:to>
    <xdr:pic>
      <xdr:nvPicPr>
        <xdr:cNvPr id="253" name="Imagen 252">
          <a:extLst>
            <a:ext uri="{FF2B5EF4-FFF2-40B4-BE49-F238E27FC236}">
              <a16:creationId xmlns:a16="http://schemas.microsoft.com/office/drawing/2014/main" id="{D5CD0830-20AF-47C8-A40B-70D4CBD99A92}"/>
            </a:ext>
          </a:extLst>
        </xdr:cNvPr>
        <xdr:cNvPicPr>
          <a:picLocks noChangeAspect="1"/>
        </xdr:cNvPicPr>
      </xdr:nvPicPr>
      <xdr:blipFill>
        <a:blip xmlns:r="http://schemas.openxmlformats.org/officeDocument/2006/relationships" r:embed="rId236" cstate="email">
          <a:extLst>
            <a:ext uri="{28A0092B-C50C-407E-A947-70E740481C1C}">
              <a14:useLocalDpi xmlns:a14="http://schemas.microsoft.com/office/drawing/2010/main"/>
            </a:ext>
          </a:extLst>
        </a:blip>
        <a:stretch>
          <a:fillRect/>
        </a:stretch>
      </xdr:blipFill>
      <xdr:spPr>
        <a:xfrm>
          <a:off x="1385889" y="141224795"/>
          <a:ext cx="881061" cy="1015538"/>
        </a:xfrm>
        <a:prstGeom prst="rect">
          <a:avLst/>
        </a:prstGeom>
      </xdr:spPr>
    </xdr:pic>
    <xdr:clientData/>
  </xdr:twoCellAnchor>
  <xdr:twoCellAnchor>
    <xdr:from>
      <xdr:col>1</xdr:col>
      <xdr:colOff>261940</xdr:colOff>
      <xdr:row>136</xdr:row>
      <xdr:rowOff>142877</xdr:rowOff>
    </xdr:from>
    <xdr:to>
      <xdr:col>1</xdr:col>
      <xdr:colOff>1122129</xdr:colOff>
      <xdr:row>136</xdr:row>
      <xdr:rowOff>966788</xdr:rowOff>
    </xdr:to>
    <xdr:pic>
      <xdr:nvPicPr>
        <xdr:cNvPr id="254" name="Imagen 253">
          <a:extLst>
            <a:ext uri="{FF2B5EF4-FFF2-40B4-BE49-F238E27FC236}">
              <a16:creationId xmlns:a16="http://schemas.microsoft.com/office/drawing/2014/main" id="{34EDA018-51CF-41D0-B0FC-75E0AB58F0B0}"/>
            </a:ext>
          </a:extLst>
        </xdr:cNvPr>
        <xdr:cNvPicPr>
          <a:picLocks noChangeAspect="1"/>
        </xdr:cNvPicPr>
      </xdr:nvPicPr>
      <xdr:blipFill>
        <a:blip xmlns:r="http://schemas.openxmlformats.org/officeDocument/2006/relationships" r:embed="rId237" cstate="email">
          <a:extLst>
            <a:ext uri="{28A0092B-C50C-407E-A947-70E740481C1C}">
              <a14:useLocalDpi xmlns:a14="http://schemas.microsoft.com/office/drawing/2010/main"/>
            </a:ext>
          </a:extLst>
        </a:blip>
        <a:stretch>
          <a:fillRect/>
        </a:stretch>
      </xdr:blipFill>
      <xdr:spPr>
        <a:xfrm>
          <a:off x="1385890" y="142408277"/>
          <a:ext cx="860189" cy="823911"/>
        </a:xfrm>
        <a:prstGeom prst="rect">
          <a:avLst/>
        </a:prstGeom>
      </xdr:spPr>
    </xdr:pic>
    <xdr:clientData/>
  </xdr:twoCellAnchor>
  <xdr:twoCellAnchor>
    <xdr:from>
      <xdr:col>1</xdr:col>
      <xdr:colOff>297658</xdr:colOff>
      <xdr:row>137</xdr:row>
      <xdr:rowOff>130973</xdr:rowOff>
    </xdr:from>
    <xdr:to>
      <xdr:col>1</xdr:col>
      <xdr:colOff>1131094</xdr:colOff>
      <xdr:row>137</xdr:row>
      <xdr:rowOff>968973</xdr:rowOff>
    </xdr:to>
    <xdr:pic>
      <xdr:nvPicPr>
        <xdr:cNvPr id="255" name="Imagen 254">
          <a:extLst>
            <a:ext uri="{FF2B5EF4-FFF2-40B4-BE49-F238E27FC236}">
              <a16:creationId xmlns:a16="http://schemas.microsoft.com/office/drawing/2014/main" id="{B08B1EB8-A5E2-4134-83BF-B960CF701ADC}"/>
            </a:ext>
          </a:extLst>
        </xdr:cNvPr>
        <xdr:cNvPicPr>
          <a:picLocks noChangeAspect="1"/>
        </xdr:cNvPicPr>
      </xdr:nvPicPr>
      <xdr:blipFill>
        <a:blip xmlns:r="http://schemas.openxmlformats.org/officeDocument/2006/relationships" r:embed="rId238" cstate="email">
          <a:extLst>
            <a:ext uri="{28A0092B-C50C-407E-A947-70E740481C1C}">
              <a14:useLocalDpi xmlns:a14="http://schemas.microsoft.com/office/drawing/2010/main"/>
            </a:ext>
          </a:extLst>
        </a:blip>
        <a:stretch>
          <a:fillRect/>
        </a:stretch>
      </xdr:blipFill>
      <xdr:spPr>
        <a:xfrm>
          <a:off x="1421608" y="143472698"/>
          <a:ext cx="833436" cy="838000"/>
        </a:xfrm>
        <a:prstGeom prst="rect">
          <a:avLst/>
        </a:prstGeom>
      </xdr:spPr>
    </xdr:pic>
    <xdr:clientData/>
  </xdr:twoCellAnchor>
  <xdr:twoCellAnchor>
    <xdr:from>
      <xdr:col>1</xdr:col>
      <xdr:colOff>83346</xdr:colOff>
      <xdr:row>139</xdr:row>
      <xdr:rowOff>47626</xdr:rowOff>
    </xdr:from>
    <xdr:to>
      <xdr:col>1</xdr:col>
      <xdr:colOff>1238252</xdr:colOff>
      <xdr:row>139</xdr:row>
      <xdr:rowOff>1048906</xdr:rowOff>
    </xdr:to>
    <xdr:pic>
      <xdr:nvPicPr>
        <xdr:cNvPr id="256" name="Imagen 255">
          <a:extLst>
            <a:ext uri="{FF2B5EF4-FFF2-40B4-BE49-F238E27FC236}">
              <a16:creationId xmlns:a16="http://schemas.microsoft.com/office/drawing/2014/main" id="{16BD8CE7-8E1D-4972-A137-F2F8105A7778}"/>
            </a:ext>
          </a:extLst>
        </xdr:cNvPr>
        <xdr:cNvPicPr>
          <a:picLocks noChangeAspect="1"/>
        </xdr:cNvPicPr>
      </xdr:nvPicPr>
      <xdr:blipFill>
        <a:blip xmlns:r="http://schemas.openxmlformats.org/officeDocument/2006/relationships" r:embed="rId239" cstate="email">
          <a:extLst>
            <a:ext uri="{28A0092B-C50C-407E-A947-70E740481C1C}">
              <a14:useLocalDpi xmlns:a14="http://schemas.microsoft.com/office/drawing/2010/main"/>
            </a:ext>
          </a:extLst>
        </a:blip>
        <a:stretch>
          <a:fillRect/>
        </a:stretch>
      </xdr:blipFill>
      <xdr:spPr>
        <a:xfrm>
          <a:off x="1207296" y="145542001"/>
          <a:ext cx="1154906" cy="1001280"/>
        </a:xfrm>
        <a:prstGeom prst="rect">
          <a:avLst/>
        </a:prstGeom>
      </xdr:spPr>
    </xdr:pic>
    <xdr:clientData/>
  </xdr:twoCellAnchor>
  <xdr:twoCellAnchor>
    <xdr:from>
      <xdr:col>1</xdr:col>
      <xdr:colOff>266438</xdr:colOff>
      <xdr:row>138</xdr:row>
      <xdr:rowOff>47625</xdr:rowOff>
    </xdr:from>
    <xdr:to>
      <xdr:col>1</xdr:col>
      <xdr:colOff>1059656</xdr:colOff>
      <xdr:row>138</xdr:row>
      <xdr:rowOff>1048357</xdr:rowOff>
    </xdr:to>
    <xdr:pic>
      <xdr:nvPicPr>
        <xdr:cNvPr id="257" name="Imagen 256">
          <a:extLst>
            <a:ext uri="{FF2B5EF4-FFF2-40B4-BE49-F238E27FC236}">
              <a16:creationId xmlns:a16="http://schemas.microsoft.com/office/drawing/2014/main" id="{8EF05E8D-A279-49BC-9BF7-46FE2594CB52}"/>
            </a:ext>
          </a:extLst>
        </xdr:cNvPr>
        <xdr:cNvPicPr>
          <a:picLocks noChangeAspect="1"/>
        </xdr:cNvPicPr>
      </xdr:nvPicPr>
      <xdr:blipFill>
        <a:blip xmlns:r="http://schemas.openxmlformats.org/officeDocument/2006/relationships" r:embed="rId240" cstate="email">
          <a:extLst>
            <a:ext uri="{28A0092B-C50C-407E-A947-70E740481C1C}">
              <a14:useLocalDpi xmlns:a14="http://schemas.microsoft.com/office/drawing/2010/main"/>
            </a:ext>
          </a:extLst>
        </a:blip>
        <a:stretch>
          <a:fillRect/>
        </a:stretch>
      </xdr:blipFill>
      <xdr:spPr>
        <a:xfrm>
          <a:off x="1390388" y="144465675"/>
          <a:ext cx="793218" cy="1000732"/>
        </a:xfrm>
        <a:prstGeom prst="rect">
          <a:avLst/>
        </a:prstGeom>
      </xdr:spPr>
    </xdr:pic>
    <xdr:clientData/>
  </xdr:twoCellAnchor>
  <xdr:twoCellAnchor>
    <xdr:from>
      <xdr:col>1</xdr:col>
      <xdr:colOff>250034</xdr:colOff>
      <xdr:row>142</xdr:row>
      <xdr:rowOff>47625</xdr:rowOff>
    </xdr:from>
    <xdr:to>
      <xdr:col>1</xdr:col>
      <xdr:colOff>1046358</xdr:colOff>
      <xdr:row>142</xdr:row>
      <xdr:rowOff>1035843</xdr:rowOff>
    </xdr:to>
    <xdr:pic>
      <xdr:nvPicPr>
        <xdr:cNvPr id="258" name="Imagen 257">
          <a:extLst>
            <a:ext uri="{FF2B5EF4-FFF2-40B4-BE49-F238E27FC236}">
              <a16:creationId xmlns:a16="http://schemas.microsoft.com/office/drawing/2014/main" id="{3899821E-1C00-477A-8E96-3574F5041CEB}"/>
            </a:ext>
          </a:extLst>
        </xdr:cNvPr>
        <xdr:cNvPicPr>
          <a:picLocks noChangeAspect="1"/>
        </xdr:cNvPicPr>
      </xdr:nvPicPr>
      <xdr:blipFill>
        <a:blip xmlns:r="http://schemas.openxmlformats.org/officeDocument/2006/relationships" r:embed="rId241" cstate="email">
          <a:extLst>
            <a:ext uri="{28A0092B-C50C-407E-A947-70E740481C1C}">
              <a14:useLocalDpi xmlns:a14="http://schemas.microsoft.com/office/drawing/2010/main"/>
            </a:ext>
          </a:extLst>
        </a:blip>
        <a:stretch>
          <a:fillRect/>
        </a:stretch>
      </xdr:blipFill>
      <xdr:spPr>
        <a:xfrm>
          <a:off x="1373984" y="148770975"/>
          <a:ext cx="796324" cy="988218"/>
        </a:xfrm>
        <a:prstGeom prst="rect">
          <a:avLst/>
        </a:prstGeom>
      </xdr:spPr>
    </xdr:pic>
    <xdr:clientData/>
  </xdr:twoCellAnchor>
  <xdr:twoCellAnchor>
    <xdr:from>
      <xdr:col>1</xdr:col>
      <xdr:colOff>250033</xdr:colOff>
      <xdr:row>143</xdr:row>
      <xdr:rowOff>178591</xdr:rowOff>
    </xdr:from>
    <xdr:to>
      <xdr:col>1</xdr:col>
      <xdr:colOff>1074895</xdr:colOff>
      <xdr:row>143</xdr:row>
      <xdr:rowOff>1178716</xdr:rowOff>
    </xdr:to>
    <xdr:pic>
      <xdr:nvPicPr>
        <xdr:cNvPr id="259" name="Imagen 258">
          <a:extLst>
            <a:ext uri="{FF2B5EF4-FFF2-40B4-BE49-F238E27FC236}">
              <a16:creationId xmlns:a16="http://schemas.microsoft.com/office/drawing/2014/main" id="{2E3E2FF8-8A4D-4FC7-9025-EBC5F1FA6907}"/>
            </a:ext>
          </a:extLst>
        </xdr:cNvPr>
        <xdr:cNvPicPr>
          <a:picLocks noChangeAspect="1"/>
        </xdr:cNvPicPr>
      </xdr:nvPicPr>
      <xdr:blipFill>
        <a:blip xmlns:r="http://schemas.openxmlformats.org/officeDocument/2006/relationships" r:embed="rId242" cstate="email">
          <a:extLst>
            <a:ext uri="{28A0092B-C50C-407E-A947-70E740481C1C}">
              <a14:useLocalDpi xmlns:a14="http://schemas.microsoft.com/office/drawing/2010/main"/>
            </a:ext>
          </a:extLst>
        </a:blip>
        <a:stretch>
          <a:fillRect/>
        </a:stretch>
      </xdr:blipFill>
      <xdr:spPr>
        <a:xfrm>
          <a:off x="1373983" y="149978266"/>
          <a:ext cx="824862" cy="1000125"/>
        </a:xfrm>
        <a:prstGeom prst="rect">
          <a:avLst/>
        </a:prstGeom>
      </xdr:spPr>
    </xdr:pic>
    <xdr:clientData/>
  </xdr:twoCellAnchor>
  <xdr:twoCellAnchor>
    <xdr:from>
      <xdr:col>1</xdr:col>
      <xdr:colOff>166687</xdr:colOff>
      <xdr:row>144</xdr:row>
      <xdr:rowOff>59533</xdr:rowOff>
    </xdr:from>
    <xdr:to>
      <xdr:col>1</xdr:col>
      <xdr:colOff>1131092</xdr:colOff>
      <xdr:row>144</xdr:row>
      <xdr:rowOff>1041618</xdr:rowOff>
    </xdr:to>
    <xdr:pic>
      <xdr:nvPicPr>
        <xdr:cNvPr id="260" name="Imagen 259">
          <a:extLst>
            <a:ext uri="{FF2B5EF4-FFF2-40B4-BE49-F238E27FC236}">
              <a16:creationId xmlns:a16="http://schemas.microsoft.com/office/drawing/2014/main" id="{16C5989D-7FC0-446B-9E38-DE88B8CA9FCD}"/>
            </a:ext>
          </a:extLst>
        </xdr:cNvPr>
        <xdr:cNvPicPr>
          <a:picLocks noChangeAspect="1"/>
        </xdr:cNvPicPr>
      </xdr:nvPicPr>
      <xdr:blipFill>
        <a:blip xmlns:r="http://schemas.openxmlformats.org/officeDocument/2006/relationships" r:embed="rId243" cstate="email">
          <a:extLst>
            <a:ext uri="{28A0092B-C50C-407E-A947-70E740481C1C}">
              <a14:useLocalDpi xmlns:a14="http://schemas.microsoft.com/office/drawing/2010/main"/>
            </a:ext>
          </a:extLst>
        </a:blip>
        <a:stretch>
          <a:fillRect/>
        </a:stretch>
      </xdr:blipFill>
      <xdr:spPr>
        <a:xfrm>
          <a:off x="1290637" y="151211758"/>
          <a:ext cx="964405" cy="982085"/>
        </a:xfrm>
        <a:prstGeom prst="rect">
          <a:avLst/>
        </a:prstGeom>
      </xdr:spPr>
    </xdr:pic>
    <xdr:clientData/>
  </xdr:twoCellAnchor>
  <xdr:twoCellAnchor>
    <xdr:from>
      <xdr:col>1</xdr:col>
      <xdr:colOff>108857</xdr:colOff>
      <xdr:row>368</xdr:row>
      <xdr:rowOff>55762</xdr:rowOff>
    </xdr:from>
    <xdr:to>
      <xdr:col>1</xdr:col>
      <xdr:colOff>1170214</xdr:colOff>
      <xdr:row>368</xdr:row>
      <xdr:rowOff>1004485</xdr:rowOff>
    </xdr:to>
    <xdr:pic>
      <xdr:nvPicPr>
        <xdr:cNvPr id="261" name="Imagen 260">
          <a:extLst>
            <a:ext uri="{FF2B5EF4-FFF2-40B4-BE49-F238E27FC236}">
              <a16:creationId xmlns:a16="http://schemas.microsoft.com/office/drawing/2014/main" id="{1960CC61-5DF3-4E8E-A01C-DE77633B99F7}"/>
            </a:ext>
          </a:extLst>
        </xdr:cNvPr>
        <xdr:cNvPicPr>
          <a:picLocks noChangeAspect="1" noChangeArrowheads="1"/>
        </xdr:cNvPicPr>
      </xdr:nvPicPr>
      <xdr:blipFill rotWithShape="1">
        <a:blip xmlns:r="http://schemas.openxmlformats.org/officeDocument/2006/relationships" r:embed="rId244" cstate="email">
          <a:extLst>
            <a:ext uri="{28A0092B-C50C-407E-A947-70E740481C1C}">
              <a14:useLocalDpi xmlns:a14="http://schemas.microsoft.com/office/drawing/2010/main"/>
            </a:ext>
          </a:extLst>
        </a:blip>
        <a:srcRect/>
        <a:stretch/>
      </xdr:blipFill>
      <xdr:spPr bwMode="auto">
        <a:xfrm>
          <a:off x="1232807" y="413412187"/>
          <a:ext cx="1061357" cy="948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312368</xdr:colOff>
      <xdr:row>309</xdr:row>
      <xdr:rowOff>54429</xdr:rowOff>
    </xdr:from>
    <xdr:to>
      <xdr:col>1</xdr:col>
      <xdr:colOff>1034142</xdr:colOff>
      <xdr:row>309</xdr:row>
      <xdr:rowOff>1031037</xdr:rowOff>
    </xdr:to>
    <xdr:pic>
      <xdr:nvPicPr>
        <xdr:cNvPr id="262" name="Imagen 261">
          <a:extLst>
            <a:ext uri="{FF2B5EF4-FFF2-40B4-BE49-F238E27FC236}">
              <a16:creationId xmlns:a16="http://schemas.microsoft.com/office/drawing/2014/main" id="{242C7DE3-DA60-473C-BBA7-05F9AD54930D}"/>
            </a:ext>
          </a:extLst>
        </xdr:cNvPr>
        <xdr:cNvPicPr>
          <a:picLocks noChangeAspect="1"/>
        </xdr:cNvPicPr>
      </xdr:nvPicPr>
      <xdr:blipFill>
        <a:blip xmlns:r="http://schemas.openxmlformats.org/officeDocument/2006/relationships" r:embed="rId245" cstate="email">
          <a:extLst>
            <a:ext uri="{28A0092B-C50C-407E-A947-70E740481C1C}">
              <a14:useLocalDpi xmlns:a14="http://schemas.microsoft.com/office/drawing/2010/main"/>
            </a:ext>
          </a:extLst>
        </a:blip>
        <a:stretch>
          <a:fillRect/>
        </a:stretch>
      </xdr:blipFill>
      <xdr:spPr>
        <a:xfrm>
          <a:off x="1436318" y="345288054"/>
          <a:ext cx="721774" cy="976608"/>
        </a:xfrm>
        <a:prstGeom prst="rect">
          <a:avLst/>
        </a:prstGeom>
      </xdr:spPr>
    </xdr:pic>
    <xdr:clientData/>
  </xdr:twoCellAnchor>
  <xdr:twoCellAnchor>
    <xdr:from>
      <xdr:col>1</xdr:col>
      <xdr:colOff>204105</xdr:colOff>
      <xdr:row>310</xdr:row>
      <xdr:rowOff>40821</xdr:rowOff>
    </xdr:from>
    <xdr:to>
      <xdr:col>1</xdr:col>
      <xdr:colOff>1088570</xdr:colOff>
      <xdr:row>310</xdr:row>
      <xdr:rowOff>1368037</xdr:rowOff>
    </xdr:to>
    <xdr:pic>
      <xdr:nvPicPr>
        <xdr:cNvPr id="263" name="Imagen 262">
          <a:extLst>
            <a:ext uri="{FF2B5EF4-FFF2-40B4-BE49-F238E27FC236}">
              <a16:creationId xmlns:a16="http://schemas.microsoft.com/office/drawing/2014/main" id="{5A1E02F1-FB37-49A5-BEC5-FE2F07CFA624}"/>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328055" y="346550796"/>
          <a:ext cx="884465" cy="1231966"/>
        </a:xfrm>
        <a:prstGeom prst="rect">
          <a:avLst/>
        </a:prstGeom>
      </xdr:spPr>
    </xdr:pic>
    <xdr:clientData/>
  </xdr:twoCellAnchor>
  <xdr:twoCellAnchor>
    <xdr:from>
      <xdr:col>1</xdr:col>
      <xdr:colOff>128774</xdr:colOff>
      <xdr:row>311</xdr:row>
      <xdr:rowOff>108857</xdr:rowOff>
    </xdr:from>
    <xdr:to>
      <xdr:col>1</xdr:col>
      <xdr:colOff>1183822</xdr:colOff>
      <xdr:row>311</xdr:row>
      <xdr:rowOff>979714</xdr:rowOff>
    </xdr:to>
    <xdr:pic>
      <xdr:nvPicPr>
        <xdr:cNvPr id="264" name="Imagen 263">
          <a:extLst>
            <a:ext uri="{FF2B5EF4-FFF2-40B4-BE49-F238E27FC236}">
              <a16:creationId xmlns:a16="http://schemas.microsoft.com/office/drawing/2014/main" id="{AF33C8B6-65B7-4E59-8D5D-36C13891E545}"/>
            </a:ext>
          </a:extLst>
        </xdr:cNvPr>
        <xdr:cNvPicPr>
          <a:picLocks noChangeAspect="1"/>
        </xdr:cNvPicPr>
      </xdr:nvPicPr>
      <xdr:blipFill rotWithShape="1">
        <a:blip xmlns:r="http://schemas.openxmlformats.org/officeDocument/2006/relationships" r:embed="rId247" cstate="email">
          <a:extLst>
            <a:ext uri="{28A0092B-C50C-407E-A947-70E740481C1C}">
              <a14:useLocalDpi xmlns:a14="http://schemas.microsoft.com/office/drawing/2010/main"/>
            </a:ext>
          </a:extLst>
        </a:blip>
        <a:srcRect/>
        <a:stretch/>
      </xdr:blipFill>
      <xdr:spPr>
        <a:xfrm>
          <a:off x="1252724" y="347895182"/>
          <a:ext cx="1055048" cy="870857"/>
        </a:xfrm>
        <a:prstGeom prst="rect">
          <a:avLst/>
        </a:prstGeom>
      </xdr:spPr>
    </xdr:pic>
    <xdr:clientData/>
  </xdr:twoCellAnchor>
  <xdr:twoCellAnchor>
    <xdr:from>
      <xdr:col>1</xdr:col>
      <xdr:colOff>136071</xdr:colOff>
      <xdr:row>324</xdr:row>
      <xdr:rowOff>18711</xdr:rowOff>
    </xdr:from>
    <xdr:to>
      <xdr:col>1</xdr:col>
      <xdr:colOff>1088571</xdr:colOff>
      <xdr:row>324</xdr:row>
      <xdr:rowOff>1044182</xdr:rowOff>
    </xdr:to>
    <xdr:pic>
      <xdr:nvPicPr>
        <xdr:cNvPr id="265" name="Imagen 264">
          <a:extLst>
            <a:ext uri="{FF2B5EF4-FFF2-40B4-BE49-F238E27FC236}">
              <a16:creationId xmlns:a16="http://schemas.microsoft.com/office/drawing/2014/main" id="{E549F37E-6F1B-4B4F-9B4B-02A8D7FE3E32}"/>
            </a:ext>
          </a:extLst>
        </xdr:cNvPr>
        <xdr:cNvPicPr>
          <a:picLocks noChangeAspect="1"/>
        </xdr:cNvPicPr>
      </xdr:nvPicPr>
      <xdr:blipFill rotWithShape="1">
        <a:blip xmlns:r="http://schemas.openxmlformats.org/officeDocument/2006/relationships" r:embed="rId248" cstate="email">
          <a:extLst>
            <a:ext uri="{28A0092B-C50C-407E-A947-70E740481C1C}">
              <a14:useLocalDpi xmlns:a14="http://schemas.microsoft.com/office/drawing/2010/main"/>
            </a:ext>
          </a:extLst>
        </a:blip>
        <a:srcRect/>
        <a:stretch/>
      </xdr:blipFill>
      <xdr:spPr>
        <a:xfrm>
          <a:off x="1260021" y="362235411"/>
          <a:ext cx="952500" cy="1025471"/>
        </a:xfrm>
        <a:prstGeom prst="rect">
          <a:avLst/>
        </a:prstGeom>
      </xdr:spPr>
    </xdr:pic>
    <xdr:clientData/>
  </xdr:twoCellAnchor>
  <xdr:twoCellAnchor>
    <xdr:from>
      <xdr:col>1</xdr:col>
      <xdr:colOff>244928</xdr:colOff>
      <xdr:row>322</xdr:row>
      <xdr:rowOff>40822</xdr:rowOff>
    </xdr:from>
    <xdr:to>
      <xdr:col>1</xdr:col>
      <xdr:colOff>1079499</xdr:colOff>
      <xdr:row>322</xdr:row>
      <xdr:rowOff>1224643</xdr:rowOff>
    </xdr:to>
    <xdr:pic>
      <xdr:nvPicPr>
        <xdr:cNvPr id="266" name="Imagen 265">
          <a:extLst>
            <a:ext uri="{FF2B5EF4-FFF2-40B4-BE49-F238E27FC236}">
              <a16:creationId xmlns:a16="http://schemas.microsoft.com/office/drawing/2014/main" id="{56F0B2A5-AE77-4B01-A5B2-F448BB365F0E}"/>
            </a:ext>
          </a:extLst>
        </xdr:cNvPr>
        <xdr:cNvPicPr>
          <a:picLocks noChangeAspect="1"/>
        </xdr:cNvPicPr>
      </xdr:nvPicPr>
      <xdr:blipFill rotWithShape="1">
        <a:blip xmlns:r="http://schemas.openxmlformats.org/officeDocument/2006/relationships" r:embed="rId249" cstate="email">
          <a:extLst>
            <a:ext uri="{28A0092B-C50C-407E-A947-70E740481C1C}">
              <a14:useLocalDpi xmlns:a14="http://schemas.microsoft.com/office/drawing/2010/main"/>
            </a:ext>
          </a:extLst>
        </a:blip>
        <a:srcRect/>
        <a:stretch/>
      </xdr:blipFill>
      <xdr:spPr>
        <a:xfrm>
          <a:off x="1368878" y="360104872"/>
          <a:ext cx="834571" cy="1031421"/>
        </a:xfrm>
        <a:prstGeom prst="rect">
          <a:avLst/>
        </a:prstGeom>
      </xdr:spPr>
    </xdr:pic>
    <xdr:clientData/>
  </xdr:twoCellAnchor>
  <xdr:twoCellAnchor>
    <xdr:from>
      <xdr:col>1</xdr:col>
      <xdr:colOff>149678</xdr:colOff>
      <xdr:row>323</xdr:row>
      <xdr:rowOff>54429</xdr:rowOff>
    </xdr:from>
    <xdr:to>
      <xdr:col>1</xdr:col>
      <xdr:colOff>1129392</xdr:colOff>
      <xdr:row>323</xdr:row>
      <xdr:rowOff>1034143</xdr:rowOff>
    </xdr:to>
    <xdr:pic>
      <xdr:nvPicPr>
        <xdr:cNvPr id="267" name="Imagen 266">
          <a:extLst>
            <a:ext uri="{FF2B5EF4-FFF2-40B4-BE49-F238E27FC236}">
              <a16:creationId xmlns:a16="http://schemas.microsoft.com/office/drawing/2014/main" id="{C6E11E3E-33C0-4D33-AA8A-7F3C41DF0D71}"/>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73628" y="361194804"/>
          <a:ext cx="979714" cy="979714"/>
        </a:xfrm>
        <a:prstGeom prst="rect">
          <a:avLst/>
        </a:prstGeom>
      </xdr:spPr>
    </xdr:pic>
    <xdr:clientData/>
  </xdr:twoCellAnchor>
  <xdr:twoCellAnchor>
    <xdr:from>
      <xdr:col>1</xdr:col>
      <xdr:colOff>226217</xdr:colOff>
      <xdr:row>325</xdr:row>
      <xdr:rowOff>197304</xdr:rowOff>
    </xdr:from>
    <xdr:to>
      <xdr:col>1</xdr:col>
      <xdr:colOff>1122217</xdr:colOff>
      <xdr:row>325</xdr:row>
      <xdr:rowOff>1381125</xdr:rowOff>
    </xdr:to>
    <xdr:pic>
      <xdr:nvPicPr>
        <xdr:cNvPr id="268" name="Imagen 267">
          <a:extLst>
            <a:ext uri="{FF2B5EF4-FFF2-40B4-BE49-F238E27FC236}">
              <a16:creationId xmlns:a16="http://schemas.microsoft.com/office/drawing/2014/main" id="{8A49E4B6-0C06-4F4A-B758-A5E97DBAAE53}"/>
            </a:ext>
          </a:extLst>
        </xdr:cNvPr>
        <xdr:cNvPicPr>
          <a:picLocks noChangeAspect="1"/>
        </xdr:cNvPicPr>
      </xdr:nvPicPr>
      <xdr:blipFill rotWithShape="1">
        <a:blip xmlns:r="http://schemas.openxmlformats.org/officeDocument/2006/relationships" r:embed="rId251" cstate="email">
          <a:extLst>
            <a:ext uri="{28A0092B-C50C-407E-A947-70E740481C1C}">
              <a14:useLocalDpi xmlns:a14="http://schemas.microsoft.com/office/drawing/2010/main"/>
            </a:ext>
          </a:extLst>
        </a:blip>
        <a:srcRect/>
        <a:stretch/>
      </xdr:blipFill>
      <xdr:spPr>
        <a:xfrm>
          <a:off x="1350167" y="363490329"/>
          <a:ext cx="896000" cy="1183821"/>
        </a:xfrm>
        <a:prstGeom prst="rect">
          <a:avLst/>
        </a:prstGeom>
      </xdr:spPr>
    </xdr:pic>
    <xdr:clientData/>
  </xdr:twoCellAnchor>
  <xdr:twoCellAnchor>
    <xdr:from>
      <xdr:col>1</xdr:col>
      <xdr:colOff>95252</xdr:colOff>
      <xdr:row>327</xdr:row>
      <xdr:rowOff>95250</xdr:rowOff>
    </xdr:from>
    <xdr:to>
      <xdr:col>1</xdr:col>
      <xdr:colOff>1231188</xdr:colOff>
      <xdr:row>327</xdr:row>
      <xdr:rowOff>1211036</xdr:rowOff>
    </xdr:to>
    <xdr:pic>
      <xdr:nvPicPr>
        <xdr:cNvPr id="269" name="Imagen 268">
          <a:extLst>
            <a:ext uri="{FF2B5EF4-FFF2-40B4-BE49-F238E27FC236}">
              <a16:creationId xmlns:a16="http://schemas.microsoft.com/office/drawing/2014/main" id="{C584C247-65D2-4A9E-BC5D-8D3A8FA9D9E4}"/>
            </a:ext>
          </a:extLst>
        </xdr:cNvPr>
        <xdr:cNvPicPr>
          <a:picLocks noChangeAspect="1"/>
        </xdr:cNvPicPr>
      </xdr:nvPicPr>
      <xdr:blipFill rotWithShape="1">
        <a:blip xmlns:r="http://schemas.openxmlformats.org/officeDocument/2006/relationships" r:embed="rId252" cstate="email">
          <a:extLst>
            <a:ext uri="{28A0092B-C50C-407E-A947-70E740481C1C}">
              <a14:useLocalDpi xmlns:a14="http://schemas.microsoft.com/office/drawing/2010/main"/>
            </a:ext>
          </a:extLst>
        </a:blip>
        <a:srcRect/>
        <a:stretch/>
      </xdr:blipFill>
      <xdr:spPr>
        <a:xfrm>
          <a:off x="1219202" y="366055275"/>
          <a:ext cx="1135936" cy="982436"/>
        </a:xfrm>
        <a:prstGeom prst="rect">
          <a:avLst/>
        </a:prstGeom>
      </xdr:spPr>
    </xdr:pic>
    <xdr:clientData/>
  </xdr:twoCellAnchor>
  <xdr:twoCellAnchor>
    <xdr:from>
      <xdr:col>15</xdr:col>
      <xdr:colOff>0</xdr:colOff>
      <xdr:row>292</xdr:row>
      <xdr:rowOff>95248</xdr:rowOff>
    </xdr:from>
    <xdr:to>
      <xdr:col>15</xdr:col>
      <xdr:colOff>0</xdr:colOff>
      <xdr:row>301</xdr:row>
      <xdr:rowOff>3740</xdr:rowOff>
    </xdr:to>
    <xdr:pic>
      <xdr:nvPicPr>
        <xdr:cNvPr id="270" name="Imagen 269">
          <a:extLst>
            <a:ext uri="{FF2B5EF4-FFF2-40B4-BE49-F238E27FC236}">
              <a16:creationId xmlns:a16="http://schemas.microsoft.com/office/drawing/2014/main" id="{B7D5171E-9BCB-4692-B8B4-D9C642C41FD5}"/>
            </a:ext>
          </a:extLst>
        </xdr:cNvPr>
        <xdr:cNvPicPr>
          <a:picLocks noChangeAspect="1"/>
        </xdr:cNvPicPr>
      </xdr:nvPicPr>
      <xdr:blipFill>
        <a:blip xmlns:r="http://schemas.openxmlformats.org/officeDocument/2006/relationships" r:embed="rId183" cstate="email">
          <a:extLst>
            <a:ext uri="{28A0092B-C50C-407E-A947-70E740481C1C}">
              <a14:useLocalDpi xmlns:a14="http://schemas.microsoft.com/office/drawing/2010/main"/>
            </a:ext>
          </a:extLst>
        </a:blip>
        <a:stretch>
          <a:fillRect/>
        </a:stretch>
      </xdr:blipFill>
      <xdr:spPr>
        <a:xfrm>
          <a:off x="19926300" y="324659623"/>
          <a:ext cx="0" cy="10976542"/>
        </a:xfrm>
        <a:prstGeom prst="rect">
          <a:avLst/>
        </a:prstGeom>
      </xdr:spPr>
    </xdr:pic>
    <xdr:clientData/>
  </xdr:twoCellAnchor>
  <xdr:twoCellAnchor>
    <xdr:from>
      <xdr:col>1</xdr:col>
      <xdr:colOff>95249</xdr:colOff>
      <xdr:row>422</xdr:row>
      <xdr:rowOff>149931</xdr:rowOff>
    </xdr:from>
    <xdr:to>
      <xdr:col>1</xdr:col>
      <xdr:colOff>732064</xdr:colOff>
      <xdr:row>422</xdr:row>
      <xdr:rowOff>1005298</xdr:rowOff>
    </xdr:to>
    <xdr:pic>
      <xdr:nvPicPr>
        <xdr:cNvPr id="271" name="Imagen 270">
          <a:extLst>
            <a:ext uri="{FF2B5EF4-FFF2-40B4-BE49-F238E27FC236}">
              <a16:creationId xmlns:a16="http://schemas.microsoft.com/office/drawing/2014/main" id="{EFC708D4-8D92-42A1-99C0-0C3EBD5B9C97}"/>
            </a:ext>
          </a:extLst>
        </xdr:cNvPr>
        <xdr:cNvPicPr>
          <a:picLocks noChangeAspect="1"/>
        </xdr:cNvPicPr>
      </xdr:nvPicPr>
      <xdr:blipFill>
        <a:blip xmlns:r="http://schemas.openxmlformats.org/officeDocument/2006/relationships" r:embed="rId253"/>
        <a:stretch>
          <a:fillRect/>
        </a:stretch>
      </xdr:blipFill>
      <xdr:spPr>
        <a:xfrm>
          <a:off x="1219199" y="474923556"/>
          <a:ext cx="636815" cy="855367"/>
        </a:xfrm>
        <a:prstGeom prst="rect">
          <a:avLst/>
        </a:prstGeom>
      </xdr:spPr>
    </xdr:pic>
    <xdr:clientData/>
  </xdr:twoCellAnchor>
  <xdr:twoCellAnchor>
    <xdr:from>
      <xdr:col>1</xdr:col>
      <xdr:colOff>642256</xdr:colOff>
      <xdr:row>422</xdr:row>
      <xdr:rowOff>152653</xdr:rowOff>
    </xdr:from>
    <xdr:to>
      <xdr:col>1</xdr:col>
      <xdr:colOff>1279071</xdr:colOff>
      <xdr:row>422</xdr:row>
      <xdr:rowOff>1008020</xdr:rowOff>
    </xdr:to>
    <xdr:pic>
      <xdr:nvPicPr>
        <xdr:cNvPr id="272" name="Imagen 271">
          <a:extLst>
            <a:ext uri="{FF2B5EF4-FFF2-40B4-BE49-F238E27FC236}">
              <a16:creationId xmlns:a16="http://schemas.microsoft.com/office/drawing/2014/main" id="{505F36A6-4039-45DC-B940-B82A2EEA804E}"/>
            </a:ext>
          </a:extLst>
        </xdr:cNvPr>
        <xdr:cNvPicPr>
          <a:picLocks noChangeAspect="1"/>
        </xdr:cNvPicPr>
      </xdr:nvPicPr>
      <xdr:blipFill>
        <a:blip xmlns:r="http://schemas.openxmlformats.org/officeDocument/2006/relationships" r:embed="rId253"/>
        <a:stretch>
          <a:fillRect/>
        </a:stretch>
      </xdr:blipFill>
      <xdr:spPr>
        <a:xfrm>
          <a:off x="1766206" y="474926278"/>
          <a:ext cx="636815" cy="855367"/>
        </a:xfrm>
        <a:prstGeom prst="rect">
          <a:avLst/>
        </a:prstGeom>
      </xdr:spPr>
    </xdr:pic>
    <xdr:clientData/>
  </xdr:twoCellAnchor>
  <xdr:twoCellAnchor>
    <xdr:from>
      <xdr:col>1</xdr:col>
      <xdr:colOff>357871</xdr:colOff>
      <xdr:row>134</xdr:row>
      <xdr:rowOff>33261</xdr:rowOff>
    </xdr:from>
    <xdr:to>
      <xdr:col>1</xdr:col>
      <xdr:colOff>976298</xdr:colOff>
      <xdr:row>134</xdr:row>
      <xdr:rowOff>1063933</xdr:rowOff>
    </xdr:to>
    <xdr:pic>
      <xdr:nvPicPr>
        <xdr:cNvPr id="273" name="Imagen 272">
          <a:extLst>
            <a:ext uri="{FF2B5EF4-FFF2-40B4-BE49-F238E27FC236}">
              <a16:creationId xmlns:a16="http://schemas.microsoft.com/office/drawing/2014/main" id="{52F963F8-4563-49DD-99DD-0001342CD3C4}"/>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481821" y="140146011"/>
          <a:ext cx="618427" cy="1030672"/>
        </a:xfrm>
        <a:prstGeom prst="rect">
          <a:avLst/>
        </a:prstGeom>
      </xdr:spPr>
    </xdr:pic>
    <xdr:clientData/>
  </xdr:twoCellAnchor>
  <xdr:twoCellAnchor>
    <xdr:from>
      <xdr:col>1</xdr:col>
      <xdr:colOff>163283</xdr:colOff>
      <xdr:row>131</xdr:row>
      <xdr:rowOff>54427</xdr:rowOff>
    </xdr:from>
    <xdr:to>
      <xdr:col>1</xdr:col>
      <xdr:colOff>1142998</xdr:colOff>
      <xdr:row>131</xdr:row>
      <xdr:rowOff>1034142</xdr:rowOff>
    </xdr:to>
    <xdr:pic>
      <xdr:nvPicPr>
        <xdr:cNvPr id="274" name="Imagen 273">
          <a:extLst>
            <a:ext uri="{FF2B5EF4-FFF2-40B4-BE49-F238E27FC236}">
              <a16:creationId xmlns:a16="http://schemas.microsoft.com/office/drawing/2014/main" id="{C96A86C2-15E2-4C84-ADCF-2A682DDA61F4}"/>
            </a:ext>
          </a:extLst>
        </xdr:cNvPr>
        <xdr:cNvPicPr>
          <a:picLocks noChangeAspect="1"/>
        </xdr:cNvPicPr>
      </xdr:nvPicPr>
      <xdr:blipFill>
        <a:blip xmlns:r="http://schemas.openxmlformats.org/officeDocument/2006/relationships" r:embed="rId255" cstate="email">
          <a:extLst>
            <a:ext uri="{28A0092B-C50C-407E-A947-70E740481C1C}">
              <a14:useLocalDpi xmlns:a14="http://schemas.microsoft.com/office/drawing/2010/main"/>
            </a:ext>
          </a:extLst>
        </a:blip>
        <a:stretch>
          <a:fillRect/>
        </a:stretch>
      </xdr:blipFill>
      <xdr:spPr>
        <a:xfrm>
          <a:off x="1287233" y="136938202"/>
          <a:ext cx="979715" cy="979715"/>
        </a:xfrm>
        <a:prstGeom prst="rect">
          <a:avLst/>
        </a:prstGeom>
      </xdr:spPr>
    </xdr:pic>
    <xdr:clientData/>
  </xdr:twoCellAnchor>
  <xdr:twoCellAnchor>
    <xdr:from>
      <xdr:col>1</xdr:col>
      <xdr:colOff>68036</xdr:colOff>
      <xdr:row>128</xdr:row>
      <xdr:rowOff>95250</xdr:rowOff>
    </xdr:from>
    <xdr:to>
      <xdr:col>1</xdr:col>
      <xdr:colOff>1238250</xdr:colOff>
      <xdr:row>128</xdr:row>
      <xdr:rowOff>938894</xdr:rowOff>
    </xdr:to>
    <xdr:pic>
      <xdr:nvPicPr>
        <xdr:cNvPr id="275" name="Imagen 274">
          <a:extLst>
            <a:ext uri="{FF2B5EF4-FFF2-40B4-BE49-F238E27FC236}">
              <a16:creationId xmlns:a16="http://schemas.microsoft.com/office/drawing/2014/main" id="{A28FAB63-5C99-4C96-9BDD-561721A702E4}"/>
            </a:ext>
          </a:extLst>
        </xdr:cNvPr>
        <xdr:cNvPicPr>
          <a:picLocks noChangeAspect="1"/>
        </xdr:cNvPicPr>
      </xdr:nvPicPr>
      <xdr:blipFill rotWithShape="1">
        <a:blip xmlns:r="http://schemas.openxmlformats.org/officeDocument/2006/relationships" r:embed="rId256" cstate="email">
          <a:extLst>
            <a:ext uri="{28A0092B-C50C-407E-A947-70E740481C1C}">
              <a14:useLocalDpi xmlns:a14="http://schemas.microsoft.com/office/drawing/2010/main"/>
            </a:ext>
          </a:extLst>
        </a:blip>
        <a:srcRect/>
        <a:stretch/>
      </xdr:blipFill>
      <xdr:spPr>
        <a:xfrm>
          <a:off x="1191986" y="133473825"/>
          <a:ext cx="1170214" cy="843644"/>
        </a:xfrm>
        <a:prstGeom prst="rect">
          <a:avLst/>
        </a:prstGeom>
      </xdr:spPr>
    </xdr:pic>
    <xdr:clientData/>
  </xdr:twoCellAnchor>
  <xdr:twoCellAnchor>
    <xdr:from>
      <xdr:col>1</xdr:col>
      <xdr:colOff>68035</xdr:colOff>
      <xdr:row>126</xdr:row>
      <xdr:rowOff>108857</xdr:rowOff>
    </xdr:from>
    <xdr:to>
      <xdr:col>1</xdr:col>
      <xdr:colOff>1238250</xdr:colOff>
      <xdr:row>126</xdr:row>
      <xdr:rowOff>952500</xdr:rowOff>
    </xdr:to>
    <xdr:pic>
      <xdr:nvPicPr>
        <xdr:cNvPr id="276" name="Imagen 275">
          <a:extLst>
            <a:ext uri="{FF2B5EF4-FFF2-40B4-BE49-F238E27FC236}">
              <a16:creationId xmlns:a16="http://schemas.microsoft.com/office/drawing/2014/main" id="{48A490F8-5D6E-4F57-9B6D-C00453E4402D}"/>
            </a:ext>
          </a:extLst>
        </xdr:cNvPr>
        <xdr:cNvPicPr>
          <a:picLocks noChangeAspect="1"/>
        </xdr:cNvPicPr>
      </xdr:nvPicPr>
      <xdr:blipFill rotWithShape="1">
        <a:blip xmlns:r="http://schemas.openxmlformats.org/officeDocument/2006/relationships" r:embed="rId257" cstate="email">
          <a:extLst>
            <a:ext uri="{28A0092B-C50C-407E-A947-70E740481C1C}">
              <a14:useLocalDpi xmlns:a14="http://schemas.microsoft.com/office/drawing/2010/main"/>
            </a:ext>
          </a:extLst>
        </a:blip>
        <a:srcRect/>
        <a:stretch/>
      </xdr:blipFill>
      <xdr:spPr>
        <a:xfrm>
          <a:off x="1191985" y="131334782"/>
          <a:ext cx="1170215" cy="843643"/>
        </a:xfrm>
        <a:prstGeom prst="rect">
          <a:avLst/>
        </a:prstGeom>
      </xdr:spPr>
    </xdr:pic>
    <xdr:clientData/>
  </xdr:twoCellAnchor>
  <xdr:twoCellAnchor>
    <xdr:from>
      <xdr:col>1</xdr:col>
      <xdr:colOff>81643</xdr:colOff>
      <xdr:row>394</xdr:row>
      <xdr:rowOff>176894</xdr:rowOff>
    </xdr:from>
    <xdr:to>
      <xdr:col>1</xdr:col>
      <xdr:colOff>1211037</xdr:colOff>
      <xdr:row>394</xdr:row>
      <xdr:rowOff>870858</xdr:rowOff>
    </xdr:to>
    <xdr:pic>
      <xdr:nvPicPr>
        <xdr:cNvPr id="277" name="Imagen 276">
          <a:extLst>
            <a:ext uri="{FF2B5EF4-FFF2-40B4-BE49-F238E27FC236}">
              <a16:creationId xmlns:a16="http://schemas.microsoft.com/office/drawing/2014/main" id="{DB97243E-7E26-4518-8906-26ABE4C71978}"/>
            </a:ext>
          </a:extLst>
        </xdr:cNvPr>
        <xdr:cNvPicPr>
          <a:picLocks noChangeAspect="1"/>
        </xdr:cNvPicPr>
      </xdr:nvPicPr>
      <xdr:blipFill rotWithShape="1">
        <a:blip xmlns:r="http://schemas.openxmlformats.org/officeDocument/2006/relationships" r:embed="rId258" cstate="email">
          <a:extLst>
            <a:ext uri="{28A0092B-C50C-407E-A947-70E740481C1C}">
              <a14:useLocalDpi xmlns:a14="http://schemas.microsoft.com/office/drawing/2010/main"/>
            </a:ext>
          </a:extLst>
        </a:blip>
        <a:srcRect/>
        <a:stretch/>
      </xdr:blipFill>
      <xdr:spPr>
        <a:xfrm>
          <a:off x="1205593" y="444708644"/>
          <a:ext cx="1129394" cy="693964"/>
        </a:xfrm>
        <a:prstGeom prst="rect">
          <a:avLst/>
        </a:prstGeom>
      </xdr:spPr>
    </xdr:pic>
    <xdr:clientData/>
  </xdr:twoCellAnchor>
  <xdr:twoCellAnchor>
    <xdr:from>
      <xdr:col>1</xdr:col>
      <xdr:colOff>68037</xdr:colOff>
      <xdr:row>299</xdr:row>
      <xdr:rowOff>380999</xdr:rowOff>
    </xdr:from>
    <xdr:to>
      <xdr:col>1</xdr:col>
      <xdr:colOff>1211036</xdr:colOff>
      <xdr:row>299</xdr:row>
      <xdr:rowOff>959248</xdr:rowOff>
    </xdr:to>
    <xdr:pic>
      <xdr:nvPicPr>
        <xdr:cNvPr id="278" name="Imagen 277">
          <a:extLst>
            <a:ext uri="{FF2B5EF4-FFF2-40B4-BE49-F238E27FC236}">
              <a16:creationId xmlns:a16="http://schemas.microsoft.com/office/drawing/2014/main" id="{A867440A-500A-4509-BBC6-134351B3864A}"/>
            </a:ext>
          </a:extLst>
        </xdr:cNvPr>
        <xdr:cNvPicPr>
          <a:picLocks noChangeAspect="1" noChangeArrowheads="1"/>
        </xdr:cNvPicPr>
      </xdr:nvPicPr>
      <xdr:blipFill rotWithShape="1">
        <a:blip xmlns:r="http://schemas.openxmlformats.org/officeDocument/2006/relationships" r:embed="rId259" cstate="email">
          <a:extLst>
            <a:ext uri="{28A0092B-C50C-407E-A947-70E740481C1C}">
              <a14:useLocalDpi xmlns:a14="http://schemas.microsoft.com/office/drawing/2010/main"/>
            </a:ext>
          </a:extLst>
        </a:blip>
        <a:srcRect/>
        <a:stretch/>
      </xdr:blipFill>
      <xdr:spPr bwMode="auto">
        <a:xfrm>
          <a:off x="1191987" y="333860774"/>
          <a:ext cx="1142999" cy="578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54430</xdr:colOff>
      <xdr:row>302</xdr:row>
      <xdr:rowOff>244930</xdr:rowOff>
    </xdr:from>
    <xdr:to>
      <xdr:col>1</xdr:col>
      <xdr:colOff>1231926</xdr:colOff>
      <xdr:row>302</xdr:row>
      <xdr:rowOff>1115786</xdr:rowOff>
    </xdr:to>
    <xdr:pic>
      <xdr:nvPicPr>
        <xdr:cNvPr id="279" name="Imagen 278" descr="Apogee F12">
          <a:extLst>
            <a:ext uri="{FF2B5EF4-FFF2-40B4-BE49-F238E27FC236}">
              <a16:creationId xmlns:a16="http://schemas.microsoft.com/office/drawing/2014/main" id="{5DF26078-BE00-468F-808B-4CD3CF0CBB41}"/>
            </a:ext>
          </a:extLst>
        </xdr:cNvPr>
        <xdr:cNvPicPr>
          <a:picLocks noChangeAspect="1" noChangeArrowheads="1"/>
        </xdr:cNvPicPr>
      </xdr:nvPicPr>
      <xdr:blipFill rotWithShape="1">
        <a:blip xmlns:r="http://schemas.openxmlformats.org/officeDocument/2006/relationships" r:embed="rId260" cstate="email">
          <a:extLst>
            <a:ext uri="{28A0092B-C50C-407E-A947-70E740481C1C}">
              <a14:useLocalDpi xmlns:a14="http://schemas.microsoft.com/office/drawing/2010/main"/>
            </a:ext>
          </a:extLst>
        </a:blip>
        <a:srcRect/>
        <a:stretch/>
      </xdr:blipFill>
      <xdr:spPr bwMode="auto">
        <a:xfrm>
          <a:off x="1178380" y="337229905"/>
          <a:ext cx="1177496" cy="870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54429</xdr:colOff>
      <xdr:row>301</xdr:row>
      <xdr:rowOff>367395</xdr:rowOff>
    </xdr:from>
    <xdr:to>
      <xdr:col>1</xdr:col>
      <xdr:colOff>1256561</xdr:colOff>
      <xdr:row>301</xdr:row>
      <xdr:rowOff>979717</xdr:rowOff>
    </xdr:to>
    <xdr:pic>
      <xdr:nvPicPr>
        <xdr:cNvPr id="280" name="Imagen 279">
          <a:extLst>
            <a:ext uri="{FF2B5EF4-FFF2-40B4-BE49-F238E27FC236}">
              <a16:creationId xmlns:a16="http://schemas.microsoft.com/office/drawing/2014/main" id="{B65F6C41-A433-45D6-90EC-E406FAEC98B5}"/>
            </a:ext>
          </a:extLst>
        </xdr:cNvPr>
        <xdr:cNvPicPr>
          <a:picLocks noChangeAspect="1" noChangeArrowheads="1"/>
        </xdr:cNvPicPr>
      </xdr:nvPicPr>
      <xdr:blipFill rotWithShape="1">
        <a:blip xmlns:r="http://schemas.openxmlformats.org/officeDocument/2006/relationships" r:embed="rId261" cstate="email">
          <a:extLst>
            <a:ext uri="{28A0092B-C50C-407E-A947-70E740481C1C}">
              <a14:useLocalDpi xmlns:a14="http://schemas.microsoft.com/office/drawing/2010/main"/>
            </a:ext>
          </a:extLst>
        </a:blip>
        <a:srcRect/>
        <a:stretch/>
      </xdr:blipFill>
      <xdr:spPr bwMode="auto">
        <a:xfrm>
          <a:off x="1178379" y="335999820"/>
          <a:ext cx="1202132" cy="612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136072</xdr:colOff>
      <xdr:row>272</xdr:row>
      <xdr:rowOff>54429</xdr:rowOff>
    </xdr:from>
    <xdr:to>
      <xdr:col>1</xdr:col>
      <xdr:colOff>1170215</xdr:colOff>
      <xdr:row>273</xdr:row>
      <xdr:rowOff>2489</xdr:rowOff>
    </xdr:to>
    <xdr:pic>
      <xdr:nvPicPr>
        <xdr:cNvPr id="281" name="Imagen 280">
          <a:extLst>
            <a:ext uri="{FF2B5EF4-FFF2-40B4-BE49-F238E27FC236}">
              <a16:creationId xmlns:a16="http://schemas.microsoft.com/office/drawing/2014/main" id="{AD5A6623-7848-468C-B969-7E1A128EFB0F}"/>
            </a:ext>
          </a:extLst>
        </xdr:cNvPr>
        <xdr:cNvPicPr>
          <a:picLocks noChangeAspect="1" noChangeArrowheads="1"/>
        </xdr:cNvPicPr>
      </xdr:nvPicPr>
      <xdr:blipFill rotWithShape="1">
        <a:blip xmlns:r="http://schemas.openxmlformats.org/officeDocument/2006/relationships" r:embed="rId262" cstate="email">
          <a:extLst>
            <a:ext uri="{28A0092B-C50C-407E-A947-70E740481C1C}">
              <a14:useLocalDpi xmlns:a14="http://schemas.microsoft.com/office/drawing/2010/main"/>
            </a:ext>
          </a:extLst>
        </a:blip>
        <a:srcRect/>
        <a:stretch/>
      </xdr:blipFill>
      <xdr:spPr bwMode="auto">
        <a:xfrm>
          <a:off x="1260022" y="301892154"/>
          <a:ext cx="1034143" cy="1024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306</xdr:row>
      <xdr:rowOff>0</xdr:rowOff>
    </xdr:from>
    <xdr:to>
      <xdr:col>1</xdr:col>
      <xdr:colOff>304800</xdr:colOff>
      <xdr:row>306</xdr:row>
      <xdr:rowOff>304800</xdr:rowOff>
    </xdr:to>
    <xdr:sp macro="" textlink="">
      <xdr:nvSpPr>
        <xdr:cNvPr id="282" name="AutoShape 5">
          <a:extLst>
            <a:ext uri="{FF2B5EF4-FFF2-40B4-BE49-F238E27FC236}">
              <a16:creationId xmlns:a16="http://schemas.microsoft.com/office/drawing/2014/main" id="{A7BF9822-434D-44B8-A48E-EE426D3D9FCC}"/>
            </a:ext>
          </a:extLst>
        </xdr:cNvPr>
        <xdr:cNvSpPr>
          <a:spLocks noChangeAspect="1" noChangeArrowheads="1"/>
        </xdr:cNvSpPr>
      </xdr:nvSpPr>
      <xdr:spPr bwMode="auto">
        <a:xfrm>
          <a:off x="1123950" y="34163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55217</xdr:colOff>
      <xdr:row>306</xdr:row>
      <xdr:rowOff>40821</xdr:rowOff>
    </xdr:from>
    <xdr:to>
      <xdr:col>2</xdr:col>
      <xdr:colOff>1138</xdr:colOff>
      <xdr:row>307</xdr:row>
      <xdr:rowOff>4125</xdr:rowOff>
    </xdr:to>
    <xdr:grpSp>
      <xdr:nvGrpSpPr>
        <xdr:cNvPr id="283" name="Grupo 282">
          <a:extLst>
            <a:ext uri="{FF2B5EF4-FFF2-40B4-BE49-F238E27FC236}">
              <a16:creationId xmlns:a16="http://schemas.microsoft.com/office/drawing/2014/main" id="{80D6FAF2-8C8E-49B5-ACE9-BFC8B2C255EC}"/>
            </a:ext>
          </a:extLst>
        </xdr:cNvPr>
        <xdr:cNvGrpSpPr/>
      </xdr:nvGrpSpPr>
      <xdr:grpSpPr>
        <a:xfrm>
          <a:off x="1174405" y="340607196"/>
          <a:ext cx="1243702" cy="1225367"/>
          <a:chOff x="1157396" y="202229357"/>
          <a:chExt cx="1231796" cy="1295443"/>
        </a:xfrm>
      </xdr:grpSpPr>
      <xdr:pic>
        <xdr:nvPicPr>
          <xdr:cNvPr id="284" name="Imagen 283">
            <a:extLst>
              <a:ext uri="{FF2B5EF4-FFF2-40B4-BE49-F238E27FC236}">
                <a16:creationId xmlns:a16="http://schemas.microsoft.com/office/drawing/2014/main" id="{3CB476A9-BD49-9099-D8B7-195FCC52AAFC}"/>
              </a:ext>
            </a:extLst>
          </xdr:cNvPr>
          <xdr:cNvPicPr>
            <a:picLocks noChangeAspect="1" noChangeArrowheads="1"/>
          </xdr:cNvPicPr>
        </xdr:nvPicPr>
        <xdr:blipFill rotWithShape="1">
          <a:blip xmlns:r="http://schemas.openxmlformats.org/officeDocument/2006/relationships" r:embed="rId263" cstate="email">
            <a:extLst>
              <a:ext uri="{BEBA8EAE-BF5A-486C-A8C5-ECC9F3942E4B}">
                <a14:imgProps xmlns:a14="http://schemas.microsoft.com/office/drawing/2010/main">
                  <a14:imgLayer r:embed="rId264">
                    <a14:imgEffect>
                      <a14:backgroundRemoval t="5021" b="96513" l="4098" r="93169">
                        <a14:foregroundMark x1="4098" y1="9902" x2="19945" y2="10321"/>
                        <a14:foregroundMark x1="61749" y1="5021" x2="59836" y2="9902"/>
                        <a14:foregroundMark x1="70765" y1="96513" x2="62568" y2="87587"/>
                        <a14:foregroundMark x1="66120" y1="86890" x2="93169" y2="88285"/>
                      </a14:backgroundRemoval>
                    </a14:imgEffect>
                  </a14:imgLayer>
                </a14:imgProps>
              </a:ext>
              <a:ext uri="{28A0092B-C50C-407E-A947-70E740481C1C}">
                <a14:useLocalDpi xmlns:a14="http://schemas.microsoft.com/office/drawing/2010/main"/>
              </a:ext>
            </a:extLst>
          </a:blip>
          <a:srcRect/>
          <a:stretch/>
        </xdr:blipFill>
        <xdr:spPr bwMode="auto">
          <a:xfrm>
            <a:off x="1782536" y="202229357"/>
            <a:ext cx="606656" cy="11838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5" name="Imagen 284">
            <a:extLst>
              <a:ext uri="{FF2B5EF4-FFF2-40B4-BE49-F238E27FC236}">
                <a16:creationId xmlns:a16="http://schemas.microsoft.com/office/drawing/2014/main" id="{BF00AB34-7741-C86A-B287-872FC8AB81F3}"/>
              </a:ext>
            </a:extLst>
          </xdr:cNvPr>
          <xdr:cNvPicPr>
            <a:picLocks noChangeAspect="1" noChangeArrowheads="1"/>
          </xdr:cNvPicPr>
        </xdr:nvPicPr>
        <xdr:blipFill rotWithShape="1">
          <a:blip xmlns:r="http://schemas.openxmlformats.org/officeDocument/2006/relationships" r:embed="rId265" cstate="email">
            <a:extLst>
              <a:ext uri="{BEBA8EAE-BF5A-486C-A8C5-ECC9F3942E4B}">
                <a14:imgProps xmlns:a14="http://schemas.microsoft.com/office/drawing/2010/main">
                  <a14:imgLayer r:embed="rId266">
                    <a14:imgEffect>
                      <a14:backgroundRemoval t="6154" b="97483" l="0" r="100000">
                        <a14:foregroundMark x1="40712" y1="6154" x2="40712" y2="6154"/>
                        <a14:foregroundMark x1="57506" y1="19021" x2="55980" y2="25455"/>
                      </a14:backgroundRemoval>
                    </a14:imgEffect>
                  </a14:imgLayer>
                </a14:imgProps>
              </a:ext>
              <a:ext uri="{28A0092B-C50C-407E-A947-70E740481C1C}">
                <a14:useLocalDpi xmlns:a14="http://schemas.microsoft.com/office/drawing/2010/main"/>
              </a:ext>
            </a:extLst>
          </a:blip>
          <a:srcRect/>
          <a:stretch/>
        </xdr:blipFill>
        <xdr:spPr bwMode="auto">
          <a:xfrm rot="5142594">
            <a:off x="1346992" y="202869677"/>
            <a:ext cx="465527" cy="8447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6" name="Imagen 285">
            <a:extLst>
              <a:ext uri="{FF2B5EF4-FFF2-40B4-BE49-F238E27FC236}">
                <a16:creationId xmlns:a16="http://schemas.microsoft.com/office/drawing/2014/main" id="{A8BCC48D-C136-DBDA-5E03-9C9334F6A543}"/>
              </a:ext>
            </a:extLst>
          </xdr:cNvPr>
          <xdr:cNvPicPr>
            <a:picLocks noChangeAspect="1" noChangeArrowheads="1"/>
          </xdr:cNvPicPr>
        </xdr:nvPicPr>
        <xdr:blipFill rotWithShape="1">
          <a:blip xmlns:r="http://schemas.openxmlformats.org/officeDocument/2006/relationships" r:embed="rId267" cstate="email">
            <a:extLst>
              <a:ext uri="{BEBA8EAE-BF5A-486C-A8C5-ECC9F3942E4B}">
                <a14:imgProps xmlns:a14="http://schemas.microsoft.com/office/drawing/2010/main">
                  <a14:imgLayer r:embed="rId268">
                    <a14:imgEffect>
                      <a14:backgroundRemoval t="6362" b="99021" l="6145" r="97207">
                        <a14:foregroundMark x1="18250" y1="4894" x2="59777" y2="8809"/>
                        <a14:foregroundMark x1="59777" y1="8809" x2="75419" y2="6362"/>
                        <a14:foregroundMark x1="75419" y1="6362" x2="72998" y2="21697"/>
                        <a14:foregroundMark x1="72998" y1="21697" x2="74302" y2="28385"/>
                        <a14:foregroundMark x1="18622" y1="9135" x2="18250" y2="29527"/>
                        <a14:foregroundMark x1="33520" y1="23328" x2="48045" y2="23654"/>
                        <a14:foregroundMark x1="48045" y1="23654" x2="63315" y2="22349"/>
                        <a14:foregroundMark x1="63315" y1="22349" x2="39665" y2="16313"/>
                        <a14:foregroundMark x1="39665" y1="16313" x2="31285" y2="21207"/>
                        <a14:foregroundMark x1="55307" y1="13540" x2="51769" y2="19086"/>
                        <a14:foregroundMark x1="78957" y1="32626" x2="91993" y2="33605"/>
                        <a14:foregroundMark x1="91993" y1="33605" x2="95717" y2="96900"/>
                        <a14:foregroundMark x1="95717" y1="96900" x2="76164" y2="98695"/>
                        <a14:foregroundMark x1="76164" y1="98695" x2="60521" y2="88254"/>
                        <a14:foregroundMark x1="62011" y1="32953" x2="86592" y2="34258"/>
                        <a14:foregroundMark x1="86592" y1="34258" x2="93482" y2="58728"/>
                        <a14:foregroundMark x1="93482" y1="58728" x2="92737" y2="93801"/>
                        <a14:foregroundMark x1="92737" y1="93801" x2="14898" y2="96085"/>
                        <a14:foregroundMark x1="14898" y1="96085" x2="4655" y2="68679"/>
                        <a14:foregroundMark x1="4655" y1="68679" x2="6145" y2="56117"/>
                        <a14:foregroundMark x1="6145" y1="56117" x2="13408" y2="40946"/>
                        <a14:foregroundMark x1="13408" y1="40946" x2="24767" y2="34258"/>
                        <a14:foregroundMark x1="45438" y1="39152" x2="37058" y2="53670"/>
                        <a14:foregroundMark x1="83426" y1="60685" x2="83799" y2="80914"/>
                        <a14:foregroundMark x1="24953" y1="96574" x2="10615" y2="98695"/>
                        <a14:foregroundMark x1="10615" y1="98695" x2="9497" y2="97227"/>
                        <a14:foregroundMark x1="94413" y1="32953" x2="97207" y2="74062"/>
                        <a14:foregroundMark x1="97207" y1="74062" x2="94413" y2="99021"/>
                        <a14:foregroundMark x1="11918" y1="77814" x2="24767" y2="76509"/>
                        <a14:foregroundMark x1="24767" y1="76509" x2="43575" y2="78303"/>
                        <a14:foregroundMark x1="43575" y1="78303" x2="34451" y2="77488"/>
                        <a14:foregroundMark x1="47486" y1="76183" x2="56797" y2="75204"/>
                      </a14:backgroundRemoval>
                    </a14:imgEffect>
                  </a14:imgLayer>
                </a14:imgProps>
              </a:ext>
              <a:ext uri="{28A0092B-C50C-407E-A947-70E740481C1C}">
                <a14:useLocalDpi xmlns:a14="http://schemas.microsoft.com/office/drawing/2010/main"/>
              </a:ext>
            </a:extLst>
          </a:blip>
          <a:srcRect/>
          <a:stretch/>
        </xdr:blipFill>
        <xdr:spPr bwMode="auto">
          <a:xfrm>
            <a:off x="1183822" y="202275546"/>
            <a:ext cx="734785" cy="83827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68036</xdr:colOff>
      <xdr:row>72</xdr:row>
      <xdr:rowOff>68036</xdr:rowOff>
    </xdr:from>
    <xdr:to>
      <xdr:col>1</xdr:col>
      <xdr:colOff>1238250</xdr:colOff>
      <xdr:row>72</xdr:row>
      <xdr:rowOff>1238250</xdr:rowOff>
    </xdr:to>
    <xdr:pic>
      <xdr:nvPicPr>
        <xdr:cNvPr id="287" name="Imagen 286">
          <a:extLst>
            <a:ext uri="{FF2B5EF4-FFF2-40B4-BE49-F238E27FC236}">
              <a16:creationId xmlns:a16="http://schemas.microsoft.com/office/drawing/2014/main" id="{80CD9601-F3F7-4DD3-B070-B9189893EB02}"/>
            </a:ext>
          </a:extLst>
        </xdr:cNvPr>
        <xdr:cNvPicPr>
          <a:picLocks noChangeAspect="1"/>
        </xdr:cNvPicPr>
      </xdr:nvPicPr>
      <xdr:blipFill>
        <a:blip xmlns:r="http://schemas.openxmlformats.org/officeDocument/2006/relationships" r:embed="rId269" cstate="email">
          <a:extLst>
            <a:ext uri="{28A0092B-C50C-407E-A947-70E740481C1C}">
              <a14:useLocalDpi xmlns:a14="http://schemas.microsoft.com/office/drawing/2010/main"/>
            </a:ext>
          </a:extLst>
        </a:blip>
        <a:stretch>
          <a:fillRect/>
        </a:stretch>
      </xdr:blipFill>
      <xdr:spPr>
        <a:xfrm>
          <a:off x="1191986" y="72781886"/>
          <a:ext cx="1170214" cy="1170214"/>
        </a:xfrm>
        <a:prstGeom prst="rect">
          <a:avLst/>
        </a:prstGeom>
      </xdr:spPr>
    </xdr:pic>
    <xdr:clientData/>
  </xdr:twoCellAnchor>
  <xdr:twoCellAnchor>
    <xdr:from>
      <xdr:col>1</xdr:col>
      <xdr:colOff>244927</xdr:colOff>
      <xdr:row>487</xdr:row>
      <xdr:rowOff>108857</xdr:rowOff>
    </xdr:from>
    <xdr:to>
      <xdr:col>1</xdr:col>
      <xdr:colOff>1061259</xdr:colOff>
      <xdr:row>487</xdr:row>
      <xdr:rowOff>979715</xdr:rowOff>
    </xdr:to>
    <xdr:pic>
      <xdr:nvPicPr>
        <xdr:cNvPr id="288" name="Imagen 287">
          <a:extLst>
            <a:ext uri="{FF2B5EF4-FFF2-40B4-BE49-F238E27FC236}">
              <a16:creationId xmlns:a16="http://schemas.microsoft.com/office/drawing/2014/main" id="{BD879EE6-78EB-4EDE-A6FF-3F503DF137D1}"/>
            </a:ext>
          </a:extLst>
        </xdr:cNvPr>
        <xdr:cNvPicPr>
          <a:picLocks noChangeAspect="1"/>
        </xdr:cNvPicPr>
      </xdr:nvPicPr>
      <xdr:blipFill>
        <a:blip xmlns:r="http://schemas.openxmlformats.org/officeDocument/2006/relationships" r:embed="rId270" cstate="email">
          <a:extLst>
            <a:ext uri="{28A0092B-C50C-407E-A947-70E740481C1C}">
              <a14:useLocalDpi xmlns:a14="http://schemas.microsoft.com/office/drawing/2010/main"/>
            </a:ext>
          </a:extLst>
        </a:blip>
        <a:stretch>
          <a:fillRect/>
        </a:stretch>
      </xdr:blipFill>
      <xdr:spPr>
        <a:xfrm>
          <a:off x="1368877" y="547205807"/>
          <a:ext cx="816332" cy="870858"/>
        </a:xfrm>
        <a:prstGeom prst="rect">
          <a:avLst/>
        </a:prstGeom>
      </xdr:spPr>
    </xdr:pic>
    <xdr:clientData/>
  </xdr:twoCellAnchor>
  <xdr:twoCellAnchor>
    <xdr:from>
      <xdr:col>1</xdr:col>
      <xdr:colOff>200219</xdr:colOff>
      <xdr:row>488</xdr:row>
      <xdr:rowOff>54429</xdr:rowOff>
    </xdr:from>
    <xdr:to>
      <xdr:col>1</xdr:col>
      <xdr:colOff>1034142</xdr:colOff>
      <xdr:row>488</xdr:row>
      <xdr:rowOff>1027339</xdr:rowOff>
    </xdr:to>
    <xdr:pic>
      <xdr:nvPicPr>
        <xdr:cNvPr id="289" name="Imagen 288">
          <a:extLst>
            <a:ext uri="{FF2B5EF4-FFF2-40B4-BE49-F238E27FC236}">
              <a16:creationId xmlns:a16="http://schemas.microsoft.com/office/drawing/2014/main" id="{FB51D523-2E50-48FA-AE4F-4D77A2929C2C}"/>
            </a:ext>
          </a:extLst>
        </xdr:cNvPr>
        <xdr:cNvPicPr>
          <a:picLocks noChangeAspect="1"/>
        </xdr:cNvPicPr>
      </xdr:nvPicPr>
      <xdr:blipFill>
        <a:blip xmlns:r="http://schemas.openxmlformats.org/officeDocument/2006/relationships" r:embed="rId271" cstate="email">
          <a:extLst>
            <a:ext uri="{28A0092B-C50C-407E-A947-70E740481C1C}">
              <a14:useLocalDpi xmlns:a14="http://schemas.microsoft.com/office/drawing/2010/main"/>
            </a:ext>
          </a:extLst>
        </a:blip>
        <a:stretch>
          <a:fillRect/>
        </a:stretch>
      </xdr:blipFill>
      <xdr:spPr>
        <a:xfrm>
          <a:off x="1324169" y="548227704"/>
          <a:ext cx="833923" cy="972910"/>
        </a:xfrm>
        <a:prstGeom prst="rect">
          <a:avLst/>
        </a:prstGeom>
      </xdr:spPr>
    </xdr:pic>
    <xdr:clientData/>
  </xdr:twoCellAnchor>
  <xdr:twoCellAnchor>
    <xdr:from>
      <xdr:col>1</xdr:col>
      <xdr:colOff>81644</xdr:colOff>
      <xdr:row>182</xdr:row>
      <xdr:rowOff>285751</xdr:rowOff>
    </xdr:from>
    <xdr:to>
      <xdr:col>1</xdr:col>
      <xdr:colOff>1211036</xdr:colOff>
      <xdr:row>182</xdr:row>
      <xdr:rowOff>791351</xdr:rowOff>
    </xdr:to>
    <xdr:pic>
      <xdr:nvPicPr>
        <xdr:cNvPr id="290" name="Imagen 289">
          <a:extLst>
            <a:ext uri="{FF2B5EF4-FFF2-40B4-BE49-F238E27FC236}">
              <a16:creationId xmlns:a16="http://schemas.microsoft.com/office/drawing/2014/main" id="{A7FA5D12-A3E9-60FD-855D-A12D53605B6E}"/>
            </a:ext>
          </a:extLst>
        </xdr:cNvPr>
        <xdr:cNvPicPr>
          <a:picLocks noChangeAspect="1"/>
        </xdr:cNvPicPr>
      </xdr:nvPicPr>
      <xdr:blipFill rotWithShape="1">
        <a:blip xmlns:r="http://schemas.openxmlformats.org/officeDocument/2006/relationships" r:embed="rId272" cstate="email">
          <a:extLst>
            <a:ext uri="{28A0092B-C50C-407E-A947-70E740481C1C}">
              <a14:useLocalDpi xmlns:a14="http://schemas.microsoft.com/office/drawing/2010/main"/>
            </a:ext>
          </a:extLst>
        </a:blip>
        <a:srcRect/>
        <a:stretch/>
      </xdr:blipFill>
      <xdr:spPr>
        <a:xfrm>
          <a:off x="1205594" y="192338326"/>
          <a:ext cx="1129392" cy="505600"/>
        </a:xfrm>
        <a:prstGeom prst="rect">
          <a:avLst/>
        </a:prstGeom>
      </xdr:spPr>
    </xdr:pic>
    <xdr:clientData/>
  </xdr:twoCellAnchor>
  <xdr:twoCellAnchor>
    <xdr:from>
      <xdr:col>1</xdr:col>
      <xdr:colOff>246286</xdr:colOff>
      <xdr:row>293</xdr:row>
      <xdr:rowOff>68035</xdr:rowOff>
    </xdr:from>
    <xdr:to>
      <xdr:col>1</xdr:col>
      <xdr:colOff>1061355</xdr:colOff>
      <xdr:row>293</xdr:row>
      <xdr:rowOff>1119737</xdr:rowOff>
    </xdr:to>
    <xdr:pic>
      <xdr:nvPicPr>
        <xdr:cNvPr id="291" name="Imagen 290">
          <a:extLst>
            <a:ext uri="{FF2B5EF4-FFF2-40B4-BE49-F238E27FC236}">
              <a16:creationId xmlns:a16="http://schemas.microsoft.com/office/drawing/2014/main" id="{83134065-3095-B8D9-56AF-B8419D83CA5D}"/>
            </a:ext>
          </a:extLst>
        </xdr:cNvPr>
        <xdr:cNvPicPr>
          <a:picLocks noChangeAspect="1"/>
        </xdr:cNvPicPr>
      </xdr:nvPicPr>
      <xdr:blipFill>
        <a:blip xmlns:r="http://schemas.openxmlformats.org/officeDocument/2006/relationships" r:embed="rId273" cstate="email">
          <a:extLst>
            <a:ext uri="{28A0092B-C50C-407E-A947-70E740481C1C}">
              <a14:useLocalDpi xmlns:a14="http://schemas.microsoft.com/office/drawing/2010/main"/>
            </a:ext>
          </a:extLst>
        </a:blip>
        <a:stretch>
          <a:fillRect/>
        </a:stretch>
      </xdr:blipFill>
      <xdr:spPr>
        <a:xfrm>
          <a:off x="1370236" y="325984960"/>
          <a:ext cx="815069" cy="1051702"/>
        </a:xfrm>
        <a:prstGeom prst="rect">
          <a:avLst/>
        </a:prstGeom>
      </xdr:spPr>
    </xdr:pic>
    <xdr:clientData/>
  </xdr:twoCellAnchor>
  <xdr:twoCellAnchor>
    <xdr:from>
      <xdr:col>1</xdr:col>
      <xdr:colOff>244926</xdr:colOff>
      <xdr:row>294</xdr:row>
      <xdr:rowOff>68035</xdr:rowOff>
    </xdr:from>
    <xdr:to>
      <xdr:col>1</xdr:col>
      <xdr:colOff>1059995</xdr:colOff>
      <xdr:row>294</xdr:row>
      <xdr:rowOff>1119737</xdr:rowOff>
    </xdr:to>
    <xdr:pic>
      <xdr:nvPicPr>
        <xdr:cNvPr id="292" name="Imagen 291">
          <a:extLst>
            <a:ext uri="{FF2B5EF4-FFF2-40B4-BE49-F238E27FC236}">
              <a16:creationId xmlns:a16="http://schemas.microsoft.com/office/drawing/2014/main" id="{C488DE26-C66E-4FF3-AE31-808350493637}"/>
            </a:ext>
          </a:extLst>
        </xdr:cNvPr>
        <xdr:cNvPicPr>
          <a:picLocks noChangeAspect="1"/>
        </xdr:cNvPicPr>
      </xdr:nvPicPr>
      <xdr:blipFill>
        <a:blip xmlns:r="http://schemas.openxmlformats.org/officeDocument/2006/relationships" r:embed="rId273" cstate="email">
          <a:extLst>
            <a:ext uri="{28A0092B-C50C-407E-A947-70E740481C1C}">
              <a14:useLocalDpi xmlns:a14="http://schemas.microsoft.com/office/drawing/2010/main"/>
            </a:ext>
          </a:extLst>
        </a:blip>
        <a:stretch>
          <a:fillRect/>
        </a:stretch>
      </xdr:blipFill>
      <xdr:spPr>
        <a:xfrm>
          <a:off x="1368876" y="327337510"/>
          <a:ext cx="815069" cy="1051702"/>
        </a:xfrm>
        <a:prstGeom prst="rect">
          <a:avLst/>
        </a:prstGeom>
      </xdr:spPr>
    </xdr:pic>
    <xdr:clientData/>
  </xdr:twoCellAnchor>
  <xdr:twoCellAnchor>
    <xdr:from>
      <xdr:col>1</xdr:col>
      <xdr:colOff>173660</xdr:colOff>
      <xdr:row>295</xdr:row>
      <xdr:rowOff>81643</xdr:rowOff>
    </xdr:from>
    <xdr:to>
      <xdr:col>1</xdr:col>
      <xdr:colOff>1120802</xdr:colOff>
      <xdr:row>295</xdr:row>
      <xdr:rowOff>1088571</xdr:rowOff>
    </xdr:to>
    <xdr:pic>
      <xdr:nvPicPr>
        <xdr:cNvPr id="293" name="Imagen 292">
          <a:extLst>
            <a:ext uri="{FF2B5EF4-FFF2-40B4-BE49-F238E27FC236}">
              <a16:creationId xmlns:a16="http://schemas.microsoft.com/office/drawing/2014/main" id="{89E6B899-7C87-F130-4345-44AAA45CD8EB}"/>
            </a:ext>
          </a:extLst>
        </xdr:cNvPr>
        <xdr:cNvPicPr>
          <a:picLocks noChangeAspect="1"/>
        </xdr:cNvPicPr>
      </xdr:nvPicPr>
      <xdr:blipFill>
        <a:blip xmlns:r="http://schemas.openxmlformats.org/officeDocument/2006/relationships" r:embed="rId274" cstate="email">
          <a:extLst>
            <a:ext uri="{28A0092B-C50C-407E-A947-70E740481C1C}">
              <a14:useLocalDpi xmlns:a14="http://schemas.microsoft.com/office/drawing/2010/main"/>
            </a:ext>
          </a:extLst>
        </a:blip>
        <a:stretch>
          <a:fillRect/>
        </a:stretch>
      </xdr:blipFill>
      <xdr:spPr>
        <a:xfrm>
          <a:off x="1297610" y="328703668"/>
          <a:ext cx="947142" cy="1006928"/>
        </a:xfrm>
        <a:prstGeom prst="rect">
          <a:avLst/>
        </a:prstGeom>
      </xdr:spPr>
    </xdr:pic>
    <xdr:clientData/>
  </xdr:twoCellAnchor>
  <xdr:twoCellAnchor>
    <xdr:from>
      <xdr:col>1</xdr:col>
      <xdr:colOff>367389</xdr:colOff>
      <xdr:row>296</xdr:row>
      <xdr:rowOff>68036</xdr:rowOff>
    </xdr:from>
    <xdr:to>
      <xdr:col>1</xdr:col>
      <xdr:colOff>898068</xdr:colOff>
      <xdr:row>296</xdr:row>
      <xdr:rowOff>1367777</xdr:rowOff>
    </xdr:to>
    <xdr:pic>
      <xdr:nvPicPr>
        <xdr:cNvPr id="294" name="Imagen 293">
          <a:extLst>
            <a:ext uri="{FF2B5EF4-FFF2-40B4-BE49-F238E27FC236}">
              <a16:creationId xmlns:a16="http://schemas.microsoft.com/office/drawing/2014/main" id="{817E738B-00E4-415A-2CA9-6E9E4D89646F}"/>
            </a:ext>
          </a:extLst>
        </xdr:cNvPr>
        <xdr:cNvPicPr>
          <a:picLocks noChangeAspect="1"/>
        </xdr:cNvPicPr>
      </xdr:nvPicPr>
      <xdr:blipFill rotWithShape="1">
        <a:blip xmlns:r="http://schemas.openxmlformats.org/officeDocument/2006/relationships" r:embed="rId275" cstate="email">
          <a:extLst>
            <a:ext uri="{28A0092B-C50C-407E-A947-70E740481C1C}">
              <a14:useLocalDpi xmlns:a14="http://schemas.microsoft.com/office/drawing/2010/main"/>
            </a:ext>
          </a:extLst>
        </a:blip>
        <a:srcRect/>
        <a:stretch/>
      </xdr:blipFill>
      <xdr:spPr>
        <a:xfrm>
          <a:off x="1491339" y="330042611"/>
          <a:ext cx="530679" cy="1280691"/>
        </a:xfrm>
        <a:prstGeom prst="rect">
          <a:avLst/>
        </a:prstGeom>
      </xdr:spPr>
    </xdr:pic>
    <xdr:clientData/>
  </xdr:twoCellAnchor>
  <xdr:twoCellAnchor>
    <xdr:from>
      <xdr:col>5</xdr:col>
      <xdr:colOff>1596240</xdr:colOff>
      <xdr:row>293</xdr:row>
      <xdr:rowOff>68036</xdr:rowOff>
    </xdr:from>
    <xdr:to>
      <xdr:col>5</xdr:col>
      <xdr:colOff>4617675</xdr:colOff>
      <xdr:row>293</xdr:row>
      <xdr:rowOff>381000</xdr:rowOff>
    </xdr:to>
    <xdr:pic>
      <xdr:nvPicPr>
        <xdr:cNvPr id="295" name="Imagen 294">
          <a:extLst>
            <a:ext uri="{FF2B5EF4-FFF2-40B4-BE49-F238E27FC236}">
              <a16:creationId xmlns:a16="http://schemas.microsoft.com/office/drawing/2014/main" id="{849D99D9-C32D-402C-866A-E5D980814E9E}"/>
            </a:ext>
          </a:extLst>
        </xdr:cNvPr>
        <xdr:cNvPicPr>
          <a:picLocks noChangeAspect="1"/>
        </xdr:cNvPicPr>
      </xdr:nvPicPr>
      <xdr:blipFill>
        <a:blip xmlns:r="http://schemas.openxmlformats.org/officeDocument/2006/relationships" r:embed="rId276"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7596990" y="325984961"/>
          <a:ext cx="3021435" cy="312964"/>
        </a:xfrm>
        <a:prstGeom prst="rect">
          <a:avLst/>
        </a:prstGeom>
      </xdr:spPr>
    </xdr:pic>
    <xdr:clientData/>
  </xdr:twoCellAnchor>
  <xdr:twoCellAnchor>
    <xdr:from>
      <xdr:col>5</xdr:col>
      <xdr:colOff>1578430</xdr:colOff>
      <xdr:row>294</xdr:row>
      <xdr:rowOff>68035</xdr:rowOff>
    </xdr:from>
    <xdr:to>
      <xdr:col>5</xdr:col>
      <xdr:colOff>4599865</xdr:colOff>
      <xdr:row>294</xdr:row>
      <xdr:rowOff>380999</xdr:rowOff>
    </xdr:to>
    <xdr:pic>
      <xdr:nvPicPr>
        <xdr:cNvPr id="296" name="Imagen 295">
          <a:extLst>
            <a:ext uri="{FF2B5EF4-FFF2-40B4-BE49-F238E27FC236}">
              <a16:creationId xmlns:a16="http://schemas.microsoft.com/office/drawing/2014/main" id="{F15F5672-091D-42E9-81B7-88BD76434C57}"/>
            </a:ext>
          </a:extLst>
        </xdr:cNvPr>
        <xdr:cNvPicPr>
          <a:picLocks noChangeAspect="1"/>
        </xdr:cNvPicPr>
      </xdr:nvPicPr>
      <xdr:blipFill>
        <a:blip xmlns:r="http://schemas.openxmlformats.org/officeDocument/2006/relationships" r:embed="rId276"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7579180" y="327337510"/>
          <a:ext cx="3021435" cy="312964"/>
        </a:xfrm>
        <a:prstGeom prst="rect">
          <a:avLst/>
        </a:prstGeom>
      </xdr:spPr>
    </xdr:pic>
    <xdr:clientData/>
  </xdr:twoCellAnchor>
  <xdr:twoCellAnchor>
    <xdr:from>
      <xdr:col>5</xdr:col>
      <xdr:colOff>1578430</xdr:colOff>
      <xdr:row>295</xdr:row>
      <xdr:rowOff>68035</xdr:rowOff>
    </xdr:from>
    <xdr:to>
      <xdr:col>5</xdr:col>
      <xdr:colOff>4599865</xdr:colOff>
      <xdr:row>295</xdr:row>
      <xdr:rowOff>380999</xdr:rowOff>
    </xdr:to>
    <xdr:pic>
      <xdr:nvPicPr>
        <xdr:cNvPr id="297" name="Imagen 296">
          <a:extLst>
            <a:ext uri="{FF2B5EF4-FFF2-40B4-BE49-F238E27FC236}">
              <a16:creationId xmlns:a16="http://schemas.microsoft.com/office/drawing/2014/main" id="{39265FD7-2FE1-4B2B-AD5B-EBF19F896F65}"/>
            </a:ext>
          </a:extLst>
        </xdr:cNvPr>
        <xdr:cNvPicPr>
          <a:picLocks noChangeAspect="1"/>
        </xdr:cNvPicPr>
      </xdr:nvPicPr>
      <xdr:blipFill>
        <a:blip xmlns:r="http://schemas.openxmlformats.org/officeDocument/2006/relationships" r:embed="rId276"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7579180" y="328690060"/>
          <a:ext cx="3021435" cy="312964"/>
        </a:xfrm>
        <a:prstGeom prst="rect">
          <a:avLst/>
        </a:prstGeom>
      </xdr:spPr>
    </xdr:pic>
    <xdr:clientData/>
  </xdr:twoCellAnchor>
  <xdr:twoCellAnchor>
    <xdr:from>
      <xdr:col>1</xdr:col>
      <xdr:colOff>244929</xdr:colOff>
      <xdr:row>489</xdr:row>
      <xdr:rowOff>95251</xdr:rowOff>
    </xdr:from>
    <xdr:to>
      <xdr:col>1</xdr:col>
      <xdr:colOff>1061261</xdr:colOff>
      <xdr:row>489</xdr:row>
      <xdr:rowOff>966109</xdr:rowOff>
    </xdr:to>
    <xdr:pic>
      <xdr:nvPicPr>
        <xdr:cNvPr id="298" name="Imagen 297">
          <a:extLst>
            <a:ext uri="{FF2B5EF4-FFF2-40B4-BE49-F238E27FC236}">
              <a16:creationId xmlns:a16="http://schemas.microsoft.com/office/drawing/2014/main" id="{ED8FDC07-ECCF-42CC-9D36-40FC13E2B966}"/>
            </a:ext>
          </a:extLst>
        </xdr:cNvPr>
        <xdr:cNvPicPr>
          <a:picLocks noChangeAspect="1"/>
        </xdr:cNvPicPr>
      </xdr:nvPicPr>
      <xdr:blipFill>
        <a:blip xmlns:r="http://schemas.openxmlformats.org/officeDocument/2006/relationships" r:embed="rId270" cstate="email">
          <a:extLst>
            <a:ext uri="{28A0092B-C50C-407E-A947-70E740481C1C}">
              <a14:useLocalDpi xmlns:a14="http://schemas.microsoft.com/office/drawing/2010/main"/>
            </a:ext>
          </a:extLst>
        </a:blip>
        <a:stretch>
          <a:fillRect/>
        </a:stretch>
      </xdr:blipFill>
      <xdr:spPr>
        <a:xfrm>
          <a:off x="1368879" y="549344851"/>
          <a:ext cx="816332" cy="870858"/>
        </a:xfrm>
        <a:prstGeom prst="rect">
          <a:avLst/>
        </a:prstGeom>
      </xdr:spPr>
    </xdr:pic>
    <xdr:clientData/>
  </xdr:twoCellAnchor>
  <xdr:twoCellAnchor>
    <xdr:from>
      <xdr:col>1</xdr:col>
      <xdr:colOff>89728</xdr:colOff>
      <xdr:row>345</xdr:row>
      <xdr:rowOff>231320</xdr:rowOff>
    </xdr:from>
    <xdr:to>
      <xdr:col>1</xdr:col>
      <xdr:colOff>1211036</xdr:colOff>
      <xdr:row>345</xdr:row>
      <xdr:rowOff>911513</xdr:rowOff>
    </xdr:to>
    <xdr:pic>
      <xdr:nvPicPr>
        <xdr:cNvPr id="299" name="Imagen 298">
          <a:extLst>
            <a:ext uri="{FF2B5EF4-FFF2-40B4-BE49-F238E27FC236}">
              <a16:creationId xmlns:a16="http://schemas.microsoft.com/office/drawing/2014/main" id="{820F375E-CE28-6B2F-F24B-81600543FEB4}"/>
            </a:ext>
          </a:extLst>
        </xdr:cNvPr>
        <xdr:cNvPicPr>
          <a:picLocks noChangeAspect="1"/>
        </xdr:cNvPicPr>
      </xdr:nvPicPr>
      <xdr:blipFill rotWithShape="1">
        <a:blip xmlns:r="http://schemas.openxmlformats.org/officeDocument/2006/relationships" r:embed="rId277" cstate="email">
          <a:extLst>
            <a:ext uri="{28A0092B-C50C-407E-A947-70E740481C1C}">
              <a14:useLocalDpi xmlns:a14="http://schemas.microsoft.com/office/drawing/2010/main"/>
            </a:ext>
          </a:extLst>
        </a:blip>
        <a:srcRect/>
        <a:stretch/>
      </xdr:blipFill>
      <xdr:spPr>
        <a:xfrm>
          <a:off x="1213678" y="386250995"/>
          <a:ext cx="1121308" cy="680193"/>
        </a:xfrm>
        <a:prstGeom prst="rect">
          <a:avLst/>
        </a:prstGeom>
      </xdr:spPr>
    </xdr:pic>
    <xdr:clientData/>
  </xdr:twoCellAnchor>
  <xdr:twoCellAnchor>
    <xdr:from>
      <xdr:col>1</xdr:col>
      <xdr:colOff>54429</xdr:colOff>
      <xdr:row>346</xdr:row>
      <xdr:rowOff>237300</xdr:rowOff>
    </xdr:from>
    <xdr:to>
      <xdr:col>1</xdr:col>
      <xdr:colOff>1251857</xdr:colOff>
      <xdr:row>346</xdr:row>
      <xdr:rowOff>938892</xdr:rowOff>
    </xdr:to>
    <xdr:pic>
      <xdr:nvPicPr>
        <xdr:cNvPr id="300" name="Imagen 299">
          <a:extLst>
            <a:ext uri="{FF2B5EF4-FFF2-40B4-BE49-F238E27FC236}">
              <a16:creationId xmlns:a16="http://schemas.microsoft.com/office/drawing/2014/main" id="{71DB2476-9A48-A7A8-6E80-91D39E421163}"/>
            </a:ext>
          </a:extLst>
        </xdr:cNvPr>
        <xdr:cNvPicPr>
          <a:picLocks noChangeAspect="1"/>
        </xdr:cNvPicPr>
      </xdr:nvPicPr>
      <xdr:blipFill rotWithShape="1">
        <a:blip xmlns:r="http://schemas.openxmlformats.org/officeDocument/2006/relationships" r:embed="rId278" cstate="email">
          <a:extLst>
            <a:ext uri="{28A0092B-C50C-407E-A947-70E740481C1C}">
              <a14:useLocalDpi xmlns:a14="http://schemas.microsoft.com/office/drawing/2010/main"/>
            </a:ext>
          </a:extLst>
        </a:blip>
        <a:srcRect/>
        <a:stretch/>
      </xdr:blipFill>
      <xdr:spPr>
        <a:xfrm>
          <a:off x="1178379" y="387447600"/>
          <a:ext cx="1197428" cy="701592"/>
        </a:xfrm>
        <a:prstGeom prst="rect">
          <a:avLst/>
        </a:prstGeom>
      </xdr:spPr>
    </xdr:pic>
    <xdr:clientData/>
  </xdr:twoCellAnchor>
  <xdr:twoCellAnchor>
    <xdr:from>
      <xdr:col>1</xdr:col>
      <xdr:colOff>100013</xdr:colOff>
      <xdr:row>370</xdr:row>
      <xdr:rowOff>149677</xdr:rowOff>
    </xdr:from>
    <xdr:to>
      <xdr:col>1</xdr:col>
      <xdr:colOff>1194066</xdr:colOff>
      <xdr:row>370</xdr:row>
      <xdr:rowOff>1129392</xdr:rowOff>
    </xdr:to>
    <xdr:pic>
      <xdr:nvPicPr>
        <xdr:cNvPr id="301" name="Imagen 300">
          <a:extLst>
            <a:ext uri="{FF2B5EF4-FFF2-40B4-BE49-F238E27FC236}">
              <a16:creationId xmlns:a16="http://schemas.microsoft.com/office/drawing/2014/main" id="{400EE632-8F76-CF6D-9371-3A2430CEE3B0}"/>
            </a:ext>
          </a:extLst>
        </xdr:cNvPr>
        <xdr:cNvPicPr>
          <a:picLocks noChangeAspect="1"/>
        </xdr:cNvPicPr>
      </xdr:nvPicPr>
      <xdr:blipFill rotWithShape="1">
        <a:blip xmlns:r="http://schemas.openxmlformats.org/officeDocument/2006/relationships" r:embed="rId279" cstate="email">
          <a:extLst>
            <a:ext uri="{28A0092B-C50C-407E-A947-70E740481C1C}">
              <a14:useLocalDpi xmlns:a14="http://schemas.microsoft.com/office/drawing/2010/main"/>
            </a:ext>
          </a:extLst>
        </a:blip>
        <a:srcRect/>
        <a:stretch/>
      </xdr:blipFill>
      <xdr:spPr>
        <a:xfrm>
          <a:off x="1223963" y="416039752"/>
          <a:ext cx="1094053" cy="655865"/>
        </a:xfrm>
        <a:prstGeom prst="rect">
          <a:avLst/>
        </a:prstGeom>
      </xdr:spPr>
    </xdr:pic>
    <xdr:clientData/>
  </xdr:twoCellAnchor>
  <xdr:twoCellAnchor>
    <xdr:from>
      <xdr:col>1</xdr:col>
      <xdr:colOff>80299</xdr:colOff>
      <xdr:row>57</xdr:row>
      <xdr:rowOff>105831</xdr:rowOff>
    </xdr:from>
    <xdr:to>
      <xdr:col>1</xdr:col>
      <xdr:colOff>1408131</xdr:colOff>
      <xdr:row>57</xdr:row>
      <xdr:rowOff>994831</xdr:rowOff>
    </xdr:to>
    <xdr:pic>
      <xdr:nvPicPr>
        <xdr:cNvPr id="302" name="16 Imagen">
          <a:extLst>
            <a:ext uri="{FF2B5EF4-FFF2-40B4-BE49-F238E27FC236}">
              <a16:creationId xmlns:a16="http://schemas.microsoft.com/office/drawing/2014/main" id="{12D90D4B-9E2D-473A-A4F4-165B623B12AE}"/>
            </a:ext>
          </a:extLst>
        </xdr:cNvPr>
        <xdr:cNvPicPr>
          <a:picLocks noChangeAspect="1"/>
        </xdr:cNvPicPr>
      </xdr:nvPicPr>
      <xdr:blipFill>
        <a:blip xmlns:r="http://schemas.openxmlformats.org/officeDocument/2006/relationships" r:embed="rId280" cstate="email">
          <a:extLst>
            <a:ext uri="{28A0092B-C50C-407E-A947-70E740481C1C}">
              <a14:useLocalDpi xmlns:a14="http://schemas.microsoft.com/office/drawing/2010/main"/>
            </a:ext>
          </a:extLst>
        </a:blip>
        <a:stretch>
          <a:fillRect/>
        </a:stretch>
      </xdr:blipFill>
      <xdr:spPr>
        <a:xfrm>
          <a:off x="1204249" y="54788856"/>
          <a:ext cx="1213532" cy="889000"/>
        </a:xfrm>
        <a:prstGeom prst="rect">
          <a:avLst/>
        </a:prstGeom>
      </xdr:spPr>
    </xdr:pic>
    <xdr:clientData/>
  </xdr:twoCellAnchor>
  <xdr:twoCellAnchor>
    <xdr:from>
      <xdr:col>5</xdr:col>
      <xdr:colOff>2239459</xdr:colOff>
      <xdr:row>52</xdr:row>
      <xdr:rowOff>54428</xdr:rowOff>
    </xdr:from>
    <xdr:to>
      <xdr:col>5</xdr:col>
      <xdr:colOff>4604067</xdr:colOff>
      <xdr:row>52</xdr:row>
      <xdr:rowOff>299357</xdr:rowOff>
    </xdr:to>
    <xdr:pic>
      <xdr:nvPicPr>
        <xdr:cNvPr id="303" name="Imagen 302">
          <a:extLst>
            <a:ext uri="{FF2B5EF4-FFF2-40B4-BE49-F238E27FC236}">
              <a16:creationId xmlns:a16="http://schemas.microsoft.com/office/drawing/2014/main" id="{09BCB2BB-9EF9-4A52-9C25-2A617CB9B85E}"/>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40209" y="49260578"/>
          <a:ext cx="2364608" cy="244929"/>
        </a:xfrm>
        <a:prstGeom prst="rect">
          <a:avLst/>
        </a:prstGeom>
      </xdr:spPr>
    </xdr:pic>
    <xdr:clientData/>
  </xdr:twoCellAnchor>
  <xdr:twoCellAnchor>
    <xdr:from>
      <xdr:col>5</xdr:col>
      <xdr:colOff>2226355</xdr:colOff>
      <xdr:row>53</xdr:row>
      <xdr:rowOff>68035</xdr:rowOff>
    </xdr:from>
    <xdr:to>
      <xdr:col>5</xdr:col>
      <xdr:colOff>4590963</xdr:colOff>
      <xdr:row>53</xdr:row>
      <xdr:rowOff>312964</xdr:rowOff>
    </xdr:to>
    <xdr:pic>
      <xdr:nvPicPr>
        <xdr:cNvPr id="304" name="Imagen 303">
          <a:extLst>
            <a:ext uri="{FF2B5EF4-FFF2-40B4-BE49-F238E27FC236}">
              <a16:creationId xmlns:a16="http://schemas.microsoft.com/office/drawing/2014/main" id="{3BAAD3E1-49C9-4FF1-81BE-B658152BAACE}"/>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105" y="50350510"/>
          <a:ext cx="2364608" cy="244929"/>
        </a:xfrm>
        <a:prstGeom prst="rect">
          <a:avLst/>
        </a:prstGeom>
      </xdr:spPr>
    </xdr:pic>
    <xdr:clientData/>
  </xdr:twoCellAnchor>
  <xdr:twoCellAnchor>
    <xdr:from>
      <xdr:col>5</xdr:col>
      <xdr:colOff>2226355</xdr:colOff>
      <xdr:row>54</xdr:row>
      <xdr:rowOff>68035</xdr:rowOff>
    </xdr:from>
    <xdr:to>
      <xdr:col>5</xdr:col>
      <xdr:colOff>4590963</xdr:colOff>
      <xdr:row>54</xdr:row>
      <xdr:rowOff>312964</xdr:rowOff>
    </xdr:to>
    <xdr:pic>
      <xdr:nvPicPr>
        <xdr:cNvPr id="305" name="Imagen 304">
          <a:extLst>
            <a:ext uri="{FF2B5EF4-FFF2-40B4-BE49-F238E27FC236}">
              <a16:creationId xmlns:a16="http://schemas.microsoft.com/office/drawing/2014/main" id="{8EBD4C16-A44A-43CA-BC79-1693AAA08B1A}"/>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105" y="51426835"/>
          <a:ext cx="2364608" cy="244929"/>
        </a:xfrm>
        <a:prstGeom prst="rect">
          <a:avLst/>
        </a:prstGeom>
      </xdr:spPr>
    </xdr:pic>
    <xdr:clientData/>
  </xdr:twoCellAnchor>
  <xdr:twoCellAnchor>
    <xdr:from>
      <xdr:col>1</xdr:col>
      <xdr:colOff>272141</xdr:colOff>
      <xdr:row>52</xdr:row>
      <xdr:rowOff>68036</xdr:rowOff>
    </xdr:from>
    <xdr:to>
      <xdr:col>1</xdr:col>
      <xdr:colOff>1047748</xdr:colOff>
      <xdr:row>52</xdr:row>
      <xdr:rowOff>1017795</xdr:rowOff>
    </xdr:to>
    <xdr:pic>
      <xdr:nvPicPr>
        <xdr:cNvPr id="306" name="Imagen 305">
          <a:extLst>
            <a:ext uri="{FF2B5EF4-FFF2-40B4-BE49-F238E27FC236}">
              <a16:creationId xmlns:a16="http://schemas.microsoft.com/office/drawing/2014/main" id="{698972D1-21EA-2CB9-2988-1BDC9AF1EAC7}"/>
            </a:ext>
          </a:extLst>
        </xdr:cNvPr>
        <xdr:cNvPicPr>
          <a:picLocks noChangeAspect="1"/>
        </xdr:cNvPicPr>
      </xdr:nvPicPr>
      <xdr:blipFill rotWithShape="1">
        <a:blip xmlns:r="http://schemas.openxmlformats.org/officeDocument/2006/relationships" r:embed="rId282" cstate="email">
          <a:extLst>
            <a:ext uri="{28A0092B-C50C-407E-A947-70E740481C1C}">
              <a14:useLocalDpi xmlns:a14="http://schemas.microsoft.com/office/drawing/2010/main"/>
            </a:ext>
          </a:extLst>
        </a:blip>
        <a:srcRect/>
        <a:stretch/>
      </xdr:blipFill>
      <xdr:spPr>
        <a:xfrm>
          <a:off x="1396091" y="49274186"/>
          <a:ext cx="775607" cy="949759"/>
        </a:xfrm>
        <a:prstGeom prst="rect">
          <a:avLst/>
        </a:prstGeom>
      </xdr:spPr>
    </xdr:pic>
    <xdr:clientData/>
  </xdr:twoCellAnchor>
  <xdr:twoCellAnchor>
    <xdr:from>
      <xdr:col>1</xdr:col>
      <xdr:colOff>285747</xdr:colOff>
      <xdr:row>53</xdr:row>
      <xdr:rowOff>68035</xdr:rowOff>
    </xdr:from>
    <xdr:to>
      <xdr:col>1</xdr:col>
      <xdr:colOff>1061354</xdr:colOff>
      <xdr:row>53</xdr:row>
      <xdr:rowOff>1017794</xdr:rowOff>
    </xdr:to>
    <xdr:pic>
      <xdr:nvPicPr>
        <xdr:cNvPr id="307" name="Imagen 306">
          <a:extLst>
            <a:ext uri="{FF2B5EF4-FFF2-40B4-BE49-F238E27FC236}">
              <a16:creationId xmlns:a16="http://schemas.microsoft.com/office/drawing/2014/main" id="{D3CBD19D-FA30-469D-B2B3-FB50710D7FA7}"/>
            </a:ext>
          </a:extLst>
        </xdr:cNvPr>
        <xdr:cNvPicPr>
          <a:picLocks noChangeAspect="1"/>
        </xdr:cNvPicPr>
      </xdr:nvPicPr>
      <xdr:blipFill rotWithShape="1">
        <a:blip xmlns:r="http://schemas.openxmlformats.org/officeDocument/2006/relationships" r:embed="rId282" cstate="email">
          <a:extLst>
            <a:ext uri="{28A0092B-C50C-407E-A947-70E740481C1C}">
              <a14:useLocalDpi xmlns:a14="http://schemas.microsoft.com/office/drawing/2010/main"/>
            </a:ext>
          </a:extLst>
        </a:blip>
        <a:srcRect/>
        <a:stretch/>
      </xdr:blipFill>
      <xdr:spPr>
        <a:xfrm>
          <a:off x="1409697" y="50350510"/>
          <a:ext cx="775607" cy="949759"/>
        </a:xfrm>
        <a:prstGeom prst="rect">
          <a:avLst/>
        </a:prstGeom>
      </xdr:spPr>
    </xdr:pic>
    <xdr:clientData/>
  </xdr:twoCellAnchor>
  <xdr:twoCellAnchor>
    <xdr:from>
      <xdr:col>1</xdr:col>
      <xdr:colOff>285747</xdr:colOff>
      <xdr:row>54</xdr:row>
      <xdr:rowOff>68035</xdr:rowOff>
    </xdr:from>
    <xdr:to>
      <xdr:col>1</xdr:col>
      <xdr:colOff>1061354</xdr:colOff>
      <xdr:row>54</xdr:row>
      <xdr:rowOff>1017794</xdr:rowOff>
    </xdr:to>
    <xdr:pic>
      <xdr:nvPicPr>
        <xdr:cNvPr id="308" name="Imagen 307">
          <a:extLst>
            <a:ext uri="{FF2B5EF4-FFF2-40B4-BE49-F238E27FC236}">
              <a16:creationId xmlns:a16="http://schemas.microsoft.com/office/drawing/2014/main" id="{BB6E3E8B-A9BA-49B3-89E6-03E6AB46F52B}"/>
            </a:ext>
          </a:extLst>
        </xdr:cNvPr>
        <xdr:cNvPicPr>
          <a:picLocks noChangeAspect="1"/>
        </xdr:cNvPicPr>
      </xdr:nvPicPr>
      <xdr:blipFill rotWithShape="1">
        <a:blip xmlns:r="http://schemas.openxmlformats.org/officeDocument/2006/relationships" r:embed="rId282" cstate="email">
          <a:extLst>
            <a:ext uri="{28A0092B-C50C-407E-A947-70E740481C1C}">
              <a14:useLocalDpi xmlns:a14="http://schemas.microsoft.com/office/drawing/2010/main"/>
            </a:ext>
          </a:extLst>
        </a:blip>
        <a:srcRect/>
        <a:stretch/>
      </xdr:blipFill>
      <xdr:spPr>
        <a:xfrm>
          <a:off x="1409697" y="51426835"/>
          <a:ext cx="775607" cy="949759"/>
        </a:xfrm>
        <a:prstGeom prst="rect">
          <a:avLst/>
        </a:prstGeom>
      </xdr:spPr>
    </xdr:pic>
    <xdr:clientData/>
  </xdr:twoCellAnchor>
  <xdr:twoCellAnchor>
    <xdr:from>
      <xdr:col>1</xdr:col>
      <xdr:colOff>197946</xdr:colOff>
      <xdr:row>55</xdr:row>
      <xdr:rowOff>108855</xdr:rowOff>
    </xdr:from>
    <xdr:to>
      <xdr:col>1</xdr:col>
      <xdr:colOff>1082449</xdr:colOff>
      <xdr:row>55</xdr:row>
      <xdr:rowOff>1067666</xdr:rowOff>
    </xdr:to>
    <xdr:pic>
      <xdr:nvPicPr>
        <xdr:cNvPr id="309" name="Imagen 308">
          <a:extLst>
            <a:ext uri="{FF2B5EF4-FFF2-40B4-BE49-F238E27FC236}">
              <a16:creationId xmlns:a16="http://schemas.microsoft.com/office/drawing/2014/main" id="{B649A5F6-E54B-8707-6321-3340C8548AE1}"/>
            </a:ext>
          </a:extLst>
        </xdr:cNvPr>
        <xdr:cNvPicPr>
          <a:picLocks noChangeAspect="1"/>
        </xdr:cNvPicPr>
      </xdr:nvPicPr>
      <xdr:blipFill>
        <a:blip xmlns:r="http://schemas.openxmlformats.org/officeDocument/2006/relationships" r:embed="rId283" cstate="email">
          <a:extLst>
            <a:ext uri="{28A0092B-C50C-407E-A947-70E740481C1C}">
              <a14:useLocalDpi xmlns:a14="http://schemas.microsoft.com/office/drawing/2010/main"/>
            </a:ext>
          </a:extLst>
        </a:blip>
        <a:stretch>
          <a:fillRect/>
        </a:stretch>
      </xdr:blipFill>
      <xdr:spPr>
        <a:xfrm>
          <a:off x="1321896" y="52543980"/>
          <a:ext cx="884503" cy="958811"/>
        </a:xfrm>
        <a:prstGeom prst="rect">
          <a:avLst/>
        </a:prstGeom>
      </xdr:spPr>
    </xdr:pic>
    <xdr:clientData/>
  </xdr:twoCellAnchor>
  <xdr:twoCellAnchor>
    <xdr:from>
      <xdr:col>1</xdr:col>
      <xdr:colOff>81642</xdr:colOff>
      <xdr:row>56</xdr:row>
      <xdr:rowOff>81643</xdr:rowOff>
    </xdr:from>
    <xdr:to>
      <xdr:col>1</xdr:col>
      <xdr:colOff>1238250</xdr:colOff>
      <xdr:row>56</xdr:row>
      <xdr:rowOff>870857</xdr:rowOff>
    </xdr:to>
    <xdr:pic>
      <xdr:nvPicPr>
        <xdr:cNvPr id="310" name="Imagen 309">
          <a:extLst>
            <a:ext uri="{FF2B5EF4-FFF2-40B4-BE49-F238E27FC236}">
              <a16:creationId xmlns:a16="http://schemas.microsoft.com/office/drawing/2014/main" id="{616E3C2E-2FD2-B74A-8BE5-3D5C452819C8}"/>
            </a:ext>
          </a:extLst>
        </xdr:cNvPr>
        <xdr:cNvPicPr>
          <a:picLocks noChangeAspect="1"/>
        </xdr:cNvPicPr>
      </xdr:nvPicPr>
      <xdr:blipFill rotWithShape="1">
        <a:blip xmlns:r="http://schemas.openxmlformats.org/officeDocument/2006/relationships" r:embed="rId284" cstate="email">
          <a:extLst>
            <a:ext uri="{28A0092B-C50C-407E-A947-70E740481C1C}">
              <a14:useLocalDpi xmlns:a14="http://schemas.microsoft.com/office/drawing/2010/main"/>
            </a:ext>
          </a:extLst>
        </a:blip>
        <a:srcRect t="10588" b="21177"/>
        <a:stretch/>
      </xdr:blipFill>
      <xdr:spPr>
        <a:xfrm>
          <a:off x="1205592" y="53688343"/>
          <a:ext cx="1156608" cy="789214"/>
        </a:xfrm>
        <a:prstGeom prst="rect">
          <a:avLst/>
        </a:prstGeom>
      </xdr:spPr>
    </xdr:pic>
    <xdr:clientData/>
  </xdr:twoCellAnchor>
  <xdr:twoCellAnchor>
    <xdr:from>
      <xdr:col>1</xdr:col>
      <xdr:colOff>68037</xdr:colOff>
      <xdr:row>59</xdr:row>
      <xdr:rowOff>348076</xdr:rowOff>
    </xdr:from>
    <xdr:to>
      <xdr:col>1</xdr:col>
      <xdr:colOff>1238251</xdr:colOff>
      <xdr:row>59</xdr:row>
      <xdr:rowOff>952497</xdr:rowOff>
    </xdr:to>
    <xdr:pic>
      <xdr:nvPicPr>
        <xdr:cNvPr id="311" name="Imagen 310">
          <a:extLst>
            <a:ext uri="{FF2B5EF4-FFF2-40B4-BE49-F238E27FC236}">
              <a16:creationId xmlns:a16="http://schemas.microsoft.com/office/drawing/2014/main" id="{6EFFCB0C-A965-6676-20AA-2C8F70BF1F56}"/>
            </a:ext>
          </a:extLst>
        </xdr:cNvPr>
        <xdr:cNvPicPr>
          <a:picLocks noChangeAspect="1"/>
        </xdr:cNvPicPr>
      </xdr:nvPicPr>
      <xdr:blipFill rotWithShape="1">
        <a:blip xmlns:r="http://schemas.openxmlformats.org/officeDocument/2006/relationships" r:embed="rId285" cstate="email">
          <a:extLst>
            <a:ext uri="{28A0092B-C50C-407E-A947-70E740481C1C}">
              <a14:useLocalDpi xmlns:a14="http://schemas.microsoft.com/office/drawing/2010/main"/>
            </a:ext>
          </a:extLst>
        </a:blip>
        <a:srcRect/>
        <a:stretch/>
      </xdr:blipFill>
      <xdr:spPr>
        <a:xfrm>
          <a:off x="1191987" y="57412351"/>
          <a:ext cx="1170214" cy="604421"/>
        </a:xfrm>
        <a:prstGeom prst="rect">
          <a:avLst/>
        </a:prstGeom>
      </xdr:spPr>
    </xdr:pic>
    <xdr:clientData/>
  </xdr:twoCellAnchor>
  <xdr:twoCellAnchor>
    <xdr:from>
      <xdr:col>1</xdr:col>
      <xdr:colOff>100711</xdr:colOff>
      <xdr:row>71</xdr:row>
      <xdr:rowOff>176892</xdr:rowOff>
    </xdr:from>
    <xdr:to>
      <xdr:col>1</xdr:col>
      <xdr:colOff>1197429</xdr:colOff>
      <xdr:row>71</xdr:row>
      <xdr:rowOff>946422</xdr:rowOff>
    </xdr:to>
    <xdr:pic>
      <xdr:nvPicPr>
        <xdr:cNvPr id="312" name="Imagen 311">
          <a:extLst>
            <a:ext uri="{FF2B5EF4-FFF2-40B4-BE49-F238E27FC236}">
              <a16:creationId xmlns:a16="http://schemas.microsoft.com/office/drawing/2014/main" id="{3DF25DDF-FF56-45AA-A5EA-A6BFC3D7EDD9}"/>
            </a:ext>
          </a:extLst>
        </xdr:cNvPr>
        <xdr:cNvPicPr>
          <a:picLocks noChangeAspect="1"/>
        </xdr:cNvPicPr>
      </xdr:nvPicPr>
      <xdr:blipFill>
        <a:blip xmlns:r="http://schemas.openxmlformats.org/officeDocument/2006/relationships" r:embed="rId286" cstate="email">
          <a:extLst>
            <a:ext uri="{28A0092B-C50C-407E-A947-70E740481C1C}">
              <a14:useLocalDpi xmlns:a14="http://schemas.microsoft.com/office/drawing/2010/main"/>
            </a:ext>
          </a:extLst>
        </a:blip>
        <a:stretch>
          <a:fillRect/>
        </a:stretch>
      </xdr:blipFill>
      <xdr:spPr>
        <a:xfrm>
          <a:off x="1224661" y="71814417"/>
          <a:ext cx="1096718" cy="769530"/>
        </a:xfrm>
        <a:prstGeom prst="rect">
          <a:avLst/>
        </a:prstGeom>
      </xdr:spPr>
    </xdr:pic>
    <xdr:clientData/>
  </xdr:twoCellAnchor>
  <xdr:twoCellAnchor>
    <xdr:from>
      <xdr:col>1</xdr:col>
      <xdr:colOff>122464</xdr:colOff>
      <xdr:row>337</xdr:row>
      <xdr:rowOff>312965</xdr:rowOff>
    </xdr:from>
    <xdr:to>
      <xdr:col>1</xdr:col>
      <xdr:colOff>1170213</xdr:colOff>
      <xdr:row>337</xdr:row>
      <xdr:rowOff>803502</xdr:rowOff>
    </xdr:to>
    <xdr:pic>
      <xdr:nvPicPr>
        <xdr:cNvPr id="313" name="Imagen 312">
          <a:extLst>
            <a:ext uri="{FF2B5EF4-FFF2-40B4-BE49-F238E27FC236}">
              <a16:creationId xmlns:a16="http://schemas.microsoft.com/office/drawing/2014/main" id="{B3FB8D27-86F6-C718-A76F-5584FEEFD71D}"/>
            </a:ext>
          </a:extLst>
        </xdr:cNvPr>
        <xdr:cNvPicPr>
          <a:picLocks noChangeAspect="1" noChangeArrowheads="1"/>
        </xdr:cNvPicPr>
      </xdr:nvPicPr>
      <xdr:blipFill rotWithShape="1">
        <a:blip xmlns:r="http://schemas.openxmlformats.org/officeDocument/2006/relationships" r:embed="rId287" cstate="email">
          <a:extLst>
            <a:ext uri="{28A0092B-C50C-407E-A947-70E740481C1C}">
              <a14:useLocalDpi xmlns:a14="http://schemas.microsoft.com/office/drawing/2010/main"/>
            </a:ext>
          </a:extLst>
        </a:blip>
        <a:srcRect/>
        <a:stretch/>
      </xdr:blipFill>
      <xdr:spPr bwMode="auto">
        <a:xfrm>
          <a:off x="1246414" y="377283890"/>
          <a:ext cx="1047749" cy="490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54428</xdr:colOff>
      <xdr:row>338</xdr:row>
      <xdr:rowOff>381000</xdr:rowOff>
    </xdr:from>
    <xdr:to>
      <xdr:col>1</xdr:col>
      <xdr:colOff>1266068</xdr:colOff>
      <xdr:row>338</xdr:row>
      <xdr:rowOff>775605</xdr:rowOff>
    </xdr:to>
    <xdr:pic>
      <xdr:nvPicPr>
        <xdr:cNvPr id="314" name="Imagen 313">
          <a:extLst>
            <a:ext uri="{FF2B5EF4-FFF2-40B4-BE49-F238E27FC236}">
              <a16:creationId xmlns:a16="http://schemas.microsoft.com/office/drawing/2014/main" id="{6D795192-8619-104C-1003-C8A67A1DEA9F}"/>
            </a:ext>
          </a:extLst>
        </xdr:cNvPr>
        <xdr:cNvPicPr>
          <a:picLocks noChangeAspect="1" noChangeArrowheads="1"/>
        </xdr:cNvPicPr>
      </xdr:nvPicPr>
      <xdr:blipFill rotWithShape="1">
        <a:blip xmlns:r="http://schemas.openxmlformats.org/officeDocument/2006/relationships" r:embed="rId288" cstate="email">
          <a:extLst>
            <a:ext uri="{28A0092B-C50C-407E-A947-70E740481C1C}">
              <a14:useLocalDpi xmlns:a14="http://schemas.microsoft.com/office/drawing/2010/main"/>
            </a:ext>
          </a:extLst>
        </a:blip>
        <a:srcRect/>
        <a:stretch/>
      </xdr:blipFill>
      <xdr:spPr bwMode="auto">
        <a:xfrm>
          <a:off x="1178378" y="378428250"/>
          <a:ext cx="1211640" cy="394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54429</xdr:colOff>
      <xdr:row>339</xdr:row>
      <xdr:rowOff>394607</xdr:rowOff>
    </xdr:from>
    <xdr:to>
      <xdr:col>1</xdr:col>
      <xdr:colOff>1251857</xdr:colOff>
      <xdr:row>339</xdr:row>
      <xdr:rowOff>785554</xdr:rowOff>
    </xdr:to>
    <xdr:pic>
      <xdr:nvPicPr>
        <xdr:cNvPr id="315" name="Imagen 314">
          <a:extLst>
            <a:ext uri="{FF2B5EF4-FFF2-40B4-BE49-F238E27FC236}">
              <a16:creationId xmlns:a16="http://schemas.microsoft.com/office/drawing/2014/main" id="{B14D898D-0FDD-6DF1-5AD5-380F46CB955A}"/>
            </a:ext>
          </a:extLst>
        </xdr:cNvPr>
        <xdr:cNvPicPr>
          <a:picLocks noChangeAspect="1" noChangeArrowheads="1"/>
        </xdr:cNvPicPr>
      </xdr:nvPicPr>
      <xdr:blipFill rotWithShape="1">
        <a:blip xmlns:r="http://schemas.openxmlformats.org/officeDocument/2006/relationships" r:embed="rId289" cstate="email">
          <a:extLst>
            <a:ext uri="{28A0092B-C50C-407E-A947-70E740481C1C}">
              <a14:useLocalDpi xmlns:a14="http://schemas.microsoft.com/office/drawing/2010/main"/>
            </a:ext>
          </a:extLst>
        </a:blip>
        <a:srcRect/>
        <a:stretch/>
      </xdr:blipFill>
      <xdr:spPr bwMode="auto">
        <a:xfrm>
          <a:off x="1178379" y="379518182"/>
          <a:ext cx="1197428" cy="390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81643</xdr:colOff>
      <xdr:row>340</xdr:row>
      <xdr:rowOff>449036</xdr:rowOff>
    </xdr:from>
    <xdr:to>
      <xdr:col>1</xdr:col>
      <xdr:colOff>1230271</xdr:colOff>
      <xdr:row>340</xdr:row>
      <xdr:rowOff>979716</xdr:rowOff>
    </xdr:to>
    <xdr:pic>
      <xdr:nvPicPr>
        <xdr:cNvPr id="316" name="Imagen 315">
          <a:extLst>
            <a:ext uri="{FF2B5EF4-FFF2-40B4-BE49-F238E27FC236}">
              <a16:creationId xmlns:a16="http://schemas.microsoft.com/office/drawing/2014/main" id="{7CEA8384-F679-3134-94AC-7E3C72A4275F}"/>
            </a:ext>
          </a:extLst>
        </xdr:cNvPr>
        <xdr:cNvPicPr>
          <a:picLocks noChangeAspect="1" noChangeArrowheads="1"/>
        </xdr:cNvPicPr>
      </xdr:nvPicPr>
      <xdr:blipFill rotWithShape="1">
        <a:blip xmlns:r="http://schemas.openxmlformats.org/officeDocument/2006/relationships" r:embed="rId290" cstate="email">
          <a:extLst>
            <a:ext uri="{28A0092B-C50C-407E-A947-70E740481C1C}">
              <a14:useLocalDpi xmlns:a14="http://schemas.microsoft.com/office/drawing/2010/main"/>
            </a:ext>
          </a:extLst>
        </a:blip>
        <a:srcRect/>
        <a:stretch/>
      </xdr:blipFill>
      <xdr:spPr bwMode="auto">
        <a:xfrm>
          <a:off x="1205593" y="380744186"/>
          <a:ext cx="1148628" cy="53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68037</xdr:colOff>
      <xdr:row>341</xdr:row>
      <xdr:rowOff>519699</xdr:rowOff>
    </xdr:from>
    <xdr:to>
      <xdr:col>1</xdr:col>
      <xdr:colOff>1238250</xdr:colOff>
      <xdr:row>341</xdr:row>
      <xdr:rowOff>925284</xdr:rowOff>
    </xdr:to>
    <xdr:pic>
      <xdr:nvPicPr>
        <xdr:cNvPr id="317" name="Imagen 316">
          <a:extLst>
            <a:ext uri="{FF2B5EF4-FFF2-40B4-BE49-F238E27FC236}">
              <a16:creationId xmlns:a16="http://schemas.microsoft.com/office/drawing/2014/main" id="{6AB10717-85FD-2BEA-C5C6-225888E1B662}"/>
            </a:ext>
          </a:extLst>
        </xdr:cNvPr>
        <xdr:cNvPicPr>
          <a:picLocks noChangeAspect="1" noChangeArrowheads="1"/>
        </xdr:cNvPicPr>
      </xdr:nvPicPr>
      <xdr:blipFill rotWithShape="1">
        <a:blip xmlns:r="http://schemas.openxmlformats.org/officeDocument/2006/relationships" r:embed="rId291" cstate="email">
          <a:extLst>
            <a:ext uri="{28A0092B-C50C-407E-A947-70E740481C1C}">
              <a14:useLocalDpi xmlns:a14="http://schemas.microsoft.com/office/drawing/2010/main"/>
            </a:ext>
          </a:extLst>
        </a:blip>
        <a:srcRect/>
        <a:stretch/>
      </xdr:blipFill>
      <xdr:spPr bwMode="auto">
        <a:xfrm>
          <a:off x="1191987" y="382005474"/>
          <a:ext cx="1170213" cy="405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231319</xdr:colOff>
      <xdr:row>475</xdr:row>
      <xdr:rowOff>68037</xdr:rowOff>
    </xdr:from>
    <xdr:to>
      <xdr:col>1</xdr:col>
      <xdr:colOff>1095623</xdr:colOff>
      <xdr:row>475</xdr:row>
      <xdr:rowOff>1020535</xdr:rowOff>
    </xdr:to>
    <xdr:pic>
      <xdr:nvPicPr>
        <xdr:cNvPr id="318" name="Imagen 317">
          <a:extLst>
            <a:ext uri="{FF2B5EF4-FFF2-40B4-BE49-F238E27FC236}">
              <a16:creationId xmlns:a16="http://schemas.microsoft.com/office/drawing/2014/main" id="{6C9D94E5-2484-0A0C-37B9-9A1E0DC7F08E}"/>
            </a:ext>
          </a:extLst>
        </xdr:cNvPr>
        <xdr:cNvPicPr>
          <a:picLocks noChangeAspect="1"/>
        </xdr:cNvPicPr>
      </xdr:nvPicPr>
      <xdr:blipFill rotWithShape="1">
        <a:blip xmlns:r="http://schemas.openxmlformats.org/officeDocument/2006/relationships" r:embed="rId292" cstate="email">
          <a:extLst>
            <a:ext uri="{28A0092B-C50C-407E-A947-70E740481C1C}">
              <a14:useLocalDpi xmlns:a14="http://schemas.microsoft.com/office/drawing/2010/main"/>
            </a:ext>
          </a:extLst>
        </a:blip>
        <a:srcRect/>
        <a:stretch/>
      </xdr:blipFill>
      <xdr:spPr>
        <a:xfrm>
          <a:off x="1355269" y="534249087"/>
          <a:ext cx="864304" cy="952498"/>
        </a:xfrm>
        <a:prstGeom prst="rect">
          <a:avLst/>
        </a:prstGeom>
      </xdr:spPr>
    </xdr:pic>
    <xdr:clientData/>
  </xdr:twoCellAnchor>
  <xdr:twoCellAnchor>
    <xdr:from>
      <xdr:col>4</xdr:col>
      <xdr:colOff>13607</xdr:colOff>
      <xdr:row>371</xdr:row>
      <xdr:rowOff>13607</xdr:rowOff>
    </xdr:from>
    <xdr:to>
      <xdr:col>4</xdr:col>
      <xdr:colOff>653143</xdr:colOff>
      <xdr:row>371</xdr:row>
      <xdr:rowOff>653143</xdr:rowOff>
    </xdr:to>
    <xdr:pic>
      <xdr:nvPicPr>
        <xdr:cNvPr id="319" name="Imagen 318">
          <a:extLst>
            <a:ext uri="{FF2B5EF4-FFF2-40B4-BE49-F238E27FC236}">
              <a16:creationId xmlns:a16="http://schemas.microsoft.com/office/drawing/2014/main" id="{AB2670B5-36FE-46AD-AA0D-F218AB703EC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16713307"/>
          <a:ext cx="639536" cy="639536"/>
        </a:xfrm>
        <a:prstGeom prst="rect">
          <a:avLst/>
        </a:prstGeom>
      </xdr:spPr>
    </xdr:pic>
    <xdr:clientData/>
  </xdr:twoCellAnchor>
  <xdr:twoCellAnchor>
    <xdr:from>
      <xdr:col>4</xdr:col>
      <xdr:colOff>13607</xdr:colOff>
      <xdr:row>372</xdr:row>
      <xdr:rowOff>13607</xdr:rowOff>
    </xdr:from>
    <xdr:to>
      <xdr:col>4</xdr:col>
      <xdr:colOff>653143</xdr:colOff>
      <xdr:row>372</xdr:row>
      <xdr:rowOff>653143</xdr:rowOff>
    </xdr:to>
    <xdr:pic>
      <xdr:nvPicPr>
        <xdr:cNvPr id="320" name="Imagen 319">
          <a:extLst>
            <a:ext uri="{FF2B5EF4-FFF2-40B4-BE49-F238E27FC236}">
              <a16:creationId xmlns:a16="http://schemas.microsoft.com/office/drawing/2014/main" id="{89097458-DF01-4101-ACCE-544754B7A672}"/>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17789632"/>
          <a:ext cx="639536" cy="639536"/>
        </a:xfrm>
        <a:prstGeom prst="rect">
          <a:avLst/>
        </a:prstGeom>
      </xdr:spPr>
    </xdr:pic>
    <xdr:clientData/>
  </xdr:twoCellAnchor>
  <xdr:twoCellAnchor>
    <xdr:from>
      <xdr:col>4</xdr:col>
      <xdr:colOff>13607</xdr:colOff>
      <xdr:row>373</xdr:row>
      <xdr:rowOff>13607</xdr:rowOff>
    </xdr:from>
    <xdr:to>
      <xdr:col>4</xdr:col>
      <xdr:colOff>653143</xdr:colOff>
      <xdr:row>373</xdr:row>
      <xdr:rowOff>653143</xdr:rowOff>
    </xdr:to>
    <xdr:pic>
      <xdr:nvPicPr>
        <xdr:cNvPr id="321" name="Imagen 320">
          <a:extLst>
            <a:ext uri="{FF2B5EF4-FFF2-40B4-BE49-F238E27FC236}">
              <a16:creationId xmlns:a16="http://schemas.microsoft.com/office/drawing/2014/main" id="{F49F78BB-E8D8-4B7E-85A8-9F6A0EF63C8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18923107"/>
          <a:ext cx="639536" cy="639536"/>
        </a:xfrm>
        <a:prstGeom prst="rect">
          <a:avLst/>
        </a:prstGeom>
      </xdr:spPr>
    </xdr:pic>
    <xdr:clientData/>
  </xdr:twoCellAnchor>
  <xdr:twoCellAnchor>
    <xdr:from>
      <xdr:col>4</xdr:col>
      <xdr:colOff>13607</xdr:colOff>
      <xdr:row>374</xdr:row>
      <xdr:rowOff>13607</xdr:rowOff>
    </xdr:from>
    <xdr:to>
      <xdr:col>4</xdr:col>
      <xdr:colOff>653143</xdr:colOff>
      <xdr:row>374</xdr:row>
      <xdr:rowOff>653143</xdr:rowOff>
    </xdr:to>
    <xdr:pic>
      <xdr:nvPicPr>
        <xdr:cNvPr id="322" name="Imagen 321">
          <a:extLst>
            <a:ext uri="{FF2B5EF4-FFF2-40B4-BE49-F238E27FC236}">
              <a16:creationId xmlns:a16="http://schemas.microsoft.com/office/drawing/2014/main" id="{E73B458F-4BFB-4797-B668-AE87C3978B1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19999432"/>
          <a:ext cx="639536" cy="639536"/>
        </a:xfrm>
        <a:prstGeom prst="rect">
          <a:avLst/>
        </a:prstGeom>
      </xdr:spPr>
    </xdr:pic>
    <xdr:clientData/>
  </xdr:twoCellAnchor>
  <xdr:twoCellAnchor>
    <xdr:from>
      <xdr:col>1</xdr:col>
      <xdr:colOff>129459</xdr:colOff>
      <xdr:row>371</xdr:row>
      <xdr:rowOff>285749</xdr:rowOff>
    </xdr:from>
    <xdr:to>
      <xdr:col>1</xdr:col>
      <xdr:colOff>1173649</xdr:colOff>
      <xdr:row>371</xdr:row>
      <xdr:rowOff>979714</xdr:rowOff>
    </xdr:to>
    <xdr:pic>
      <xdr:nvPicPr>
        <xdr:cNvPr id="323" name="Imagen 322">
          <a:extLst>
            <a:ext uri="{FF2B5EF4-FFF2-40B4-BE49-F238E27FC236}">
              <a16:creationId xmlns:a16="http://schemas.microsoft.com/office/drawing/2014/main" id="{EC91D2BD-92E0-F7C2-A5F5-6554030BD353}"/>
            </a:ext>
          </a:extLst>
        </xdr:cNvPr>
        <xdr:cNvPicPr>
          <a:picLocks noChangeAspect="1"/>
        </xdr:cNvPicPr>
      </xdr:nvPicPr>
      <xdr:blipFill rotWithShape="1">
        <a:blip xmlns:r="http://schemas.openxmlformats.org/officeDocument/2006/relationships" r:embed="rId294" cstate="email">
          <a:extLst>
            <a:ext uri="{28A0092B-C50C-407E-A947-70E740481C1C}">
              <a14:useLocalDpi xmlns:a14="http://schemas.microsoft.com/office/drawing/2010/main"/>
            </a:ext>
          </a:extLst>
        </a:blip>
        <a:srcRect/>
        <a:stretch/>
      </xdr:blipFill>
      <xdr:spPr>
        <a:xfrm>
          <a:off x="1253409" y="416985449"/>
          <a:ext cx="1044190" cy="693965"/>
        </a:xfrm>
        <a:prstGeom prst="rect">
          <a:avLst/>
        </a:prstGeom>
      </xdr:spPr>
    </xdr:pic>
    <xdr:clientData/>
  </xdr:twoCellAnchor>
  <xdr:twoCellAnchor>
    <xdr:from>
      <xdr:col>1</xdr:col>
      <xdr:colOff>40822</xdr:colOff>
      <xdr:row>373</xdr:row>
      <xdr:rowOff>272144</xdr:rowOff>
    </xdr:from>
    <xdr:to>
      <xdr:col>1</xdr:col>
      <xdr:colOff>1247209</xdr:colOff>
      <xdr:row>373</xdr:row>
      <xdr:rowOff>1030848</xdr:rowOff>
    </xdr:to>
    <xdr:pic>
      <xdr:nvPicPr>
        <xdr:cNvPr id="324" name="Imagen 323">
          <a:extLst>
            <a:ext uri="{FF2B5EF4-FFF2-40B4-BE49-F238E27FC236}">
              <a16:creationId xmlns:a16="http://schemas.microsoft.com/office/drawing/2014/main" id="{8AF8FB6F-69AE-0E01-F711-93526BA76FC5}"/>
            </a:ext>
          </a:extLst>
        </xdr:cNvPr>
        <xdr:cNvPicPr>
          <a:picLocks noChangeAspect="1"/>
        </xdr:cNvPicPr>
      </xdr:nvPicPr>
      <xdr:blipFill rotWithShape="1">
        <a:blip xmlns:r="http://schemas.openxmlformats.org/officeDocument/2006/relationships" r:embed="rId295" cstate="email">
          <a:extLst>
            <a:ext uri="{28A0092B-C50C-407E-A947-70E740481C1C}">
              <a14:useLocalDpi xmlns:a14="http://schemas.microsoft.com/office/drawing/2010/main"/>
            </a:ext>
          </a:extLst>
        </a:blip>
        <a:srcRect/>
        <a:stretch/>
      </xdr:blipFill>
      <xdr:spPr>
        <a:xfrm>
          <a:off x="1164772" y="419181644"/>
          <a:ext cx="1206387" cy="758704"/>
        </a:xfrm>
        <a:prstGeom prst="rect">
          <a:avLst/>
        </a:prstGeom>
      </xdr:spPr>
    </xdr:pic>
    <xdr:clientData/>
  </xdr:twoCellAnchor>
  <xdr:twoCellAnchor>
    <xdr:from>
      <xdr:col>1</xdr:col>
      <xdr:colOff>68036</xdr:colOff>
      <xdr:row>372</xdr:row>
      <xdr:rowOff>54430</xdr:rowOff>
    </xdr:from>
    <xdr:to>
      <xdr:col>1</xdr:col>
      <xdr:colOff>1224643</xdr:colOff>
      <xdr:row>372</xdr:row>
      <xdr:rowOff>1211037</xdr:rowOff>
    </xdr:to>
    <xdr:pic>
      <xdr:nvPicPr>
        <xdr:cNvPr id="325" name="Imagen 324">
          <a:extLst>
            <a:ext uri="{FF2B5EF4-FFF2-40B4-BE49-F238E27FC236}">
              <a16:creationId xmlns:a16="http://schemas.microsoft.com/office/drawing/2014/main" id="{58079BEB-ABDC-3BE0-29BC-CF273B2723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191986" y="417830455"/>
          <a:ext cx="1156607" cy="1080407"/>
        </a:xfrm>
        <a:prstGeom prst="rect">
          <a:avLst/>
        </a:prstGeom>
      </xdr:spPr>
    </xdr:pic>
    <xdr:clientData/>
  </xdr:twoCellAnchor>
  <xdr:twoCellAnchor>
    <xdr:from>
      <xdr:col>1</xdr:col>
      <xdr:colOff>68036</xdr:colOff>
      <xdr:row>374</xdr:row>
      <xdr:rowOff>54429</xdr:rowOff>
    </xdr:from>
    <xdr:to>
      <xdr:col>1</xdr:col>
      <xdr:colOff>1224644</xdr:colOff>
      <xdr:row>374</xdr:row>
      <xdr:rowOff>1211037</xdr:rowOff>
    </xdr:to>
    <xdr:pic>
      <xdr:nvPicPr>
        <xdr:cNvPr id="326" name="Imagen 325">
          <a:extLst>
            <a:ext uri="{FF2B5EF4-FFF2-40B4-BE49-F238E27FC236}">
              <a16:creationId xmlns:a16="http://schemas.microsoft.com/office/drawing/2014/main" id="{ED96B842-335B-23EE-BA8C-E504733FA8F7}"/>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191986" y="420040254"/>
          <a:ext cx="1156608" cy="1080408"/>
        </a:xfrm>
        <a:prstGeom prst="rect">
          <a:avLst/>
        </a:prstGeom>
      </xdr:spPr>
    </xdr:pic>
    <xdr:clientData/>
  </xdr:twoCellAnchor>
  <xdr:twoCellAnchor>
    <xdr:from>
      <xdr:col>0</xdr:col>
      <xdr:colOff>1074964</xdr:colOff>
      <xdr:row>68</xdr:row>
      <xdr:rowOff>104447</xdr:rowOff>
    </xdr:from>
    <xdr:to>
      <xdr:col>2</xdr:col>
      <xdr:colOff>44650</xdr:colOff>
      <xdr:row>68</xdr:row>
      <xdr:rowOff>1034141</xdr:rowOff>
    </xdr:to>
    <xdr:pic>
      <xdr:nvPicPr>
        <xdr:cNvPr id="327" name="Imagen 326">
          <a:extLst>
            <a:ext uri="{FF2B5EF4-FFF2-40B4-BE49-F238E27FC236}">
              <a16:creationId xmlns:a16="http://schemas.microsoft.com/office/drawing/2014/main" id="{65328559-9770-8052-F612-C764B782F208}"/>
            </a:ext>
          </a:extLst>
        </xdr:cNvPr>
        <xdr:cNvPicPr>
          <a:picLocks noChangeAspect="1"/>
        </xdr:cNvPicPr>
      </xdr:nvPicPr>
      <xdr:blipFill>
        <a:blip xmlns:r="http://schemas.openxmlformats.org/officeDocument/2006/relationships" r:embed="rId298" cstate="email">
          <a:extLst>
            <a:ext uri="{BEBA8EAE-BF5A-486C-A8C5-ECC9F3942E4B}">
              <a14:imgProps xmlns:a14="http://schemas.microsoft.com/office/drawing/2010/main">
                <a14:imgLayer r:embed="rId299">
                  <a14:imgEffect>
                    <a14:backgroundRemoval t="10000" b="90000" l="10000" r="90000">
                      <a14:foregroundMark x1="85000" y1="64072" x2="85000" y2="64072"/>
                      <a14:foregroundMark x1="81400" y1="65269" x2="81400" y2="65269"/>
                      <a14:foregroundMark x1="73600" y1="72754" x2="73600" y2="72754"/>
                      <a14:backgroundMark x1="69200" y1="83533" x2="69200" y2="83533"/>
                    </a14:backgroundRemoval>
                  </a14:imgEffect>
                </a14:imgLayer>
              </a14:imgProps>
            </a:ext>
            <a:ext uri="{28A0092B-C50C-407E-A947-70E740481C1C}">
              <a14:useLocalDpi xmlns:a14="http://schemas.microsoft.com/office/drawing/2010/main"/>
            </a:ext>
          </a:extLst>
        </a:blip>
        <a:stretch>
          <a:fillRect/>
        </a:stretch>
      </xdr:blipFill>
      <xdr:spPr>
        <a:xfrm>
          <a:off x="1074964" y="67912922"/>
          <a:ext cx="1389036" cy="929694"/>
        </a:xfrm>
        <a:prstGeom prst="rect">
          <a:avLst/>
        </a:prstGeom>
      </xdr:spPr>
    </xdr:pic>
    <xdr:clientData/>
  </xdr:twoCellAnchor>
  <xdr:twoCellAnchor>
    <xdr:from>
      <xdr:col>1</xdr:col>
      <xdr:colOff>0</xdr:colOff>
      <xdr:row>493</xdr:row>
      <xdr:rowOff>0</xdr:rowOff>
    </xdr:from>
    <xdr:to>
      <xdr:col>1</xdr:col>
      <xdr:colOff>304800</xdr:colOff>
      <xdr:row>493</xdr:row>
      <xdr:rowOff>304800</xdr:rowOff>
    </xdr:to>
    <xdr:sp macro="" textlink="">
      <xdr:nvSpPr>
        <xdr:cNvPr id="328" name="AutoShape 1" descr="Tacho Pls 206 Par Led 15 X 3w Rgb Canales 4/8 Dmx512 | Envío gratis">
          <a:extLst>
            <a:ext uri="{FF2B5EF4-FFF2-40B4-BE49-F238E27FC236}">
              <a16:creationId xmlns:a16="http://schemas.microsoft.com/office/drawing/2014/main" id="{9F112BE9-827E-E500-9FB9-81A7D6B74410}"/>
            </a:ext>
          </a:extLst>
        </xdr:cNvPr>
        <xdr:cNvSpPr>
          <a:spLocks noChangeAspect="1" noChangeArrowheads="1"/>
        </xdr:cNvSpPr>
      </xdr:nvSpPr>
      <xdr:spPr bwMode="auto">
        <a:xfrm>
          <a:off x="1123950" y="5535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204106</xdr:colOff>
      <xdr:row>493</xdr:row>
      <xdr:rowOff>74294</xdr:rowOff>
    </xdr:from>
    <xdr:to>
      <xdr:col>1</xdr:col>
      <xdr:colOff>1102178</xdr:colOff>
      <xdr:row>493</xdr:row>
      <xdr:rowOff>1034799</xdr:rowOff>
    </xdr:to>
    <xdr:pic>
      <xdr:nvPicPr>
        <xdr:cNvPr id="329" name="Imagen 328">
          <a:extLst>
            <a:ext uri="{FF2B5EF4-FFF2-40B4-BE49-F238E27FC236}">
              <a16:creationId xmlns:a16="http://schemas.microsoft.com/office/drawing/2014/main" id="{46C887C0-A9B2-7062-8A89-B83BE26815F3}"/>
            </a:ext>
          </a:extLst>
        </xdr:cNvPr>
        <xdr:cNvPicPr>
          <a:picLocks noChangeAspect="1"/>
        </xdr:cNvPicPr>
      </xdr:nvPicPr>
      <xdr:blipFill rotWithShape="1">
        <a:blip xmlns:r="http://schemas.openxmlformats.org/officeDocument/2006/relationships" r:embed="rId300" cstate="email">
          <a:extLst>
            <a:ext uri="{28A0092B-C50C-407E-A947-70E740481C1C}">
              <a14:useLocalDpi xmlns:a14="http://schemas.microsoft.com/office/drawing/2010/main"/>
            </a:ext>
          </a:extLst>
        </a:blip>
        <a:srcRect/>
        <a:stretch/>
      </xdr:blipFill>
      <xdr:spPr>
        <a:xfrm>
          <a:off x="1328056" y="553629194"/>
          <a:ext cx="898072" cy="960505"/>
        </a:xfrm>
        <a:prstGeom prst="rect">
          <a:avLst/>
        </a:prstGeom>
      </xdr:spPr>
    </xdr:pic>
    <xdr:clientData/>
  </xdr:twoCellAnchor>
  <xdr:twoCellAnchor>
    <xdr:from>
      <xdr:col>1</xdr:col>
      <xdr:colOff>299618</xdr:colOff>
      <xdr:row>444</xdr:row>
      <xdr:rowOff>68034</xdr:rowOff>
    </xdr:from>
    <xdr:to>
      <xdr:col>1</xdr:col>
      <xdr:colOff>1047748</xdr:colOff>
      <xdr:row>444</xdr:row>
      <xdr:rowOff>1034143</xdr:rowOff>
    </xdr:to>
    <xdr:pic>
      <xdr:nvPicPr>
        <xdr:cNvPr id="330" name="Imagen 329">
          <a:extLst>
            <a:ext uri="{FF2B5EF4-FFF2-40B4-BE49-F238E27FC236}">
              <a16:creationId xmlns:a16="http://schemas.microsoft.com/office/drawing/2014/main" id="{6B1F7762-22DD-C0CF-B1D0-1097A57F67A4}"/>
            </a:ext>
          </a:extLst>
        </xdr:cNvPr>
        <xdr:cNvPicPr>
          <a:picLocks noChangeAspect="1"/>
        </xdr:cNvPicPr>
      </xdr:nvPicPr>
      <xdr:blipFill rotWithShape="1">
        <a:blip xmlns:r="http://schemas.openxmlformats.org/officeDocument/2006/relationships" r:embed="rId301" cstate="email">
          <a:extLst>
            <a:ext uri="{28A0092B-C50C-407E-A947-70E740481C1C}">
              <a14:useLocalDpi xmlns:a14="http://schemas.microsoft.com/office/drawing/2010/main"/>
            </a:ext>
          </a:extLst>
        </a:blip>
        <a:srcRect/>
        <a:stretch/>
      </xdr:blipFill>
      <xdr:spPr>
        <a:xfrm>
          <a:off x="1423568" y="500883009"/>
          <a:ext cx="748130" cy="966109"/>
        </a:xfrm>
        <a:prstGeom prst="rect">
          <a:avLst/>
        </a:prstGeom>
      </xdr:spPr>
    </xdr:pic>
    <xdr:clientData/>
  </xdr:twoCellAnchor>
  <xdr:twoCellAnchor>
    <xdr:from>
      <xdr:col>1</xdr:col>
      <xdr:colOff>54429</xdr:colOff>
      <xdr:row>305</xdr:row>
      <xdr:rowOff>40822</xdr:rowOff>
    </xdr:from>
    <xdr:to>
      <xdr:col>1</xdr:col>
      <xdr:colOff>1255631</xdr:colOff>
      <xdr:row>305</xdr:row>
      <xdr:rowOff>1053193</xdr:rowOff>
    </xdr:to>
    <xdr:grpSp>
      <xdr:nvGrpSpPr>
        <xdr:cNvPr id="331" name="Grupo 330">
          <a:extLst>
            <a:ext uri="{FF2B5EF4-FFF2-40B4-BE49-F238E27FC236}">
              <a16:creationId xmlns:a16="http://schemas.microsoft.com/office/drawing/2014/main" id="{B6462BB2-C211-D710-67F8-B60CF65810C0}"/>
            </a:ext>
          </a:extLst>
        </xdr:cNvPr>
        <xdr:cNvGrpSpPr/>
      </xdr:nvGrpSpPr>
      <xdr:grpSpPr>
        <a:xfrm>
          <a:off x="1173617" y="339535635"/>
          <a:ext cx="1201202" cy="1012371"/>
          <a:chOff x="1183822" y="210407251"/>
          <a:chExt cx="1201202" cy="1012371"/>
        </a:xfrm>
      </xdr:grpSpPr>
      <xdr:pic>
        <xdr:nvPicPr>
          <xdr:cNvPr id="332" name="15 Imagen">
            <a:extLst>
              <a:ext uri="{FF2B5EF4-FFF2-40B4-BE49-F238E27FC236}">
                <a16:creationId xmlns:a16="http://schemas.microsoft.com/office/drawing/2014/main" id="{4AC84607-0358-42FE-9BE9-6658107BD23E}"/>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665515" y="210943372"/>
            <a:ext cx="719509" cy="476250"/>
          </a:xfrm>
          <a:prstGeom prst="rect">
            <a:avLst/>
          </a:prstGeom>
        </xdr:spPr>
      </xdr:pic>
      <xdr:pic>
        <xdr:nvPicPr>
          <xdr:cNvPr id="333" name="15 Imagen">
            <a:extLst>
              <a:ext uri="{FF2B5EF4-FFF2-40B4-BE49-F238E27FC236}">
                <a16:creationId xmlns:a16="http://schemas.microsoft.com/office/drawing/2014/main" id="{489E59E4-3643-439D-A48E-473E92BF92C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183822" y="210407251"/>
            <a:ext cx="719509" cy="476250"/>
          </a:xfrm>
          <a:prstGeom prst="rect">
            <a:avLst/>
          </a:prstGeom>
        </xdr:spPr>
      </xdr:pic>
      <xdr:pic>
        <xdr:nvPicPr>
          <xdr:cNvPr id="334" name="15 Imagen">
            <a:extLst>
              <a:ext uri="{FF2B5EF4-FFF2-40B4-BE49-F238E27FC236}">
                <a16:creationId xmlns:a16="http://schemas.microsoft.com/office/drawing/2014/main" id="{AEE9713D-9A63-4294-87CE-3A07B0D32416}"/>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45079" y="210682115"/>
            <a:ext cx="719509" cy="476250"/>
          </a:xfrm>
          <a:prstGeom prst="rect">
            <a:avLst/>
          </a:prstGeom>
        </xdr:spPr>
      </xdr:pic>
    </xdr:grpSp>
    <xdr:clientData/>
  </xdr:twoCellAnchor>
  <xdr:twoCellAnchor>
    <xdr:from>
      <xdr:col>1</xdr:col>
      <xdr:colOff>54428</xdr:colOff>
      <xdr:row>163</xdr:row>
      <xdr:rowOff>122463</xdr:rowOff>
    </xdr:from>
    <xdr:to>
      <xdr:col>1</xdr:col>
      <xdr:colOff>1256210</xdr:colOff>
      <xdr:row>163</xdr:row>
      <xdr:rowOff>982945</xdr:rowOff>
    </xdr:to>
    <xdr:pic>
      <xdr:nvPicPr>
        <xdr:cNvPr id="335" name="392 Imagen">
          <a:extLst>
            <a:ext uri="{FF2B5EF4-FFF2-40B4-BE49-F238E27FC236}">
              <a16:creationId xmlns:a16="http://schemas.microsoft.com/office/drawing/2014/main" id="{C76B9D10-793E-4F68-9123-9897B46DCF83}"/>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178378" y="171724863"/>
          <a:ext cx="1201782" cy="860482"/>
        </a:xfrm>
        <a:prstGeom prst="rect">
          <a:avLst/>
        </a:prstGeom>
      </xdr:spPr>
    </xdr:pic>
    <xdr:clientData/>
  </xdr:twoCellAnchor>
  <xdr:twoCellAnchor>
    <xdr:from>
      <xdr:col>1</xdr:col>
      <xdr:colOff>54428</xdr:colOff>
      <xdr:row>164</xdr:row>
      <xdr:rowOff>122463</xdr:rowOff>
    </xdr:from>
    <xdr:to>
      <xdr:col>1</xdr:col>
      <xdr:colOff>1256210</xdr:colOff>
      <xdr:row>164</xdr:row>
      <xdr:rowOff>982945</xdr:rowOff>
    </xdr:to>
    <xdr:pic>
      <xdr:nvPicPr>
        <xdr:cNvPr id="336" name="392 Imagen">
          <a:extLst>
            <a:ext uri="{FF2B5EF4-FFF2-40B4-BE49-F238E27FC236}">
              <a16:creationId xmlns:a16="http://schemas.microsoft.com/office/drawing/2014/main" id="{BAF7ABC2-F25A-4976-A31E-643B7AD09715}"/>
            </a:ext>
          </a:extLst>
        </xdr:cNvPr>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178378" y="172801188"/>
          <a:ext cx="1201782" cy="860482"/>
        </a:xfrm>
        <a:prstGeom prst="rect">
          <a:avLst/>
        </a:prstGeom>
      </xdr:spPr>
    </xdr:pic>
    <xdr:clientData/>
  </xdr:twoCellAnchor>
  <xdr:twoCellAnchor>
    <xdr:from>
      <xdr:col>1</xdr:col>
      <xdr:colOff>291196</xdr:colOff>
      <xdr:row>46</xdr:row>
      <xdr:rowOff>41585</xdr:rowOff>
    </xdr:from>
    <xdr:to>
      <xdr:col>1</xdr:col>
      <xdr:colOff>1056530</xdr:colOff>
      <xdr:row>46</xdr:row>
      <xdr:rowOff>1032902</xdr:rowOff>
    </xdr:to>
    <xdr:pic>
      <xdr:nvPicPr>
        <xdr:cNvPr id="337" name="Imagen 336">
          <a:extLst>
            <a:ext uri="{FF2B5EF4-FFF2-40B4-BE49-F238E27FC236}">
              <a16:creationId xmlns:a16="http://schemas.microsoft.com/office/drawing/2014/main" id="{E5105E1B-D8CC-41BC-8F9E-B138D6EF688E}"/>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15146" y="42789785"/>
          <a:ext cx="765334" cy="991317"/>
        </a:xfrm>
        <a:prstGeom prst="rect">
          <a:avLst/>
        </a:prstGeom>
      </xdr:spPr>
    </xdr:pic>
    <xdr:clientData/>
  </xdr:twoCellAnchor>
  <xdr:twoCellAnchor>
    <xdr:from>
      <xdr:col>1</xdr:col>
      <xdr:colOff>261259</xdr:colOff>
      <xdr:row>47</xdr:row>
      <xdr:rowOff>58267</xdr:rowOff>
    </xdr:from>
    <xdr:to>
      <xdr:col>1</xdr:col>
      <xdr:colOff>1047750</xdr:colOff>
      <xdr:row>47</xdr:row>
      <xdr:rowOff>1019919</xdr:rowOff>
    </xdr:to>
    <xdr:pic>
      <xdr:nvPicPr>
        <xdr:cNvPr id="338" name="Imagen 337">
          <a:extLst>
            <a:ext uri="{FF2B5EF4-FFF2-40B4-BE49-F238E27FC236}">
              <a16:creationId xmlns:a16="http://schemas.microsoft.com/office/drawing/2014/main" id="{DF7718E5-B857-4990-8952-55D815915A3B}"/>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385209" y="43882792"/>
          <a:ext cx="786491" cy="961652"/>
        </a:xfrm>
        <a:prstGeom prst="rect">
          <a:avLst/>
        </a:prstGeom>
      </xdr:spPr>
    </xdr:pic>
    <xdr:clientData/>
  </xdr:twoCellAnchor>
  <xdr:twoCellAnchor>
    <xdr:from>
      <xdr:col>1</xdr:col>
      <xdr:colOff>236766</xdr:colOff>
      <xdr:row>48</xdr:row>
      <xdr:rowOff>87132</xdr:rowOff>
    </xdr:from>
    <xdr:to>
      <xdr:col>1</xdr:col>
      <xdr:colOff>1109896</xdr:colOff>
      <xdr:row>48</xdr:row>
      <xdr:rowOff>1036564</xdr:rowOff>
    </xdr:to>
    <xdr:pic>
      <xdr:nvPicPr>
        <xdr:cNvPr id="339" name="Imagen 338">
          <a:extLst>
            <a:ext uri="{FF2B5EF4-FFF2-40B4-BE49-F238E27FC236}">
              <a16:creationId xmlns:a16="http://schemas.microsoft.com/office/drawing/2014/main" id="{97757CA1-D3FF-47EA-AAAF-3AC247C8F3D2}"/>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60716" y="44987982"/>
          <a:ext cx="873130" cy="949432"/>
        </a:xfrm>
        <a:prstGeom prst="rect">
          <a:avLst/>
        </a:prstGeom>
      </xdr:spPr>
    </xdr:pic>
    <xdr:clientData/>
  </xdr:twoCellAnchor>
  <xdr:twoCellAnchor>
    <xdr:from>
      <xdr:col>1</xdr:col>
      <xdr:colOff>108858</xdr:colOff>
      <xdr:row>49</xdr:row>
      <xdr:rowOff>54428</xdr:rowOff>
    </xdr:from>
    <xdr:to>
      <xdr:col>1</xdr:col>
      <xdr:colOff>1242264</xdr:colOff>
      <xdr:row>49</xdr:row>
      <xdr:rowOff>1047750</xdr:rowOff>
    </xdr:to>
    <xdr:pic>
      <xdr:nvPicPr>
        <xdr:cNvPr id="340" name="Imagen 339">
          <a:extLst>
            <a:ext uri="{FF2B5EF4-FFF2-40B4-BE49-F238E27FC236}">
              <a16:creationId xmlns:a16="http://schemas.microsoft.com/office/drawing/2014/main" id="{36FF31AC-23E3-424A-B9E5-7FF6237A27BC}"/>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232808" y="46031603"/>
          <a:ext cx="1133406" cy="993322"/>
        </a:xfrm>
        <a:prstGeom prst="rect">
          <a:avLst/>
        </a:prstGeom>
      </xdr:spPr>
    </xdr:pic>
    <xdr:clientData/>
  </xdr:twoCellAnchor>
  <xdr:twoCellAnchor>
    <xdr:from>
      <xdr:col>1</xdr:col>
      <xdr:colOff>381004</xdr:colOff>
      <xdr:row>50</xdr:row>
      <xdr:rowOff>57750</xdr:rowOff>
    </xdr:from>
    <xdr:to>
      <xdr:col>1</xdr:col>
      <xdr:colOff>993321</xdr:colOff>
      <xdr:row>50</xdr:row>
      <xdr:rowOff>1029215</xdr:rowOff>
    </xdr:to>
    <xdr:pic>
      <xdr:nvPicPr>
        <xdr:cNvPr id="341" name="Imagen 340">
          <a:extLst>
            <a:ext uri="{FF2B5EF4-FFF2-40B4-BE49-F238E27FC236}">
              <a16:creationId xmlns:a16="http://schemas.microsoft.com/office/drawing/2014/main" id="{5233E6B2-FD9D-494C-B27A-5733295D1E9E}"/>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04954" y="47111250"/>
          <a:ext cx="612317" cy="971465"/>
        </a:xfrm>
        <a:prstGeom prst="rect">
          <a:avLst/>
        </a:prstGeom>
      </xdr:spPr>
    </xdr:pic>
    <xdr:clientData/>
  </xdr:twoCellAnchor>
  <xdr:twoCellAnchor>
    <xdr:from>
      <xdr:col>1</xdr:col>
      <xdr:colOff>231322</xdr:colOff>
      <xdr:row>51</xdr:row>
      <xdr:rowOff>68035</xdr:rowOff>
    </xdr:from>
    <xdr:to>
      <xdr:col>1</xdr:col>
      <xdr:colOff>1082156</xdr:colOff>
      <xdr:row>51</xdr:row>
      <xdr:rowOff>1034143</xdr:rowOff>
    </xdr:to>
    <xdr:pic>
      <xdr:nvPicPr>
        <xdr:cNvPr id="342" name="Imagen 341">
          <a:extLst>
            <a:ext uri="{FF2B5EF4-FFF2-40B4-BE49-F238E27FC236}">
              <a16:creationId xmlns:a16="http://schemas.microsoft.com/office/drawing/2014/main" id="{4B7084CA-3049-4069-BBA0-5087B843EC52}"/>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355272" y="48197860"/>
          <a:ext cx="850834" cy="966108"/>
        </a:xfrm>
        <a:prstGeom prst="rect">
          <a:avLst/>
        </a:prstGeom>
      </xdr:spPr>
    </xdr:pic>
    <xdr:clientData/>
  </xdr:twoCellAnchor>
  <xdr:twoCellAnchor>
    <xdr:from>
      <xdr:col>5</xdr:col>
      <xdr:colOff>2239959</xdr:colOff>
      <xdr:row>51</xdr:row>
      <xdr:rowOff>40821</xdr:rowOff>
    </xdr:from>
    <xdr:to>
      <xdr:col>5</xdr:col>
      <xdr:colOff>4604567</xdr:colOff>
      <xdr:row>51</xdr:row>
      <xdr:rowOff>285750</xdr:rowOff>
    </xdr:to>
    <xdr:pic>
      <xdr:nvPicPr>
        <xdr:cNvPr id="343" name="Imagen 342">
          <a:extLst>
            <a:ext uri="{FF2B5EF4-FFF2-40B4-BE49-F238E27FC236}">
              <a16:creationId xmlns:a16="http://schemas.microsoft.com/office/drawing/2014/main" id="{4AB004D2-B1C2-4C40-9BCE-6BB65745EDDC}"/>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40709" y="48170646"/>
          <a:ext cx="2364608" cy="244929"/>
        </a:xfrm>
        <a:prstGeom prst="rect">
          <a:avLst/>
        </a:prstGeom>
      </xdr:spPr>
    </xdr:pic>
    <xdr:clientData/>
  </xdr:twoCellAnchor>
  <xdr:twoCellAnchor>
    <xdr:from>
      <xdr:col>5</xdr:col>
      <xdr:colOff>2239959</xdr:colOff>
      <xdr:row>50</xdr:row>
      <xdr:rowOff>40821</xdr:rowOff>
    </xdr:from>
    <xdr:to>
      <xdr:col>5</xdr:col>
      <xdr:colOff>4604567</xdr:colOff>
      <xdr:row>50</xdr:row>
      <xdr:rowOff>285750</xdr:rowOff>
    </xdr:to>
    <xdr:pic>
      <xdr:nvPicPr>
        <xdr:cNvPr id="344" name="Imagen 343">
          <a:extLst>
            <a:ext uri="{FF2B5EF4-FFF2-40B4-BE49-F238E27FC236}">
              <a16:creationId xmlns:a16="http://schemas.microsoft.com/office/drawing/2014/main" id="{20F91EAB-930A-482B-A90D-FAB51EA9205A}"/>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40709" y="47094321"/>
          <a:ext cx="2364608" cy="244929"/>
        </a:xfrm>
        <a:prstGeom prst="rect">
          <a:avLst/>
        </a:prstGeom>
      </xdr:spPr>
    </xdr:pic>
    <xdr:clientData/>
  </xdr:twoCellAnchor>
  <xdr:twoCellAnchor>
    <xdr:from>
      <xdr:col>5</xdr:col>
      <xdr:colOff>2239959</xdr:colOff>
      <xdr:row>49</xdr:row>
      <xdr:rowOff>40821</xdr:rowOff>
    </xdr:from>
    <xdr:to>
      <xdr:col>5</xdr:col>
      <xdr:colOff>4604567</xdr:colOff>
      <xdr:row>49</xdr:row>
      <xdr:rowOff>285750</xdr:rowOff>
    </xdr:to>
    <xdr:pic>
      <xdr:nvPicPr>
        <xdr:cNvPr id="345" name="Imagen 344">
          <a:extLst>
            <a:ext uri="{FF2B5EF4-FFF2-40B4-BE49-F238E27FC236}">
              <a16:creationId xmlns:a16="http://schemas.microsoft.com/office/drawing/2014/main" id="{E3783755-19CD-4263-900C-1CF06F3C9566}"/>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40709" y="46017996"/>
          <a:ext cx="2364608" cy="244929"/>
        </a:xfrm>
        <a:prstGeom prst="rect">
          <a:avLst/>
        </a:prstGeom>
      </xdr:spPr>
    </xdr:pic>
    <xdr:clientData/>
  </xdr:twoCellAnchor>
  <xdr:twoCellAnchor>
    <xdr:from>
      <xdr:col>4</xdr:col>
      <xdr:colOff>13607</xdr:colOff>
      <xdr:row>49</xdr:row>
      <xdr:rowOff>13607</xdr:rowOff>
    </xdr:from>
    <xdr:to>
      <xdr:col>4</xdr:col>
      <xdr:colOff>710291</xdr:colOff>
      <xdr:row>49</xdr:row>
      <xdr:rowOff>710291</xdr:rowOff>
    </xdr:to>
    <xdr:pic>
      <xdr:nvPicPr>
        <xdr:cNvPr id="346" name="Imagen 345">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5990782"/>
          <a:ext cx="696684" cy="696684"/>
        </a:xfrm>
        <a:prstGeom prst="rect">
          <a:avLst/>
        </a:prstGeom>
      </xdr:spPr>
    </xdr:pic>
    <xdr:clientData/>
  </xdr:twoCellAnchor>
  <xdr:twoCellAnchor>
    <xdr:from>
      <xdr:col>4</xdr:col>
      <xdr:colOff>13607</xdr:colOff>
      <xdr:row>50</xdr:row>
      <xdr:rowOff>13607</xdr:rowOff>
    </xdr:from>
    <xdr:to>
      <xdr:col>4</xdr:col>
      <xdr:colOff>710291</xdr:colOff>
      <xdr:row>50</xdr:row>
      <xdr:rowOff>710291</xdr:rowOff>
    </xdr:to>
    <xdr:pic>
      <xdr:nvPicPr>
        <xdr:cNvPr id="347" name="Imagen 346">
          <a:extLst>
            <a:ext uri="{FF2B5EF4-FFF2-40B4-BE49-F238E27FC236}">
              <a16:creationId xmlns:a16="http://schemas.microsoft.com/office/drawing/2014/main" id="{5F490646-6BF7-41E9-BB83-2D04BA10AA4B}"/>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7067107"/>
          <a:ext cx="696684" cy="696684"/>
        </a:xfrm>
        <a:prstGeom prst="rect">
          <a:avLst/>
        </a:prstGeom>
      </xdr:spPr>
    </xdr:pic>
    <xdr:clientData/>
  </xdr:twoCellAnchor>
  <xdr:twoCellAnchor>
    <xdr:from>
      <xdr:col>1</xdr:col>
      <xdr:colOff>231322</xdr:colOff>
      <xdr:row>70</xdr:row>
      <xdr:rowOff>95250</xdr:rowOff>
    </xdr:from>
    <xdr:to>
      <xdr:col>1</xdr:col>
      <xdr:colOff>1079125</xdr:colOff>
      <xdr:row>70</xdr:row>
      <xdr:rowOff>1211036</xdr:rowOff>
    </xdr:to>
    <xdr:pic>
      <xdr:nvPicPr>
        <xdr:cNvPr id="348" name="Imagen 347">
          <a:extLst>
            <a:ext uri="{FF2B5EF4-FFF2-40B4-BE49-F238E27FC236}">
              <a16:creationId xmlns:a16="http://schemas.microsoft.com/office/drawing/2014/main" id="{71535FD5-B302-80BA-C4A8-85B2419D48ED}"/>
            </a:ext>
          </a:extLst>
        </xdr:cNvPr>
        <xdr:cNvPicPr>
          <a:picLocks noChangeAspect="1"/>
        </xdr:cNvPicPr>
      </xdr:nvPicPr>
      <xdr:blipFill rotWithShape="1">
        <a:blip xmlns:r="http://schemas.openxmlformats.org/officeDocument/2006/relationships" r:embed="rId309" cstate="email">
          <a:extLst>
            <a:ext uri="{28A0092B-C50C-407E-A947-70E740481C1C}">
              <a14:useLocalDpi xmlns:a14="http://schemas.microsoft.com/office/drawing/2010/main"/>
            </a:ext>
          </a:extLst>
        </a:blip>
        <a:srcRect/>
        <a:stretch/>
      </xdr:blipFill>
      <xdr:spPr>
        <a:xfrm>
          <a:off x="1355272" y="70456425"/>
          <a:ext cx="847803" cy="1115786"/>
        </a:xfrm>
        <a:prstGeom prst="rect">
          <a:avLst/>
        </a:prstGeom>
      </xdr:spPr>
    </xdr:pic>
    <xdr:clientData/>
  </xdr:twoCellAnchor>
  <xdr:twoCellAnchor>
    <xdr:from>
      <xdr:col>1</xdr:col>
      <xdr:colOff>163290</xdr:colOff>
      <xdr:row>150</xdr:row>
      <xdr:rowOff>43233</xdr:rowOff>
    </xdr:from>
    <xdr:to>
      <xdr:col>1</xdr:col>
      <xdr:colOff>1145724</xdr:colOff>
      <xdr:row>150</xdr:row>
      <xdr:rowOff>1035160</xdr:rowOff>
    </xdr:to>
    <xdr:pic>
      <xdr:nvPicPr>
        <xdr:cNvPr id="349" name="Imagen 348">
          <a:extLst>
            <a:ext uri="{FF2B5EF4-FFF2-40B4-BE49-F238E27FC236}">
              <a16:creationId xmlns:a16="http://schemas.microsoft.com/office/drawing/2014/main" id="{2E62355C-2A2F-4A8A-A887-FC5F60C17EF9}"/>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87240" y="157653408"/>
          <a:ext cx="982434" cy="991927"/>
        </a:xfrm>
        <a:prstGeom prst="rect">
          <a:avLst/>
        </a:prstGeom>
      </xdr:spPr>
    </xdr:pic>
    <xdr:clientData/>
  </xdr:twoCellAnchor>
  <xdr:twoCellAnchor>
    <xdr:from>
      <xdr:col>1</xdr:col>
      <xdr:colOff>122466</xdr:colOff>
      <xdr:row>151</xdr:row>
      <xdr:rowOff>40024</xdr:rowOff>
    </xdr:from>
    <xdr:to>
      <xdr:col>1</xdr:col>
      <xdr:colOff>1198445</xdr:colOff>
      <xdr:row>151</xdr:row>
      <xdr:rowOff>1034142</xdr:rowOff>
    </xdr:to>
    <xdr:pic>
      <xdr:nvPicPr>
        <xdr:cNvPr id="350" name="Imagen 349">
          <a:extLst>
            <a:ext uri="{FF2B5EF4-FFF2-40B4-BE49-F238E27FC236}">
              <a16:creationId xmlns:a16="http://schemas.microsoft.com/office/drawing/2014/main" id="{8F25E8B3-91FC-444F-BC8F-B03AC9CD13F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46416" y="158726524"/>
          <a:ext cx="1075979" cy="994118"/>
        </a:xfrm>
        <a:prstGeom prst="rect">
          <a:avLst/>
        </a:prstGeom>
      </xdr:spPr>
    </xdr:pic>
    <xdr:clientData/>
  </xdr:twoCellAnchor>
  <xdr:twoCellAnchor>
    <xdr:from>
      <xdr:col>4</xdr:col>
      <xdr:colOff>13607</xdr:colOff>
      <xdr:row>375</xdr:row>
      <xdr:rowOff>13607</xdr:rowOff>
    </xdr:from>
    <xdr:to>
      <xdr:col>4</xdr:col>
      <xdr:colOff>653143</xdr:colOff>
      <xdr:row>375</xdr:row>
      <xdr:rowOff>653143</xdr:rowOff>
    </xdr:to>
    <xdr:pic>
      <xdr:nvPicPr>
        <xdr:cNvPr id="351" name="Imagen 350">
          <a:extLst>
            <a:ext uri="{FF2B5EF4-FFF2-40B4-BE49-F238E27FC236}">
              <a16:creationId xmlns:a16="http://schemas.microsoft.com/office/drawing/2014/main" id="{E8159344-9830-4E9D-9490-3FD33CB333C2}"/>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21132907"/>
          <a:ext cx="639536" cy="639536"/>
        </a:xfrm>
        <a:prstGeom prst="rect">
          <a:avLst/>
        </a:prstGeom>
      </xdr:spPr>
    </xdr:pic>
    <xdr:clientData/>
  </xdr:twoCellAnchor>
  <xdr:twoCellAnchor>
    <xdr:from>
      <xdr:col>4</xdr:col>
      <xdr:colOff>13607</xdr:colOff>
      <xdr:row>376</xdr:row>
      <xdr:rowOff>13607</xdr:rowOff>
    </xdr:from>
    <xdr:to>
      <xdr:col>4</xdr:col>
      <xdr:colOff>653143</xdr:colOff>
      <xdr:row>376</xdr:row>
      <xdr:rowOff>653143</xdr:rowOff>
    </xdr:to>
    <xdr:pic>
      <xdr:nvPicPr>
        <xdr:cNvPr id="352" name="Imagen 351">
          <a:extLst>
            <a:ext uri="{FF2B5EF4-FFF2-40B4-BE49-F238E27FC236}">
              <a16:creationId xmlns:a16="http://schemas.microsoft.com/office/drawing/2014/main" id="{B32FD98B-1D68-49DF-AAAB-72D13EE2713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22209232"/>
          <a:ext cx="639536" cy="639536"/>
        </a:xfrm>
        <a:prstGeom prst="rect">
          <a:avLst/>
        </a:prstGeom>
      </xdr:spPr>
    </xdr:pic>
    <xdr:clientData/>
  </xdr:twoCellAnchor>
  <xdr:twoCellAnchor>
    <xdr:from>
      <xdr:col>4</xdr:col>
      <xdr:colOff>13607</xdr:colOff>
      <xdr:row>378</xdr:row>
      <xdr:rowOff>13607</xdr:rowOff>
    </xdr:from>
    <xdr:to>
      <xdr:col>4</xdr:col>
      <xdr:colOff>653143</xdr:colOff>
      <xdr:row>378</xdr:row>
      <xdr:rowOff>653143</xdr:rowOff>
    </xdr:to>
    <xdr:pic>
      <xdr:nvPicPr>
        <xdr:cNvPr id="353" name="Imagen 352">
          <a:extLst>
            <a:ext uri="{FF2B5EF4-FFF2-40B4-BE49-F238E27FC236}">
              <a16:creationId xmlns:a16="http://schemas.microsoft.com/office/drawing/2014/main" id="{8CCAADAF-B703-401E-B534-A473527E310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24361882"/>
          <a:ext cx="639536" cy="639536"/>
        </a:xfrm>
        <a:prstGeom prst="rect">
          <a:avLst/>
        </a:prstGeom>
      </xdr:spPr>
    </xdr:pic>
    <xdr:clientData/>
  </xdr:twoCellAnchor>
  <xdr:twoCellAnchor>
    <xdr:from>
      <xdr:col>4</xdr:col>
      <xdr:colOff>13607</xdr:colOff>
      <xdr:row>380</xdr:row>
      <xdr:rowOff>13607</xdr:rowOff>
    </xdr:from>
    <xdr:to>
      <xdr:col>4</xdr:col>
      <xdr:colOff>653143</xdr:colOff>
      <xdr:row>380</xdr:row>
      <xdr:rowOff>653143</xdr:rowOff>
    </xdr:to>
    <xdr:pic>
      <xdr:nvPicPr>
        <xdr:cNvPr id="354" name="Imagen 353">
          <a:extLst>
            <a:ext uri="{FF2B5EF4-FFF2-40B4-BE49-F238E27FC236}">
              <a16:creationId xmlns:a16="http://schemas.microsoft.com/office/drawing/2014/main" id="{E3C66B43-5718-40EA-8723-0FEE1B8170DD}"/>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26514532"/>
          <a:ext cx="639536" cy="639536"/>
        </a:xfrm>
        <a:prstGeom prst="rect">
          <a:avLst/>
        </a:prstGeom>
      </xdr:spPr>
    </xdr:pic>
    <xdr:clientData/>
  </xdr:twoCellAnchor>
  <xdr:twoCellAnchor>
    <xdr:from>
      <xdr:col>1</xdr:col>
      <xdr:colOff>81644</xdr:colOff>
      <xdr:row>375</xdr:row>
      <xdr:rowOff>353785</xdr:rowOff>
    </xdr:from>
    <xdr:to>
      <xdr:col>1</xdr:col>
      <xdr:colOff>1224642</xdr:colOff>
      <xdr:row>375</xdr:row>
      <xdr:rowOff>921929</xdr:rowOff>
    </xdr:to>
    <xdr:pic>
      <xdr:nvPicPr>
        <xdr:cNvPr id="355" name="Imagen 354" descr="Amazon.com: Focusrite Scarlett Solo 4th Gen USB Audio Interface, for the  Guitarist, Vocalist, or Producer — High-Fidelity, Studio Quality Recording,  and All the Software You Need to Record : Everything Else">
          <a:extLst>
            <a:ext uri="{FF2B5EF4-FFF2-40B4-BE49-F238E27FC236}">
              <a16:creationId xmlns:a16="http://schemas.microsoft.com/office/drawing/2014/main" id="{BC791E3D-65B2-A9CF-DD12-D73D113827F9}"/>
            </a:ext>
          </a:extLst>
        </xdr:cNvPr>
        <xdr:cNvPicPr>
          <a:picLocks noChangeAspect="1" noChangeArrowheads="1"/>
        </xdr:cNvPicPr>
      </xdr:nvPicPr>
      <xdr:blipFill rotWithShape="1">
        <a:blip xmlns:r="http://schemas.openxmlformats.org/officeDocument/2006/relationships" r:embed="rId312" cstate="email">
          <a:extLst>
            <a:ext uri="{28A0092B-C50C-407E-A947-70E740481C1C}">
              <a14:useLocalDpi xmlns:a14="http://schemas.microsoft.com/office/drawing/2010/main"/>
            </a:ext>
          </a:extLst>
        </a:blip>
        <a:srcRect/>
        <a:stretch/>
      </xdr:blipFill>
      <xdr:spPr bwMode="auto">
        <a:xfrm>
          <a:off x="1205594" y="421473085"/>
          <a:ext cx="1142998" cy="568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108939</xdr:colOff>
      <xdr:row>376</xdr:row>
      <xdr:rowOff>108857</xdr:rowOff>
    </xdr:from>
    <xdr:to>
      <xdr:col>1</xdr:col>
      <xdr:colOff>1197359</xdr:colOff>
      <xdr:row>376</xdr:row>
      <xdr:rowOff>1006929</xdr:rowOff>
    </xdr:to>
    <xdr:pic>
      <xdr:nvPicPr>
        <xdr:cNvPr id="356" name="Imagen 355" descr="Focusrite Scarlett Solo Studio 4th Gen Complete Recording Pack">
          <a:extLst>
            <a:ext uri="{FF2B5EF4-FFF2-40B4-BE49-F238E27FC236}">
              <a16:creationId xmlns:a16="http://schemas.microsoft.com/office/drawing/2014/main" id="{3E34C5CF-04C1-DC23-431E-FE3396B33A57}"/>
            </a:ext>
          </a:extLst>
        </xdr:cNvPr>
        <xdr:cNvPicPr>
          <a:picLocks noChangeAspect="1" noChangeArrowheads="1"/>
        </xdr:cNvPicPr>
      </xdr:nvPicPr>
      <xdr:blipFill rotWithShape="1">
        <a:blip xmlns:r="http://schemas.openxmlformats.org/officeDocument/2006/relationships" r:embed="rId313" cstate="email">
          <a:extLst>
            <a:ext uri="{28A0092B-C50C-407E-A947-70E740481C1C}">
              <a14:useLocalDpi xmlns:a14="http://schemas.microsoft.com/office/drawing/2010/main"/>
            </a:ext>
          </a:extLst>
        </a:blip>
        <a:srcRect/>
        <a:stretch/>
      </xdr:blipFill>
      <xdr:spPr bwMode="auto">
        <a:xfrm>
          <a:off x="1232889" y="422304482"/>
          <a:ext cx="1088420" cy="898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68036</xdr:colOff>
      <xdr:row>378</xdr:row>
      <xdr:rowOff>306885</xdr:rowOff>
    </xdr:from>
    <xdr:to>
      <xdr:col>1</xdr:col>
      <xdr:colOff>1251857</xdr:colOff>
      <xdr:row>378</xdr:row>
      <xdr:rowOff>806060</xdr:rowOff>
    </xdr:to>
    <xdr:pic>
      <xdr:nvPicPr>
        <xdr:cNvPr id="357" name="Imagen 356" descr="Amazon.com: Focusrite Scarlett 2i2 4th Gen USB Audio Interface for  Recording, Songwriting, Streaming and Podcasting — High-Fidelity, Studio  Quality Recording, and All the Software You Need to Record : Everything Else">
          <a:extLst>
            <a:ext uri="{FF2B5EF4-FFF2-40B4-BE49-F238E27FC236}">
              <a16:creationId xmlns:a16="http://schemas.microsoft.com/office/drawing/2014/main" id="{C63C0B2A-E5AC-DDA5-3C61-C391AFAD1917}"/>
            </a:ext>
          </a:extLst>
        </xdr:cNvPr>
        <xdr:cNvPicPr>
          <a:picLocks noChangeAspect="1" noChangeArrowheads="1"/>
        </xdr:cNvPicPr>
      </xdr:nvPicPr>
      <xdr:blipFill rotWithShape="1">
        <a:blip xmlns:r="http://schemas.openxmlformats.org/officeDocument/2006/relationships" r:embed="rId314" cstate="email">
          <a:extLst>
            <a:ext uri="{28A0092B-C50C-407E-A947-70E740481C1C}">
              <a14:useLocalDpi xmlns:a14="http://schemas.microsoft.com/office/drawing/2010/main"/>
            </a:ext>
          </a:extLst>
        </a:blip>
        <a:srcRect/>
        <a:stretch/>
      </xdr:blipFill>
      <xdr:spPr bwMode="auto">
        <a:xfrm>
          <a:off x="1191986" y="424655160"/>
          <a:ext cx="1183821" cy="49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58024</xdr:colOff>
      <xdr:row>380</xdr:row>
      <xdr:rowOff>163287</xdr:rowOff>
    </xdr:from>
    <xdr:to>
      <xdr:col>1</xdr:col>
      <xdr:colOff>1257368</xdr:colOff>
      <xdr:row>380</xdr:row>
      <xdr:rowOff>898075</xdr:rowOff>
    </xdr:to>
    <xdr:pic>
      <xdr:nvPicPr>
        <xdr:cNvPr id="358" name="Imagen 357" descr="Amazon.com: Focusrite Scarlett 2i2 Studio 4th Gen USB Audio Interface  Bundle for the Songwriter with Condenser Microphone and Headphones for  Recording, Streaming, and Podcasting : Everything Else">
          <a:extLst>
            <a:ext uri="{FF2B5EF4-FFF2-40B4-BE49-F238E27FC236}">
              <a16:creationId xmlns:a16="http://schemas.microsoft.com/office/drawing/2014/main" id="{768A3D1A-4187-FE0D-343E-A1C2C91BD349}"/>
            </a:ext>
          </a:extLst>
        </xdr:cNvPr>
        <xdr:cNvPicPr>
          <a:picLocks noChangeAspect="1" noChangeArrowheads="1"/>
        </xdr:cNvPicPr>
      </xdr:nvPicPr>
      <xdr:blipFill rotWithShape="1">
        <a:blip xmlns:r="http://schemas.openxmlformats.org/officeDocument/2006/relationships" r:embed="rId315" cstate="email">
          <a:extLst>
            <a:ext uri="{28A0092B-C50C-407E-A947-70E740481C1C}">
              <a14:useLocalDpi xmlns:a14="http://schemas.microsoft.com/office/drawing/2010/main"/>
            </a:ext>
          </a:extLst>
        </a:blip>
        <a:srcRect/>
        <a:stretch/>
      </xdr:blipFill>
      <xdr:spPr bwMode="auto">
        <a:xfrm>
          <a:off x="1181974" y="426664212"/>
          <a:ext cx="1199344" cy="734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86064</xdr:colOff>
      <xdr:row>213</xdr:row>
      <xdr:rowOff>18036</xdr:rowOff>
    </xdr:from>
    <xdr:to>
      <xdr:col>1</xdr:col>
      <xdr:colOff>843559</xdr:colOff>
      <xdr:row>213</xdr:row>
      <xdr:rowOff>741757</xdr:rowOff>
    </xdr:to>
    <xdr:pic>
      <xdr:nvPicPr>
        <xdr:cNvPr id="359" name="Imagen 358">
          <a:extLst>
            <a:ext uri="{FF2B5EF4-FFF2-40B4-BE49-F238E27FC236}">
              <a16:creationId xmlns:a16="http://schemas.microsoft.com/office/drawing/2014/main" id="{ED974413-AE80-42EA-8906-60E0C42835B1}"/>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10014" y="234818811"/>
          <a:ext cx="757495" cy="723721"/>
        </a:xfrm>
        <a:prstGeom prst="rect">
          <a:avLst/>
        </a:prstGeom>
      </xdr:spPr>
    </xdr:pic>
    <xdr:clientData/>
  </xdr:twoCellAnchor>
  <xdr:twoCellAnchor>
    <xdr:from>
      <xdr:col>1</xdr:col>
      <xdr:colOff>602795</xdr:colOff>
      <xdr:row>213</xdr:row>
      <xdr:rowOff>717950</xdr:rowOff>
    </xdr:from>
    <xdr:to>
      <xdr:col>1</xdr:col>
      <xdr:colOff>1212395</xdr:colOff>
      <xdr:row>213</xdr:row>
      <xdr:rowOff>1184675</xdr:rowOff>
    </xdr:to>
    <xdr:pic>
      <xdr:nvPicPr>
        <xdr:cNvPr id="360" name="Imagen 359">
          <a:extLst>
            <a:ext uri="{FF2B5EF4-FFF2-40B4-BE49-F238E27FC236}">
              <a16:creationId xmlns:a16="http://schemas.microsoft.com/office/drawing/2014/main" id="{65D9186C-3353-4ABB-9DE0-6D386D1DF9B2}"/>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726745" y="235518725"/>
          <a:ext cx="609600" cy="466725"/>
        </a:xfrm>
        <a:prstGeom prst="rect">
          <a:avLst/>
        </a:prstGeom>
      </xdr:spPr>
    </xdr:pic>
    <xdr:clientData/>
  </xdr:twoCellAnchor>
  <xdr:twoCellAnchor>
    <xdr:from>
      <xdr:col>1</xdr:col>
      <xdr:colOff>167369</xdr:colOff>
      <xdr:row>214</xdr:row>
      <xdr:rowOff>400050</xdr:rowOff>
    </xdr:from>
    <xdr:to>
      <xdr:col>1</xdr:col>
      <xdr:colOff>1134859</xdr:colOff>
      <xdr:row>214</xdr:row>
      <xdr:rowOff>866518</xdr:rowOff>
    </xdr:to>
    <xdr:pic>
      <xdr:nvPicPr>
        <xdr:cNvPr id="361" name="Imagen 360">
          <a:extLst>
            <a:ext uri="{FF2B5EF4-FFF2-40B4-BE49-F238E27FC236}">
              <a16:creationId xmlns:a16="http://schemas.microsoft.com/office/drawing/2014/main" id="{8B9D0102-027F-4984-B502-49F5E4E83D67}"/>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91319" y="236420025"/>
          <a:ext cx="967490" cy="466468"/>
        </a:xfrm>
        <a:prstGeom prst="rect">
          <a:avLst/>
        </a:prstGeom>
      </xdr:spPr>
    </xdr:pic>
    <xdr:clientData/>
  </xdr:twoCellAnchor>
  <xdr:twoCellAnchor>
    <xdr:from>
      <xdr:col>1</xdr:col>
      <xdr:colOff>92530</xdr:colOff>
      <xdr:row>215</xdr:row>
      <xdr:rowOff>163285</xdr:rowOff>
    </xdr:from>
    <xdr:to>
      <xdr:col>1</xdr:col>
      <xdr:colOff>1234866</xdr:colOff>
      <xdr:row>215</xdr:row>
      <xdr:rowOff>1055734</xdr:rowOff>
    </xdr:to>
    <xdr:pic>
      <xdr:nvPicPr>
        <xdr:cNvPr id="362" name="Imagen 361">
          <a:extLst>
            <a:ext uri="{FF2B5EF4-FFF2-40B4-BE49-F238E27FC236}">
              <a16:creationId xmlns:a16="http://schemas.microsoft.com/office/drawing/2014/main" id="{0828EC79-61C9-49D0-9A1C-84B0E6FEF954}"/>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16480" y="237402460"/>
          <a:ext cx="1142336" cy="892449"/>
        </a:xfrm>
        <a:prstGeom prst="rect">
          <a:avLst/>
        </a:prstGeom>
      </xdr:spPr>
    </xdr:pic>
    <xdr:clientData/>
  </xdr:twoCellAnchor>
  <xdr:twoCellAnchor>
    <xdr:from>
      <xdr:col>1</xdr:col>
      <xdr:colOff>231320</xdr:colOff>
      <xdr:row>216</xdr:row>
      <xdr:rowOff>272143</xdr:rowOff>
    </xdr:from>
    <xdr:to>
      <xdr:col>1</xdr:col>
      <xdr:colOff>1089991</xdr:colOff>
      <xdr:row>216</xdr:row>
      <xdr:rowOff>976813</xdr:rowOff>
    </xdr:to>
    <xdr:pic>
      <xdr:nvPicPr>
        <xdr:cNvPr id="363" name="Imagen 362">
          <a:extLst>
            <a:ext uri="{FF2B5EF4-FFF2-40B4-BE49-F238E27FC236}">
              <a16:creationId xmlns:a16="http://schemas.microsoft.com/office/drawing/2014/main" id="{AD656DD8-1D3E-4215-BFB2-52C1EA29021A}"/>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55270" y="238730518"/>
          <a:ext cx="858671" cy="704670"/>
        </a:xfrm>
        <a:prstGeom prst="rect">
          <a:avLst/>
        </a:prstGeom>
      </xdr:spPr>
    </xdr:pic>
    <xdr:clientData/>
  </xdr:twoCellAnchor>
  <xdr:twoCellAnchor>
    <xdr:from>
      <xdr:col>1</xdr:col>
      <xdr:colOff>323850</xdr:colOff>
      <xdr:row>228</xdr:row>
      <xdr:rowOff>111207</xdr:rowOff>
    </xdr:from>
    <xdr:to>
      <xdr:col>1</xdr:col>
      <xdr:colOff>1009650</xdr:colOff>
      <xdr:row>228</xdr:row>
      <xdr:rowOff>1209383</xdr:rowOff>
    </xdr:to>
    <xdr:pic>
      <xdr:nvPicPr>
        <xdr:cNvPr id="364" name="Imagen 363">
          <a:extLst>
            <a:ext uri="{FF2B5EF4-FFF2-40B4-BE49-F238E27FC236}">
              <a16:creationId xmlns:a16="http://schemas.microsoft.com/office/drawing/2014/main" id="{D291A8A3-C14A-461C-9818-0A0239237E3F}"/>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47800" y="253704807"/>
          <a:ext cx="685800" cy="1098176"/>
        </a:xfrm>
        <a:prstGeom prst="rect">
          <a:avLst/>
        </a:prstGeom>
      </xdr:spPr>
    </xdr:pic>
    <xdr:clientData/>
  </xdr:twoCellAnchor>
  <xdr:twoCellAnchor>
    <xdr:from>
      <xdr:col>1</xdr:col>
      <xdr:colOff>228598</xdr:colOff>
      <xdr:row>229</xdr:row>
      <xdr:rowOff>47625</xdr:rowOff>
    </xdr:from>
    <xdr:to>
      <xdr:col>1</xdr:col>
      <xdr:colOff>1038223</xdr:colOff>
      <xdr:row>229</xdr:row>
      <xdr:rowOff>1205696</xdr:rowOff>
    </xdr:to>
    <xdr:pic>
      <xdr:nvPicPr>
        <xdr:cNvPr id="365" name="Imagen 364">
          <a:extLst>
            <a:ext uri="{FF2B5EF4-FFF2-40B4-BE49-F238E27FC236}">
              <a16:creationId xmlns:a16="http://schemas.microsoft.com/office/drawing/2014/main" id="{7B07BB81-9B63-4436-9E7D-FE002BF7554F}"/>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352548" y="254936625"/>
          <a:ext cx="809625" cy="1158071"/>
        </a:xfrm>
        <a:prstGeom prst="rect">
          <a:avLst/>
        </a:prstGeom>
      </xdr:spPr>
    </xdr:pic>
    <xdr:clientData/>
  </xdr:twoCellAnchor>
  <xdr:twoCellAnchor>
    <xdr:from>
      <xdr:col>1</xdr:col>
      <xdr:colOff>257174</xdr:colOff>
      <xdr:row>230</xdr:row>
      <xdr:rowOff>76200</xdr:rowOff>
    </xdr:from>
    <xdr:to>
      <xdr:col>1</xdr:col>
      <xdr:colOff>1076324</xdr:colOff>
      <xdr:row>230</xdr:row>
      <xdr:rowOff>1155320</xdr:rowOff>
    </xdr:to>
    <xdr:pic>
      <xdr:nvPicPr>
        <xdr:cNvPr id="366" name="Imagen 365">
          <a:extLst>
            <a:ext uri="{FF2B5EF4-FFF2-40B4-BE49-F238E27FC236}">
              <a16:creationId xmlns:a16="http://schemas.microsoft.com/office/drawing/2014/main" id="{0CA3F5FA-7F87-4D71-A7D6-7DA2F4C9FA4E}"/>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81124" y="256384425"/>
          <a:ext cx="819150" cy="1079120"/>
        </a:xfrm>
        <a:prstGeom prst="rect">
          <a:avLst/>
        </a:prstGeom>
      </xdr:spPr>
    </xdr:pic>
    <xdr:clientData/>
  </xdr:twoCellAnchor>
  <xdr:twoCellAnchor>
    <xdr:from>
      <xdr:col>1</xdr:col>
      <xdr:colOff>119062</xdr:colOff>
      <xdr:row>433</xdr:row>
      <xdr:rowOff>64635</xdr:rowOff>
    </xdr:from>
    <xdr:to>
      <xdr:col>1</xdr:col>
      <xdr:colOff>1221241</xdr:colOff>
      <xdr:row>433</xdr:row>
      <xdr:rowOff>1009548</xdr:rowOff>
    </xdr:to>
    <xdr:pic>
      <xdr:nvPicPr>
        <xdr:cNvPr id="367" name="50 Imagen">
          <a:extLst>
            <a:ext uri="{FF2B5EF4-FFF2-40B4-BE49-F238E27FC236}">
              <a16:creationId xmlns:a16="http://schemas.microsoft.com/office/drawing/2014/main" id="{1B4ECFC1-8011-4AA1-92A5-7165A2FDF4AA}"/>
            </a:ext>
          </a:extLst>
        </xdr:cNvPr>
        <xdr:cNvPicPr>
          <a:picLocks noChangeAspect="1"/>
        </xdr:cNvPicPr>
      </xdr:nvPicPr>
      <xdr:blipFill rotWithShape="1">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243012" y="489040035"/>
          <a:ext cx="1102179" cy="944913"/>
        </a:xfrm>
        <a:prstGeom prst="rect">
          <a:avLst/>
        </a:prstGeom>
      </xdr:spPr>
    </xdr:pic>
    <xdr:clientData/>
  </xdr:twoCellAnchor>
  <xdr:twoCellAnchor>
    <xdr:from>
      <xdr:col>4</xdr:col>
      <xdr:colOff>13607</xdr:colOff>
      <xdr:row>423</xdr:row>
      <xdr:rowOff>13607</xdr:rowOff>
    </xdr:from>
    <xdr:to>
      <xdr:col>4</xdr:col>
      <xdr:colOff>653143</xdr:colOff>
      <xdr:row>423</xdr:row>
      <xdr:rowOff>653143</xdr:rowOff>
    </xdr:to>
    <xdr:pic>
      <xdr:nvPicPr>
        <xdr:cNvPr id="368" name="Imagen 367">
          <a:extLst>
            <a:ext uri="{FF2B5EF4-FFF2-40B4-BE49-F238E27FC236}">
              <a16:creationId xmlns:a16="http://schemas.microsoft.com/office/drawing/2014/main" id="{3AE5434B-8DEF-40E6-8643-68B6C663612F}"/>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75863557"/>
          <a:ext cx="639536" cy="639536"/>
        </a:xfrm>
        <a:prstGeom prst="rect">
          <a:avLst/>
        </a:prstGeom>
      </xdr:spPr>
    </xdr:pic>
    <xdr:clientData/>
  </xdr:twoCellAnchor>
  <xdr:twoCellAnchor>
    <xdr:from>
      <xdr:col>4</xdr:col>
      <xdr:colOff>13607</xdr:colOff>
      <xdr:row>431</xdr:row>
      <xdr:rowOff>13607</xdr:rowOff>
    </xdr:from>
    <xdr:to>
      <xdr:col>4</xdr:col>
      <xdr:colOff>653143</xdr:colOff>
      <xdr:row>431</xdr:row>
      <xdr:rowOff>653143</xdr:rowOff>
    </xdr:to>
    <xdr:pic>
      <xdr:nvPicPr>
        <xdr:cNvPr id="369" name="Imagen 368">
          <a:extLst>
            <a:ext uri="{FF2B5EF4-FFF2-40B4-BE49-F238E27FC236}">
              <a16:creationId xmlns:a16="http://schemas.microsoft.com/office/drawing/2014/main" id="{9C5A15EA-8056-4B8B-BF83-20293BD809DD}"/>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86836357"/>
          <a:ext cx="639536" cy="639536"/>
        </a:xfrm>
        <a:prstGeom prst="rect">
          <a:avLst/>
        </a:prstGeom>
      </xdr:spPr>
    </xdr:pic>
    <xdr:clientData/>
  </xdr:twoCellAnchor>
  <xdr:twoCellAnchor>
    <xdr:from>
      <xdr:col>4</xdr:col>
      <xdr:colOff>13607</xdr:colOff>
      <xdr:row>433</xdr:row>
      <xdr:rowOff>13607</xdr:rowOff>
    </xdr:from>
    <xdr:to>
      <xdr:col>4</xdr:col>
      <xdr:colOff>653143</xdr:colOff>
      <xdr:row>433</xdr:row>
      <xdr:rowOff>653143</xdr:rowOff>
    </xdr:to>
    <xdr:pic>
      <xdr:nvPicPr>
        <xdr:cNvPr id="370" name="Imagen 369">
          <a:extLst>
            <a:ext uri="{FF2B5EF4-FFF2-40B4-BE49-F238E27FC236}">
              <a16:creationId xmlns:a16="http://schemas.microsoft.com/office/drawing/2014/main" id="{B56288C2-BF4E-455D-A2E7-681C1E2B6611}"/>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488989007"/>
          <a:ext cx="639536" cy="639536"/>
        </a:xfrm>
        <a:prstGeom prst="rect">
          <a:avLst/>
        </a:prstGeom>
      </xdr:spPr>
    </xdr:pic>
    <xdr:clientData/>
  </xdr:twoCellAnchor>
  <xdr:twoCellAnchor>
    <xdr:from>
      <xdr:col>4</xdr:col>
      <xdr:colOff>13607</xdr:colOff>
      <xdr:row>483</xdr:row>
      <xdr:rowOff>13607</xdr:rowOff>
    </xdr:from>
    <xdr:to>
      <xdr:col>4</xdr:col>
      <xdr:colOff>653143</xdr:colOff>
      <xdr:row>483</xdr:row>
      <xdr:rowOff>653143</xdr:rowOff>
    </xdr:to>
    <xdr:pic>
      <xdr:nvPicPr>
        <xdr:cNvPr id="371" name="Imagen 370">
          <a:extLst>
            <a:ext uri="{FF2B5EF4-FFF2-40B4-BE49-F238E27FC236}">
              <a16:creationId xmlns:a16="http://schemas.microsoft.com/office/drawing/2014/main" id="{A56F128C-74FB-4824-B345-E7C76552955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42805257"/>
          <a:ext cx="639536" cy="639536"/>
        </a:xfrm>
        <a:prstGeom prst="rect">
          <a:avLst/>
        </a:prstGeom>
      </xdr:spPr>
    </xdr:pic>
    <xdr:clientData/>
  </xdr:twoCellAnchor>
  <xdr:twoCellAnchor>
    <xdr:from>
      <xdr:col>4</xdr:col>
      <xdr:colOff>13607</xdr:colOff>
      <xdr:row>484</xdr:row>
      <xdr:rowOff>13607</xdr:rowOff>
    </xdr:from>
    <xdr:to>
      <xdr:col>4</xdr:col>
      <xdr:colOff>653143</xdr:colOff>
      <xdr:row>484</xdr:row>
      <xdr:rowOff>653143</xdr:rowOff>
    </xdr:to>
    <xdr:pic>
      <xdr:nvPicPr>
        <xdr:cNvPr id="372" name="Imagen 371">
          <a:extLst>
            <a:ext uri="{FF2B5EF4-FFF2-40B4-BE49-F238E27FC236}">
              <a16:creationId xmlns:a16="http://schemas.microsoft.com/office/drawing/2014/main" id="{0862F606-A911-486A-98F1-97E7ECC127C9}"/>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43881582"/>
          <a:ext cx="639536" cy="639536"/>
        </a:xfrm>
        <a:prstGeom prst="rect">
          <a:avLst/>
        </a:prstGeom>
      </xdr:spPr>
    </xdr:pic>
    <xdr:clientData/>
  </xdr:twoCellAnchor>
  <xdr:twoCellAnchor>
    <xdr:from>
      <xdr:col>4</xdr:col>
      <xdr:colOff>13607</xdr:colOff>
      <xdr:row>481</xdr:row>
      <xdr:rowOff>13607</xdr:rowOff>
    </xdr:from>
    <xdr:to>
      <xdr:col>4</xdr:col>
      <xdr:colOff>653143</xdr:colOff>
      <xdr:row>481</xdr:row>
      <xdr:rowOff>653143</xdr:rowOff>
    </xdr:to>
    <xdr:pic>
      <xdr:nvPicPr>
        <xdr:cNvPr id="373" name="Imagen 372">
          <a:extLst>
            <a:ext uri="{FF2B5EF4-FFF2-40B4-BE49-F238E27FC236}">
              <a16:creationId xmlns:a16="http://schemas.microsoft.com/office/drawing/2014/main" id="{8B208870-A610-43C3-AE28-876810ECC14C}"/>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40652607"/>
          <a:ext cx="639536" cy="639536"/>
        </a:xfrm>
        <a:prstGeom prst="rect">
          <a:avLst/>
        </a:prstGeom>
      </xdr:spPr>
    </xdr:pic>
    <xdr:clientData/>
  </xdr:twoCellAnchor>
  <xdr:twoCellAnchor>
    <xdr:from>
      <xdr:col>1</xdr:col>
      <xdr:colOff>229889</xdr:colOff>
      <xdr:row>484</xdr:row>
      <xdr:rowOff>54429</xdr:rowOff>
    </xdr:from>
    <xdr:to>
      <xdr:col>1</xdr:col>
      <xdr:colOff>1106476</xdr:colOff>
      <xdr:row>484</xdr:row>
      <xdr:rowOff>1034143</xdr:rowOff>
    </xdr:to>
    <xdr:pic>
      <xdr:nvPicPr>
        <xdr:cNvPr id="374" name="Imagen 373">
          <a:extLst>
            <a:ext uri="{FF2B5EF4-FFF2-40B4-BE49-F238E27FC236}">
              <a16:creationId xmlns:a16="http://schemas.microsoft.com/office/drawing/2014/main" id="{DCC2F262-4E76-C9D6-99D8-384DAC4C89B4}"/>
            </a:ext>
          </a:extLst>
        </xdr:cNvPr>
        <xdr:cNvPicPr>
          <a:picLocks noChangeAspect="1"/>
        </xdr:cNvPicPr>
      </xdr:nvPicPr>
      <xdr:blipFill rotWithShape="1">
        <a:blip xmlns:r="http://schemas.openxmlformats.org/officeDocument/2006/relationships" r:embed="rId324" cstate="email">
          <a:extLst>
            <a:ext uri="{28A0092B-C50C-407E-A947-70E740481C1C}">
              <a14:useLocalDpi xmlns:a14="http://schemas.microsoft.com/office/drawing/2010/main"/>
            </a:ext>
          </a:extLst>
        </a:blip>
        <a:srcRect/>
        <a:stretch/>
      </xdr:blipFill>
      <xdr:spPr>
        <a:xfrm>
          <a:off x="1353839" y="543922404"/>
          <a:ext cx="876587" cy="979714"/>
        </a:xfrm>
        <a:prstGeom prst="rect">
          <a:avLst/>
        </a:prstGeom>
      </xdr:spPr>
    </xdr:pic>
    <xdr:clientData/>
  </xdr:twoCellAnchor>
  <xdr:twoCellAnchor>
    <xdr:from>
      <xdr:col>1</xdr:col>
      <xdr:colOff>163284</xdr:colOff>
      <xdr:row>483</xdr:row>
      <xdr:rowOff>54429</xdr:rowOff>
    </xdr:from>
    <xdr:to>
      <xdr:col>1</xdr:col>
      <xdr:colOff>1142999</xdr:colOff>
      <xdr:row>483</xdr:row>
      <xdr:rowOff>1034143</xdr:rowOff>
    </xdr:to>
    <xdr:pic>
      <xdr:nvPicPr>
        <xdr:cNvPr id="375" name="Imagen 374">
          <a:extLst>
            <a:ext uri="{FF2B5EF4-FFF2-40B4-BE49-F238E27FC236}">
              <a16:creationId xmlns:a16="http://schemas.microsoft.com/office/drawing/2014/main" id="{F13DA3DB-84B3-0575-4A79-858B1B92DC29}"/>
            </a:ext>
          </a:extLst>
        </xdr:cNvPr>
        <xdr:cNvPicPr>
          <a:picLocks noChangeAspect="1"/>
        </xdr:cNvPicPr>
      </xdr:nvPicPr>
      <xdr:blipFill rotWithShape="1">
        <a:blip xmlns:r="http://schemas.openxmlformats.org/officeDocument/2006/relationships" r:embed="rId325" cstate="email">
          <a:extLst>
            <a:ext uri="{28A0092B-C50C-407E-A947-70E740481C1C}">
              <a14:useLocalDpi xmlns:a14="http://schemas.microsoft.com/office/drawing/2010/main"/>
            </a:ext>
          </a:extLst>
        </a:blip>
        <a:srcRect/>
        <a:stretch/>
      </xdr:blipFill>
      <xdr:spPr>
        <a:xfrm>
          <a:off x="1287234" y="542846079"/>
          <a:ext cx="979715" cy="979714"/>
        </a:xfrm>
        <a:prstGeom prst="rect">
          <a:avLst/>
        </a:prstGeom>
      </xdr:spPr>
    </xdr:pic>
    <xdr:clientData/>
  </xdr:twoCellAnchor>
  <xdr:twoCellAnchor>
    <xdr:from>
      <xdr:col>1</xdr:col>
      <xdr:colOff>54428</xdr:colOff>
      <xdr:row>480</xdr:row>
      <xdr:rowOff>117022</xdr:rowOff>
    </xdr:from>
    <xdr:to>
      <xdr:col>1</xdr:col>
      <xdr:colOff>1252612</xdr:colOff>
      <xdr:row>480</xdr:row>
      <xdr:rowOff>979714</xdr:rowOff>
    </xdr:to>
    <xdr:pic>
      <xdr:nvPicPr>
        <xdr:cNvPr id="376" name="Imagen 375">
          <a:extLst>
            <a:ext uri="{FF2B5EF4-FFF2-40B4-BE49-F238E27FC236}">
              <a16:creationId xmlns:a16="http://schemas.microsoft.com/office/drawing/2014/main" id="{266DE916-593A-AE62-5E2E-CB2CFA29139C}"/>
            </a:ext>
          </a:extLst>
        </xdr:cNvPr>
        <xdr:cNvPicPr>
          <a:picLocks noChangeAspect="1"/>
        </xdr:cNvPicPr>
      </xdr:nvPicPr>
      <xdr:blipFill rotWithShape="1">
        <a:blip xmlns:r="http://schemas.openxmlformats.org/officeDocument/2006/relationships" r:embed="rId326" cstate="email">
          <a:extLst>
            <a:ext uri="{28A0092B-C50C-407E-A947-70E740481C1C}">
              <a14:useLocalDpi xmlns:a14="http://schemas.microsoft.com/office/drawing/2010/main"/>
            </a:ext>
          </a:extLst>
        </a:blip>
        <a:srcRect/>
        <a:stretch/>
      </xdr:blipFill>
      <xdr:spPr>
        <a:xfrm>
          <a:off x="1178378" y="539679697"/>
          <a:ext cx="1198184" cy="862692"/>
        </a:xfrm>
        <a:prstGeom prst="rect">
          <a:avLst/>
        </a:prstGeom>
      </xdr:spPr>
    </xdr:pic>
    <xdr:clientData/>
  </xdr:twoCellAnchor>
  <xdr:twoCellAnchor>
    <xdr:from>
      <xdr:col>1</xdr:col>
      <xdr:colOff>95250</xdr:colOff>
      <xdr:row>481</xdr:row>
      <xdr:rowOff>149678</xdr:rowOff>
    </xdr:from>
    <xdr:to>
      <xdr:col>1</xdr:col>
      <xdr:colOff>1214498</xdr:colOff>
      <xdr:row>481</xdr:row>
      <xdr:rowOff>938891</xdr:rowOff>
    </xdr:to>
    <xdr:pic>
      <xdr:nvPicPr>
        <xdr:cNvPr id="377" name="Imagen 376">
          <a:extLst>
            <a:ext uri="{FF2B5EF4-FFF2-40B4-BE49-F238E27FC236}">
              <a16:creationId xmlns:a16="http://schemas.microsoft.com/office/drawing/2014/main" id="{8F7B2984-113C-6A01-39B1-9A5FF43C8AFA}"/>
            </a:ext>
          </a:extLst>
        </xdr:cNvPr>
        <xdr:cNvPicPr>
          <a:picLocks noChangeAspect="1"/>
        </xdr:cNvPicPr>
      </xdr:nvPicPr>
      <xdr:blipFill rotWithShape="1">
        <a:blip xmlns:r="http://schemas.openxmlformats.org/officeDocument/2006/relationships" r:embed="rId327" cstate="email">
          <a:extLst>
            <a:ext uri="{28A0092B-C50C-407E-A947-70E740481C1C}">
              <a14:useLocalDpi xmlns:a14="http://schemas.microsoft.com/office/drawing/2010/main"/>
            </a:ext>
          </a:extLst>
        </a:blip>
        <a:srcRect/>
        <a:stretch/>
      </xdr:blipFill>
      <xdr:spPr>
        <a:xfrm>
          <a:off x="1219200" y="540788678"/>
          <a:ext cx="1119248" cy="789213"/>
        </a:xfrm>
        <a:prstGeom prst="rect">
          <a:avLst/>
        </a:prstGeom>
      </xdr:spPr>
    </xdr:pic>
    <xdr:clientData/>
  </xdr:twoCellAnchor>
  <xdr:twoCellAnchor>
    <xdr:from>
      <xdr:col>1</xdr:col>
      <xdr:colOff>326572</xdr:colOff>
      <xdr:row>431</xdr:row>
      <xdr:rowOff>68260</xdr:rowOff>
    </xdr:from>
    <xdr:to>
      <xdr:col>1</xdr:col>
      <xdr:colOff>1047751</xdr:colOff>
      <xdr:row>431</xdr:row>
      <xdr:rowOff>1020536</xdr:rowOff>
    </xdr:to>
    <xdr:pic>
      <xdr:nvPicPr>
        <xdr:cNvPr id="378" name="Imagen 377">
          <a:extLst>
            <a:ext uri="{FF2B5EF4-FFF2-40B4-BE49-F238E27FC236}">
              <a16:creationId xmlns:a16="http://schemas.microsoft.com/office/drawing/2014/main" id="{070088F9-85EC-BB65-651F-8C77D32803CD}"/>
            </a:ext>
          </a:extLst>
        </xdr:cNvPr>
        <xdr:cNvPicPr>
          <a:picLocks noChangeAspect="1"/>
        </xdr:cNvPicPr>
      </xdr:nvPicPr>
      <xdr:blipFill rotWithShape="1">
        <a:blip xmlns:r="http://schemas.openxmlformats.org/officeDocument/2006/relationships" r:embed="rId328" cstate="email">
          <a:extLst>
            <a:ext uri="{28A0092B-C50C-407E-A947-70E740481C1C}">
              <a14:useLocalDpi xmlns:a14="http://schemas.microsoft.com/office/drawing/2010/main"/>
            </a:ext>
          </a:extLst>
        </a:blip>
        <a:srcRect/>
        <a:stretch/>
      </xdr:blipFill>
      <xdr:spPr>
        <a:xfrm>
          <a:off x="1450522" y="486891010"/>
          <a:ext cx="721179" cy="952276"/>
        </a:xfrm>
        <a:prstGeom prst="rect">
          <a:avLst/>
        </a:prstGeom>
      </xdr:spPr>
    </xdr:pic>
    <xdr:clientData/>
  </xdr:twoCellAnchor>
  <xdr:twoCellAnchor>
    <xdr:from>
      <xdr:col>1</xdr:col>
      <xdr:colOff>108857</xdr:colOff>
      <xdr:row>423</xdr:row>
      <xdr:rowOff>54735</xdr:rowOff>
    </xdr:from>
    <xdr:to>
      <xdr:col>1</xdr:col>
      <xdr:colOff>1183821</xdr:colOff>
      <xdr:row>423</xdr:row>
      <xdr:rowOff>1047751</xdr:rowOff>
    </xdr:to>
    <xdr:pic>
      <xdr:nvPicPr>
        <xdr:cNvPr id="379" name="Imagen 378">
          <a:extLst>
            <a:ext uri="{FF2B5EF4-FFF2-40B4-BE49-F238E27FC236}">
              <a16:creationId xmlns:a16="http://schemas.microsoft.com/office/drawing/2014/main" id="{823911BB-EC34-CAED-6203-EF8915814CC6}"/>
            </a:ext>
          </a:extLst>
        </xdr:cNvPr>
        <xdr:cNvPicPr>
          <a:picLocks noChangeAspect="1"/>
        </xdr:cNvPicPr>
      </xdr:nvPicPr>
      <xdr:blipFill rotWithShape="1">
        <a:blip xmlns:r="http://schemas.openxmlformats.org/officeDocument/2006/relationships" r:embed="rId329" cstate="email">
          <a:extLst>
            <a:ext uri="{28A0092B-C50C-407E-A947-70E740481C1C}">
              <a14:useLocalDpi xmlns:a14="http://schemas.microsoft.com/office/drawing/2010/main"/>
            </a:ext>
          </a:extLst>
        </a:blip>
        <a:srcRect/>
        <a:stretch/>
      </xdr:blipFill>
      <xdr:spPr>
        <a:xfrm>
          <a:off x="1232807" y="475904685"/>
          <a:ext cx="1074964" cy="993016"/>
        </a:xfrm>
        <a:prstGeom prst="rect">
          <a:avLst/>
        </a:prstGeom>
      </xdr:spPr>
    </xdr:pic>
    <xdr:clientData/>
  </xdr:twoCellAnchor>
  <xdr:twoCellAnchor>
    <xdr:from>
      <xdr:col>1</xdr:col>
      <xdr:colOff>269889</xdr:colOff>
      <xdr:row>441</xdr:row>
      <xdr:rowOff>40821</xdr:rowOff>
    </xdr:from>
    <xdr:to>
      <xdr:col>1</xdr:col>
      <xdr:colOff>1061360</xdr:colOff>
      <xdr:row>441</xdr:row>
      <xdr:rowOff>1047748</xdr:rowOff>
    </xdr:to>
    <xdr:pic>
      <xdr:nvPicPr>
        <xdr:cNvPr id="380" name="Imagen 379">
          <a:extLst>
            <a:ext uri="{FF2B5EF4-FFF2-40B4-BE49-F238E27FC236}">
              <a16:creationId xmlns:a16="http://schemas.microsoft.com/office/drawing/2014/main" id="{1E34BFCE-52BA-AEA5-8117-71FE062F80BD}"/>
            </a:ext>
          </a:extLst>
        </xdr:cNvPr>
        <xdr:cNvPicPr>
          <a:picLocks noChangeAspect="1"/>
        </xdr:cNvPicPr>
      </xdr:nvPicPr>
      <xdr:blipFill rotWithShape="1">
        <a:blip xmlns:r="http://schemas.openxmlformats.org/officeDocument/2006/relationships" r:embed="rId330" cstate="email">
          <a:extLst>
            <a:ext uri="{28A0092B-C50C-407E-A947-70E740481C1C}">
              <a14:useLocalDpi xmlns:a14="http://schemas.microsoft.com/office/drawing/2010/main"/>
            </a:ext>
          </a:extLst>
        </a:blip>
        <a:srcRect/>
        <a:stretch/>
      </xdr:blipFill>
      <xdr:spPr>
        <a:xfrm>
          <a:off x="1393839" y="497626821"/>
          <a:ext cx="791471" cy="1006927"/>
        </a:xfrm>
        <a:prstGeom prst="rect">
          <a:avLst/>
        </a:prstGeom>
      </xdr:spPr>
    </xdr:pic>
    <xdr:clientData/>
  </xdr:twoCellAnchor>
  <xdr:twoCellAnchor>
    <xdr:from>
      <xdr:col>1</xdr:col>
      <xdr:colOff>68036</xdr:colOff>
      <xdr:row>326</xdr:row>
      <xdr:rowOff>282230</xdr:rowOff>
    </xdr:from>
    <xdr:to>
      <xdr:col>1</xdr:col>
      <xdr:colOff>1251858</xdr:colOff>
      <xdr:row>326</xdr:row>
      <xdr:rowOff>991173</xdr:rowOff>
    </xdr:to>
    <xdr:pic>
      <xdr:nvPicPr>
        <xdr:cNvPr id="381" name="Imagen 380">
          <a:extLst>
            <a:ext uri="{FF2B5EF4-FFF2-40B4-BE49-F238E27FC236}">
              <a16:creationId xmlns:a16="http://schemas.microsoft.com/office/drawing/2014/main" id="{07C3356C-EA02-8584-F01B-650DEAD97237}"/>
            </a:ext>
          </a:extLst>
        </xdr:cNvPr>
        <xdr:cNvPicPr>
          <a:picLocks noChangeAspect="1"/>
        </xdr:cNvPicPr>
      </xdr:nvPicPr>
      <xdr:blipFill rotWithShape="1">
        <a:blip xmlns:r="http://schemas.openxmlformats.org/officeDocument/2006/relationships" r:embed="rId331" cstate="email">
          <a:extLst>
            <a:ext uri="{28A0092B-C50C-407E-A947-70E740481C1C}">
              <a14:useLocalDpi xmlns:a14="http://schemas.microsoft.com/office/drawing/2010/main"/>
            </a:ext>
          </a:extLst>
        </a:blip>
        <a:srcRect/>
        <a:stretch/>
      </xdr:blipFill>
      <xdr:spPr>
        <a:xfrm>
          <a:off x="1191986" y="365080205"/>
          <a:ext cx="1183822" cy="708943"/>
        </a:xfrm>
        <a:prstGeom prst="rect">
          <a:avLst/>
        </a:prstGeom>
      </xdr:spPr>
    </xdr:pic>
    <xdr:clientData/>
  </xdr:twoCellAnchor>
  <xdr:twoCellAnchor>
    <xdr:from>
      <xdr:col>4</xdr:col>
      <xdr:colOff>13607</xdr:colOff>
      <xdr:row>326</xdr:row>
      <xdr:rowOff>13607</xdr:rowOff>
    </xdr:from>
    <xdr:to>
      <xdr:col>4</xdr:col>
      <xdr:colOff>710291</xdr:colOff>
      <xdr:row>326</xdr:row>
      <xdr:rowOff>710291</xdr:rowOff>
    </xdr:to>
    <xdr:pic>
      <xdr:nvPicPr>
        <xdr:cNvPr id="382" name="Imagen 381">
          <a:extLst>
            <a:ext uri="{FF2B5EF4-FFF2-40B4-BE49-F238E27FC236}">
              <a16:creationId xmlns:a16="http://schemas.microsoft.com/office/drawing/2014/main" id="{694B6A91-7F46-4B8C-BFA6-D2C501AE6DC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364811582"/>
          <a:ext cx="696684" cy="696684"/>
        </a:xfrm>
        <a:prstGeom prst="rect">
          <a:avLst/>
        </a:prstGeom>
      </xdr:spPr>
    </xdr:pic>
    <xdr:clientData/>
  </xdr:twoCellAnchor>
  <xdr:twoCellAnchor>
    <xdr:from>
      <xdr:col>1</xdr:col>
      <xdr:colOff>323466</xdr:colOff>
      <xdr:row>141</xdr:row>
      <xdr:rowOff>37693</xdr:rowOff>
    </xdr:from>
    <xdr:to>
      <xdr:col>1</xdr:col>
      <xdr:colOff>1006928</xdr:colOff>
      <xdr:row>141</xdr:row>
      <xdr:rowOff>1034142</xdr:rowOff>
    </xdr:to>
    <xdr:pic>
      <xdr:nvPicPr>
        <xdr:cNvPr id="383" name="Imagen 382">
          <a:extLst>
            <a:ext uri="{FF2B5EF4-FFF2-40B4-BE49-F238E27FC236}">
              <a16:creationId xmlns:a16="http://schemas.microsoft.com/office/drawing/2014/main" id="{304BD893-4A12-5250-9D7E-060A7E7F6EBF}"/>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447416" y="147684718"/>
          <a:ext cx="683462" cy="996449"/>
        </a:xfrm>
        <a:prstGeom prst="rect">
          <a:avLst/>
        </a:prstGeom>
      </xdr:spPr>
    </xdr:pic>
    <xdr:clientData/>
  </xdr:twoCellAnchor>
  <xdr:twoCellAnchor>
    <xdr:from>
      <xdr:col>4</xdr:col>
      <xdr:colOff>13607</xdr:colOff>
      <xdr:row>469</xdr:row>
      <xdr:rowOff>13607</xdr:rowOff>
    </xdr:from>
    <xdr:to>
      <xdr:col>4</xdr:col>
      <xdr:colOff>653143</xdr:colOff>
      <xdr:row>469</xdr:row>
      <xdr:rowOff>653143</xdr:rowOff>
    </xdr:to>
    <xdr:pic>
      <xdr:nvPicPr>
        <xdr:cNvPr id="384" name="Imagen 383">
          <a:extLst>
            <a:ext uri="{FF2B5EF4-FFF2-40B4-BE49-F238E27FC236}">
              <a16:creationId xmlns:a16="http://schemas.microsoft.com/office/drawing/2014/main" id="{4564A82E-EB56-41D9-A2BC-C0D307E67161}"/>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27736707"/>
          <a:ext cx="639536" cy="639536"/>
        </a:xfrm>
        <a:prstGeom prst="rect">
          <a:avLst/>
        </a:prstGeom>
      </xdr:spPr>
    </xdr:pic>
    <xdr:clientData/>
  </xdr:twoCellAnchor>
  <xdr:twoCellAnchor>
    <xdr:from>
      <xdr:col>4</xdr:col>
      <xdr:colOff>13607</xdr:colOff>
      <xdr:row>470</xdr:row>
      <xdr:rowOff>13607</xdr:rowOff>
    </xdr:from>
    <xdr:to>
      <xdr:col>4</xdr:col>
      <xdr:colOff>653143</xdr:colOff>
      <xdr:row>470</xdr:row>
      <xdr:rowOff>653143</xdr:rowOff>
    </xdr:to>
    <xdr:pic>
      <xdr:nvPicPr>
        <xdr:cNvPr id="385" name="Imagen 384">
          <a:extLst>
            <a:ext uri="{FF2B5EF4-FFF2-40B4-BE49-F238E27FC236}">
              <a16:creationId xmlns:a16="http://schemas.microsoft.com/office/drawing/2014/main" id="{1A1D8524-2909-427B-A86C-D43F006A5B43}"/>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28813032"/>
          <a:ext cx="639536" cy="639536"/>
        </a:xfrm>
        <a:prstGeom prst="rect">
          <a:avLst/>
        </a:prstGeom>
      </xdr:spPr>
    </xdr:pic>
    <xdr:clientData/>
  </xdr:twoCellAnchor>
  <xdr:twoCellAnchor>
    <xdr:from>
      <xdr:col>4</xdr:col>
      <xdr:colOff>13607</xdr:colOff>
      <xdr:row>471</xdr:row>
      <xdr:rowOff>13607</xdr:rowOff>
    </xdr:from>
    <xdr:to>
      <xdr:col>4</xdr:col>
      <xdr:colOff>653143</xdr:colOff>
      <xdr:row>471</xdr:row>
      <xdr:rowOff>653143</xdr:rowOff>
    </xdr:to>
    <xdr:pic>
      <xdr:nvPicPr>
        <xdr:cNvPr id="386" name="Imagen 385">
          <a:extLst>
            <a:ext uri="{FF2B5EF4-FFF2-40B4-BE49-F238E27FC236}">
              <a16:creationId xmlns:a16="http://schemas.microsoft.com/office/drawing/2014/main" id="{1DE66EF7-C592-4A7C-9200-797C6DD522A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29889357"/>
          <a:ext cx="639536" cy="639536"/>
        </a:xfrm>
        <a:prstGeom prst="rect">
          <a:avLst/>
        </a:prstGeom>
      </xdr:spPr>
    </xdr:pic>
    <xdr:clientData/>
  </xdr:twoCellAnchor>
  <xdr:twoCellAnchor>
    <xdr:from>
      <xdr:col>4</xdr:col>
      <xdr:colOff>13607</xdr:colOff>
      <xdr:row>473</xdr:row>
      <xdr:rowOff>13607</xdr:rowOff>
    </xdr:from>
    <xdr:to>
      <xdr:col>4</xdr:col>
      <xdr:colOff>653143</xdr:colOff>
      <xdr:row>473</xdr:row>
      <xdr:rowOff>653143</xdr:rowOff>
    </xdr:to>
    <xdr:pic>
      <xdr:nvPicPr>
        <xdr:cNvPr id="387" name="Imagen 386">
          <a:extLst>
            <a:ext uri="{FF2B5EF4-FFF2-40B4-BE49-F238E27FC236}">
              <a16:creationId xmlns:a16="http://schemas.microsoft.com/office/drawing/2014/main" id="{BD093740-48AB-4BCD-A4D6-6390CB8184E3}"/>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32042007"/>
          <a:ext cx="639536" cy="639536"/>
        </a:xfrm>
        <a:prstGeom prst="rect">
          <a:avLst/>
        </a:prstGeom>
      </xdr:spPr>
    </xdr:pic>
    <xdr:clientData/>
  </xdr:twoCellAnchor>
  <xdr:twoCellAnchor>
    <xdr:from>
      <xdr:col>4</xdr:col>
      <xdr:colOff>13607</xdr:colOff>
      <xdr:row>474</xdr:row>
      <xdr:rowOff>13607</xdr:rowOff>
    </xdr:from>
    <xdr:to>
      <xdr:col>4</xdr:col>
      <xdr:colOff>653143</xdr:colOff>
      <xdr:row>474</xdr:row>
      <xdr:rowOff>653143</xdr:rowOff>
    </xdr:to>
    <xdr:pic>
      <xdr:nvPicPr>
        <xdr:cNvPr id="388" name="Imagen 387">
          <a:extLst>
            <a:ext uri="{FF2B5EF4-FFF2-40B4-BE49-F238E27FC236}">
              <a16:creationId xmlns:a16="http://schemas.microsoft.com/office/drawing/2014/main" id="{7E27A703-29C2-4CC8-B0A1-6FC977AA54A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33118332"/>
          <a:ext cx="639536" cy="639536"/>
        </a:xfrm>
        <a:prstGeom prst="rect">
          <a:avLst/>
        </a:prstGeom>
      </xdr:spPr>
    </xdr:pic>
    <xdr:clientData/>
  </xdr:twoCellAnchor>
  <xdr:twoCellAnchor>
    <xdr:from>
      <xdr:col>4</xdr:col>
      <xdr:colOff>13607</xdr:colOff>
      <xdr:row>300</xdr:row>
      <xdr:rowOff>13607</xdr:rowOff>
    </xdr:from>
    <xdr:to>
      <xdr:col>4</xdr:col>
      <xdr:colOff>710291</xdr:colOff>
      <xdr:row>300</xdr:row>
      <xdr:rowOff>710291</xdr:rowOff>
    </xdr:to>
    <xdr:pic>
      <xdr:nvPicPr>
        <xdr:cNvPr id="389" name="Imagen 388">
          <a:extLst>
            <a:ext uri="{FF2B5EF4-FFF2-40B4-BE49-F238E27FC236}">
              <a16:creationId xmlns:a16="http://schemas.microsoft.com/office/drawing/2014/main" id="{301F111D-BD2E-4854-A897-5224A95E3C7B}"/>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334569707"/>
          <a:ext cx="696684" cy="696684"/>
        </a:xfrm>
        <a:prstGeom prst="rect">
          <a:avLst/>
        </a:prstGeom>
      </xdr:spPr>
    </xdr:pic>
    <xdr:clientData/>
  </xdr:twoCellAnchor>
  <xdr:twoCellAnchor>
    <xdr:from>
      <xdr:col>1</xdr:col>
      <xdr:colOff>46272</xdr:colOff>
      <xdr:row>300</xdr:row>
      <xdr:rowOff>639532</xdr:rowOff>
    </xdr:from>
    <xdr:to>
      <xdr:col>1</xdr:col>
      <xdr:colOff>1251854</xdr:colOff>
      <xdr:row>300</xdr:row>
      <xdr:rowOff>870853</xdr:rowOff>
    </xdr:to>
    <xdr:pic>
      <xdr:nvPicPr>
        <xdr:cNvPr id="390" name="Imagen 389">
          <a:extLst>
            <a:ext uri="{FF2B5EF4-FFF2-40B4-BE49-F238E27FC236}">
              <a16:creationId xmlns:a16="http://schemas.microsoft.com/office/drawing/2014/main" id="{9584BFFF-9385-1855-44DE-991EC319548B}"/>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0222" y="335195632"/>
          <a:ext cx="1205582" cy="231321"/>
        </a:xfrm>
        <a:prstGeom prst="rect">
          <a:avLst/>
        </a:prstGeom>
      </xdr:spPr>
    </xdr:pic>
    <xdr:clientData/>
  </xdr:twoCellAnchor>
  <xdr:twoCellAnchor>
    <xdr:from>
      <xdr:col>1</xdr:col>
      <xdr:colOff>54428</xdr:colOff>
      <xdr:row>463</xdr:row>
      <xdr:rowOff>122464</xdr:rowOff>
    </xdr:from>
    <xdr:to>
      <xdr:col>1</xdr:col>
      <xdr:colOff>1238249</xdr:colOff>
      <xdr:row>463</xdr:row>
      <xdr:rowOff>952499</xdr:rowOff>
    </xdr:to>
    <xdr:pic>
      <xdr:nvPicPr>
        <xdr:cNvPr id="391" name="Imagen 390">
          <a:extLst>
            <a:ext uri="{FF2B5EF4-FFF2-40B4-BE49-F238E27FC236}">
              <a16:creationId xmlns:a16="http://schemas.microsoft.com/office/drawing/2014/main" id="{00A307DF-CBC7-0867-1A5E-FB52637E3E18}"/>
            </a:ext>
          </a:extLst>
        </xdr:cNvPr>
        <xdr:cNvPicPr>
          <a:picLocks noChangeAspect="1"/>
        </xdr:cNvPicPr>
      </xdr:nvPicPr>
      <xdr:blipFill rotWithShape="1">
        <a:blip xmlns:r="http://schemas.openxmlformats.org/officeDocument/2006/relationships" r:embed="rId334" cstate="email">
          <a:extLst>
            <a:ext uri="{28A0092B-C50C-407E-A947-70E740481C1C}">
              <a14:useLocalDpi xmlns:a14="http://schemas.microsoft.com/office/drawing/2010/main"/>
            </a:ext>
          </a:extLst>
        </a:blip>
        <a:srcRect/>
        <a:stretch/>
      </xdr:blipFill>
      <xdr:spPr>
        <a:xfrm>
          <a:off x="1178378" y="521387614"/>
          <a:ext cx="1183821" cy="830035"/>
        </a:xfrm>
        <a:prstGeom prst="rect">
          <a:avLst/>
        </a:prstGeom>
      </xdr:spPr>
    </xdr:pic>
    <xdr:clientData/>
  </xdr:twoCellAnchor>
  <xdr:twoCellAnchor>
    <xdr:from>
      <xdr:col>1</xdr:col>
      <xdr:colOff>39970</xdr:colOff>
      <xdr:row>464</xdr:row>
      <xdr:rowOff>207551</xdr:rowOff>
    </xdr:from>
    <xdr:to>
      <xdr:col>1</xdr:col>
      <xdr:colOff>1267705</xdr:colOff>
      <xdr:row>464</xdr:row>
      <xdr:rowOff>867416</xdr:rowOff>
    </xdr:to>
    <xdr:pic>
      <xdr:nvPicPr>
        <xdr:cNvPr id="392" name="Imagen 391">
          <a:extLst>
            <a:ext uri="{FF2B5EF4-FFF2-40B4-BE49-F238E27FC236}">
              <a16:creationId xmlns:a16="http://schemas.microsoft.com/office/drawing/2014/main" id="{D7EBC69C-2AF8-92E9-E3B4-21E71F69DF0C}"/>
            </a:ext>
          </a:extLst>
        </xdr:cNvPr>
        <xdr:cNvPicPr>
          <a:picLocks noChangeAspect="1"/>
        </xdr:cNvPicPr>
      </xdr:nvPicPr>
      <xdr:blipFill rotWithShape="1">
        <a:blip xmlns:r="http://schemas.openxmlformats.org/officeDocument/2006/relationships" r:embed="rId335" cstate="email">
          <a:extLst>
            <a:ext uri="{28A0092B-C50C-407E-A947-70E740481C1C}">
              <a14:useLocalDpi xmlns:a14="http://schemas.microsoft.com/office/drawing/2010/main"/>
            </a:ext>
          </a:extLst>
        </a:blip>
        <a:srcRect/>
        <a:stretch/>
      </xdr:blipFill>
      <xdr:spPr>
        <a:xfrm>
          <a:off x="1163920" y="522549026"/>
          <a:ext cx="1227735" cy="659865"/>
        </a:xfrm>
        <a:prstGeom prst="rect">
          <a:avLst/>
        </a:prstGeom>
      </xdr:spPr>
    </xdr:pic>
    <xdr:clientData/>
  </xdr:twoCellAnchor>
  <xdr:twoCellAnchor>
    <xdr:from>
      <xdr:col>1</xdr:col>
      <xdr:colOff>58041</xdr:colOff>
      <xdr:row>466</xdr:row>
      <xdr:rowOff>206550</xdr:rowOff>
    </xdr:from>
    <xdr:to>
      <xdr:col>1</xdr:col>
      <xdr:colOff>1268716</xdr:colOff>
      <xdr:row>466</xdr:row>
      <xdr:rowOff>870857</xdr:rowOff>
    </xdr:to>
    <xdr:pic>
      <xdr:nvPicPr>
        <xdr:cNvPr id="393" name="Imagen 392">
          <a:extLst>
            <a:ext uri="{FF2B5EF4-FFF2-40B4-BE49-F238E27FC236}">
              <a16:creationId xmlns:a16="http://schemas.microsoft.com/office/drawing/2014/main" id="{D68E4C31-836F-9B2F-36C6-3339B6F4138B}"/>
            </a:ext>
          </a:extLst>
        </xdr:cNvPr>
        <xdr:cNvPicPr>
          <a:picLocks noChangeAspect="1"/>
        </xdr:cNvPicPr>
      </xdr:nvPicPr>
      <xdr:blipFill rotWithShape="1">
        <a:blip xmlns:r="http://schemas.openxmlformats.org/officeDocument/2006/relationships" r:embed="rId336" cstate="email">
          <a:extLst>
            <a:ext uri="{28A0092B-C50C-407E-A947-70E740481C1C}">
              <a14:useLocalDpi xmlns:a14="http://schemas.microsoft.com/office/drawing/2010/main"/>
            </a:ext>
          </a:extLst>
        </a:blip>
        <a:srcRect/>
        <a:stretch/>
      </xdr:blipFill>
      <xdr:spPr>
        <a:xfrm>
          <a:off x="1181991" y="524700675"/>
          <a:ext cx="1210675" cy="664307"/>
        </a:xfrm>
        <a:prstGeom prst="rect">
          <a:avLst/>
        </a:prstGeom>
      </xdr:spPr>
    </xdr:pic>
    <xdr:clientData/>
  </xdr:twoCellAnchor>
  <xdr:twoCellAnchor>
    <xdr:from>
      <xdr:col>1</xdr:col>
      <xdr:colOff>55302</xdr:colOff>
      <xdr:row>467</xdr:row>
      <xdr:rowOff>54812</xdr:rowOff>
    </xdr:from>
    <xdr:to>
      <xdr:col>1</xdr:col>
      <xdr:colOff>1237379</xdr:colOff>
      <xdr:row>467</xdr:row>
      <xdr:rowOff>1033758</xdr:rowOff>
    </xdr:to>
    <xdr:pic>
      <xdr:nvPicPr>
        <xdr:cNvPr id="394" name="Imagen 393">
          <a:extLst>
            <a:ext uri="{FF2B5EF4-FFF2-40B4-BE49-F238E27FC236}">
              <a16:creationId xmlns:a16="http://schemas.microsoft.com/office/drawing/2014/main" id="{C4A435ED-36A5-5617-62A5-B76B4D59ED7F}"/>
            </a:ext>
          </a:extLst>
        </xdr:cNvPr>
        <xdr:cNvPicPr>
          <a:picLocks noChangeAspect="1"/>
        </xdr:cNvPicPr>
      </xdr:nvPicPr>
      <xdr:blipFill rotWithShape="1">
        <a:blip xmlns:r="http://schemas.openxmlformats.org/officeDocument/2006/relationships" r:embed="rId337" cstate="email">
          <a:extLst>
            <a:ext uri="{28A0092B-C50C-407E-A947-70E740481C1C}">
              <a14:useLocalDpi xmlns:a14="http://schemas.microsoft.com/office/drawing/2010/main"/>
            </a:ext>
          </a:extLst>
        </a:blip>
        <a:srcRect/>
        <a:stretch/>
      </xdr:blipFill>
      <xdr:spPr>
        <a:xfrm>
          <a:off x="1179252" y="525625262"/>
          <a:ext cx="1182077" cy="978946"/>
        </a:xfrm>
        <a:prstGeom prst="rect">
          <a:avLst/>
        </a:prstGeom>
      </xdr:spPr>
    </xdr:pic>
    <xdr:clientData/>
  </xdr:twoCellAnchor>
  <xdr:twoCellAnchor>
    <xdr:from>
      <xdr:col>1</xdr:col>
      <xdr:colOff>149168</xdr:colOff>
      <xdr:row>469</xdr:row>
      <xdr:rowOff>97283</xdr:rowOff>
    </xdr:from>
    <xdr:to>
      <xdr:col>1</xdr:col>
      <xdr:colOff>1170726</xdr:colOff>
      <xdr:row>469</xdr:row>
      <xdr:rowOff>979537</xdr:rowOff>
    </xdr:to>
    <xdr:pic>
      <xdr:nvPicPr>
        <xdr:cNvPr id="395" name="Imagen 394">
          <a:extLst>
            <a:ext uri="{FF2B5EF4-FFF2-40B4-BE49-F238E27FC236}">
              <a16:creationId xmlns:a16="http://schemas.microsoft.com/office/drawing/2014/main" id="{D220EBAC-0389-ABD9-CC59-B13D3C37B59B}"/>
            </a:ext>
          </a:extLst>
        </xdr:cNvPr>
        <xdr:cNvPicPr>
          <a:picLocks noChangeAspect="1"/>
        </xdr:cNvPicPr>
      </xdr:nvPicPr>
      <xdr:blipFill rotWithShape="1">
        <a:blip xmlns:r="http://schemas.openxmlformats.org/officeDocument/2006/relationships" r:embed="rId338" cstate="email">
          <a:extLst>
            <a:ext uri="{28A0092B-C50C-407E-A947-70E740481C1C}">
              <a14:useLocalDpi xmlns:a14="http://schemas.microsoft.com/office/drawing/2010/main"/>
            </a:ext>
          </a:extLst>
        </a:blip>
        <a:srcRect/>
        <a:stretch/>
      </xdr:blipFill>
      <xdr:spPr>
        <a:xfrm>
          <a:off x="1273118" y="527820383"/>
          <a:ext cx="1021558" cy="882254"/>
        </a:xfrm>
        <a:prstGeom prst="rect">
          <a:avLst/>
        </a:prstGeom>
      </xdr:spPr>
    </xdr:pic>
    <xdr:clientData/>
  </xdr:twoCellAnchor>
  <xdr:twoCellAnchor>
    <xdr:from>
      <xdr:col>1</xdr:col>
      <xdr:colOff>36743</xdr:colOff>
      <xdr:row>470</xdr:row>
      <xdr:rowOff>27214</xdr:rowOff>
    </xdr:from>
    <xdr:to>
      <xdr:col>1</xdr:col>
      <xdr:colOff>1265382</xdr:colOff>
      <xdr:row>470</xdr:row>
      <xdr:rowOff>1020535</xdr:rowOff>
    </xdr:to>
    <xdr:grpSp>
      <xdr:nvGrpSpPr>
        <xdr:cNvPr id="396" name="Grupo 395">
          <a:extLst>
            <a:ext uri="{FF2B5EF4-FFF2-40B4-BE49-F238E27FC236}">
              <a16:creationId xmlns:a16="http://schemas.microsoft.com/office/drawing/2014/main" id="{CF75FF32-C218-769B-1792-1D0B2E9103D7}"/>
            </a:ext>
          </a:extLst>
        </xdr:cNvPr>
        <xdr:cNvGrpSpPr/>
      </xdr:nvGrpSpPr>
      <xdr:grpSpPr>
        <a:xfrm>
          <a:off x="1155931" y="527140714"/>
          <a:ext cx="1228639" cy="993321"/>
          <a:chOff x="1166136" y="402812250"/>
          <a:chExt cx="1228639" cy="993321"/>
        </a:xfrm>
      </xdr:grpSpPr>
      <xdr:pic>
        <xdr:nvPicPr>
          <xdr:cNvPr id="397" name="Imagen 396">
            <a:extLst>
              <a:ext uri="{FF2B5EF4-FFF2-40B4-BE49-F238E27FC236}">
                <a16:creationId xmlns:a16="http://schemas.microsoft.com/office/drawing/2014/main" id="{1E5345C2-C1E6-1E23-4256-63488797C83B}"/>
              </a:ext>
            </a:extLst>
          </xdr:cNvPr>
          <xdr:cNvPicPr>
            <a:picLocks noChangeAspect="1"/>
          </xdr:cNvPicPr>
        </xdr:nvPicPr>
        <xdr:blipFill rotWithShape="1">
          <a:blip xmlns:r="http://schemas.openxmlformats.org/officeDocument/2006/relationships" r:embed="rId339" cstate="email">
            <a:extLst>
              <a:ext uri="{28A0092B-C50C-407E-A947-70E740481C1C}">
                <a14:useLocalDpi xmlns:a14="http://schemas.microsoft.com/office/drawing/2010/main"/>
              </a:ext>
            </a:extLst>
          </a:blip>
          <a:srcRect/>
          <a:stretch/>
        </xdr:blipFill>
        <xdr:spPr>
          <a:xfrm>
            <a:off x="1166136" y="403042110"/>
            <a:ext cx="1187900" cy="763461"/>
          </a:xfrm>
          <a:prstGeom prst="rect">
            <a:avLst/>
          </a:prstGeom>
        </xdr:spPr>
      </xdr:pic>
      <xdr:pic>
        <xdr:nvPicPr>
          <xdr:cNvPr id="398" name="Imagen 397">
            <a:extLst>
              <a:ext uri="{FF2B5EF4-FFF2-40B4-BE49-F238E27FC236}">
                <a16:creationId xmlns:a16="http://schemas.microsoft.com/office/drawing/2014/main" id="{DFF4CDE4-93EC-6D14-E477-914A6540F890}"/>
              </a:ext>
            </a:extLst>
          </xdr:cNvPr>
          <xdr:cNvPicPr>
            <a:picLocks noChangeAspect="1"/>
          </xdr:cNvPicPr>
        </xdr:nvPicPr>
        <xdr:blipFill rotWithShape="1">
          <a:blip xmlns:r="http://schemas.openxmlformats.org/officeDocument/2006/relationships" r:embed="rId340" cstate="email">
            <a:extLst>
              <a:ext uri="{28A0092B-C50C-407E-A947-70E740481C1C}">
                <a14:useLocalDpi xmlns:a14="http://schemas.microsoft.com/office/drawing/2010/main"/>
              </a:ext>
            </a:extLst>
          </a:blip>
          <a:srcRect/>
          <a:stretch/>
        </xdr:blipFill>
        <xdr:spPr>
          <a:xfrm>
            <a:off x="2081892" y="402812250"/>
            <a:ext cx="312883" cy="445722"/>
          </a:xfrm>
          <a:prstGeom prst="rect">
            <a:avLst/>
          </a:prstGeom>
        </xdr:spPr>
      </xdr:pic>
    </xdr:grpSp>
    <xdr:clientData/>
  </xdr:twoCellAnchor>
  <xdr:twoCellAnchor>
    <xdr:from>
      <xdr:col>1</xdr:col>
      <xdr:colOff>146208</xdr:colOff>
      <xdr:row>471</xdr:row>
      <xdr:rowOff>54428</xdr:rowOff>
    </xdr:from>
    <xdr:to>
      <xdr:col>1</xdr:col>
      <xdr:colOff>1160084</xdr:colOff>
      <xdr:row>471</xdr:row>
      <xdr:rowOff>1030823</xdr:rowOff>
    </xdr:to>
    <xdr:pic>
      <xdr:nvPicPr>
        <xdr:cNvPr id="399" name="Imagen 398">
          <a:extLst>
            <a:ext uri="{FF2B5EF4-FFF2-40B4-BE49-F238E27FC236}">
              <a16:creationId xmlns:a16="http://schemas.microsoft.com/office/drawing/2014/main" id="{1EADFBF3-FFFA-4FAF-198F-D2C430FEAAA8}"/>
            </a:ext>
          </a:extLst>
        </xdr:cNvPr>
        <xdr:cNvPicPr>
          <a:picLocks noChangeAspect="1"/>
        </xdr:cNvPicPr>
      </xdr:nvPicPr>
      <xdr:blipFill rotWithShape="1">
        <a:blip xmlns:r="http://schemas.openxmlformats.org/officeDocument/2006/relationships" r:embed="rId341" cstate="email">
          <a:extLst>
            <a:ext uri="{28A0092B-C50C-407E-A947-70E740481C1C}">
              <a14:useLocalDpi xmlns:a14="http://schemas.microsoft.com/office/drawing/2010/main"/>
            </a:ext>
          </a:extLst>
        </a:blip>
        <a:srcRect/>
        <a:stretch/>
      </xdr:blipFill>
      <xdr:spPr>
        <a:xfrm>
          <a:off x="1270158" y="529930178"/>
          <a:ext cx="1013876" cy="976395"/>
        </a:xfrm>
        <a:prstGeom prst="rect">
          <a:avLst/>
        </a:prstGeom>
      </xdr:spPr>
    </xdr:pic>
    <xdr:clientData/>
  </xdr:twoCellAnchor>
  <xdr:twoCellAnchor>
    <xdr:from>
      <xdr:col>4</xdr:col>
      <xdr:colOff>13607</xdr:colOff>
      <xdr:row>472</xdr:row>
      <xdr:rowOff>13607</xdr:rowOff>
    </xdr:from>
    <xdr:to>
      <xdr:col>4</xdr:col>
      <xdr:colOff>653143</xdr:colOff>
      <xdr:row>472</xdr:row>
      <xdr:rowOff>653143</xdr:rowOff>
    </xdr:to>
    <xdr:pic>
      <xdr:nvPicPr>
        <xdr:cNvPr id="400" name="Imagen 399">
          <a:extLst>
            <a:ext uri="{FF2B5EF4-FFF2-40B4-BE49-F238E27FC236}">
              <a16:creationId xmlns:a16="http://schemas.microsoft.com/office/drawing/2014/main" id="{43162E2E-BA33-4E0E-AE6D-23CE93BE393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2732" y="530965682"/>
          <a:ext cx="639536" cy="639536"/>
        </a:xfrm>
        <a:prstGeom prst="rect">
          <a:avLst/>
        </a:prstGeom>
      </xdr:spPr>
    </xdr:pic>
    <xdr:clientData/>
  </xdr:twoCellAnchor>
  <xdr:twoCellAnchor>
    <xdr:from>
      <xdr:col>1</xdr:col>
      <xdr:colOff>78138</xdr:colOff>
      <xdr:row>472</xdr:row>
      <xdr:rowOff>71372</xdr:rowOff>
    </xdr:from>
    <xdr:to>
      <xdr:col>1</xdr:col>
      <xdr:colOff>1241748</xdr:colOff>
      <xdr:row>472</xdr:row>
      <xdr:rowOff>1003595</xdr:rowOff>
    </xdr:to>
    <xdr:pic>
      <xdr:nvPicPr>
        <xdr:cNvPr id="401" name="Imagen 400">
          <a:extLst>
            <a:ext uri="{FF2B5EF4-FFF2-40B4-BE49-F238E27FC236}">
              <a16:creationId xmlns:a16="http://schemas.microsoft.com/office/drawing/2014/main" id="{6376783C-DC7D-E819-B330-B57B342A9C7E}"/>
            </a:ext>
          </a:extLst>
        </xdr:cNvPr>
        <xdr:cNvPicPr>
          <a:picLocks noChangeAspect="1"/>
        </xdr:cNvPicPr>
      </xdr:nvPicPr>
      <xdr:blipFill rotWithShape="1">
        <a:blip xmlns:r="http://schemas.openxmlformats.org/officeDocument/2006/relationships" r:embed="rId342" cstate="email">
          <a:extLst>
            <a:ext uri="{28A0092B-C50C-407E-A947-70E740481C1C}">
              <a14:useLocalDpi xmlns:a14="http://schemas.microsoft.com/office/drawing/2010/main"/>
            </a:ext>
          </a:extLst>
        </a:blip>
        <a:srcRect/>
        <a:stretch/>
      </xdr:blipFill>
      <xdr:spPr>
        <a:xfrm>
          <a:off x="1202088" y="531023447"/>
          <a:ext cx="1163610" cy="932223"/>
        </a:xfrm>
        <a:prstGeom prst="rect">
          <a:avLst/>
        </a:prstGeom>
      </xdr:spPr>
    </xdr:pic>
    <xdr:clientData/>
  </xdr:twoCellAnchor>
  <xdr:twoCellAnchor>
    <xdr:from>
      <xdr:col>1</xdr:col>
      <xdr:colOff>271974</xdr:colOff>
      <xdr:row>473</xdr:row>
      <xdr:rowOff>59191</xdr:rowOff>
    </xdr:from>
    <xdr:to>
      <xdr:col>1</xdr:col>
      <xdr:colOff>1047919</xdr:colOff>
      <xdr:row>473</xdr:row>
      <xdr:rowOff>1015384</xdr:rowOff>
    </xdr:to>
    <xdr:pic>
      <xdr:nvPicPr>
        <xdr:cNvPr id="402" name="Imagen 401">
          <a:extLst>
            <a:ext uri="{FF2B5EF4-FFF2-40B4-BE49-F238E27FC236}">
              <a16:creationId xmlns:a16="http://schemas.microsoft.com/office/drawing/2014/main" id="{B43AAFB7-B33C-5164-351B-9814C1E78490}"/>
            </a:ext>
          </a:extLst>
        </xdr:cNvPr>
        <xdr:cNvPicPr>
          <a:picLocks noChangeAspect="1"/>
        </xdr:cNvPicPr>
      </xdr:nvPicPr>
      <xdr:blipFill rotWithShape="1">
        <a:blip xmlns:r="http://schemas.openxmlformats.org/officeDocument/2006/relationships" r:embed="rId343" cstate="email">
          <a:extLst>
            <a:ext uri="{28A0092B-C50C-407E-A947-70E740481C1C}">
              <a14:useLocalDpi xmlns:a14="http://schemas.microsoft.com/office/drawing/2010/main"/>
            </a:ext>
          </a:extLst>
        </a:blip>
        <a:srcRect/>
        <a:stretch/>
      </xdr:blipFill>
      <xdr:spPr>
        <a:xfrm>
          <a:off x="1395924" y="532087591"/>
          <a:ext cx="775945" cy="956193"/>
        </a:xfrm>
        <a:prstGeom prst="rect">
          <a:avLst/>
        </a:prstGeom>
      </xdr:spPr>
    </xdr:pic>
    <xdr:clientData/>
  </xdr:twoCellAnchor>
  <xdr:twoCellAnchor>
    <xdr:from>
      <xdr:col>1</xdr:col>
      <xdr:colOff>144415</xdr:colOff>
      <xdr:row>474</xdr:row>
      <xdr:rowOff>89320</xdr:rowOff>
    </xdr:from>
    <xdr:to>
      <xdr:col>1</xdr:col>
      <xdr:colOff>1175490</xdr:colOff>
      <xdr:row>474</xdr:row>
      <xdr:rowOff>999249</xdr:rowOff>
    </xdr:to>
    <xdr:pic>
      <xdr:nvPicPr>
        <xdr:cNvPr id="403" name="Imagen 402">
          <a:extLst>
            <a:ext uri="{FF2B5EF4-FFF2-40B4-BE49-F238E27FC236}">
              <a16:creationId xmlns:a16="http://schemas.microsoft.com/office/drawing/2014/main" id="{9B00643A-441C-4244-EB9B-98CBF5DA9CD8}"/>
            </a:ext>
          </a:extLst>
        </xdr:cNvPr>
        <xdr:cNvPicPr>
          <a:picLocks noChangeAspect="1"/>
        </xdr:cNvPicPr>
      </xdr:nvPicPr>
      <xdr:blipFill rotWithShape="1">
        <a:blip xmlns:r="http://schemas.openxmlformats.org/officeDocument/2006/relationships" r:embed="rId344" cstate="email">
          <a:extLst>
            <a:ext uri="{28A0092B-C50C-407E-A947-70E740481C1C}">
              <a14:useLocalDpi xmlns:a14="http://schemas.microsoft.com/office/drawing/2010/main"/>
            </a:ext>
          </a:extLst>
        </a:blip>
        <a:srcRect/>
        <a:stretch/>
      </xdr:blipFill>
      <xdr:spPr>
        <a:xfrm>
          <a:off x="1268365" y="533194045"/>
          <a:ext cx="1031075" cy="909929"/>
        </a:xfrm>
        <a:prstGeom prst="rect">
          <a:avLst/>
        </a:prstGeom>
      </xdr:spPr>
    </xdr:pic>
    <xdr:clientData/>
  </xdr:twoCellAnchor>
  <xdr:twoCellAnchor>
    <xdr:from>
      <xdr:col>1</xdr:col>
      <xdr:colOff>136072</xdr:colOff>
      <xdr:row>93</xdr:row>
      <xdr:rowOff>28415</xdr:rowOff>
    </xdr:from>
    <xdr:to>
      <xdr:col>1</xdr:col>
      <xdr:colOff>1131660</xdr:colOff>
      <xdr:row>93</xdr:row>
      <xdr:rowOff>1053284</xdr:rowOff>
    </xdr:to>
    <xdr:pic>
      <xdr:nvPicPr>
        <xdr:cNvPr id="404" name="Imagen 403">
          <a:extLst>
            <a:ext uri="{FF2B5EF4-FFF2-40B4-BE49-F238E27FC236}">
              <a16:creationId xmlns:a16="http://schemas.microsoft.com/office/drawing/2014/main" id="{3837AF0B-CF10-4849-A5F8-38FC2F4AE3B4}"/>
            </a:ext>
          </a:extLst>
        </xdr:cNvPr>
        <xdr:cNvPicPr>
          <a:picLocks noChangeAspect="1"/>
        </xdr:cNvPicPr>
      </xdr:nvPicPr>
      <xdr:blipFill>
        <a:blip xmlns:r="http://schemas.openxmlformats.org/officeDocument/2006/relationships" r:embed="rId345"/>
        <a:stretch>
          <a:fillRect/>
        </a:stretch>
      </xdr:blipFill>
      <xdr:spPr>
        <a:xfrm>
          <a:off x="1260022" y="95564165"/>
          <a:ext cx="995588" cy="1024869"/>
        </a:xfrm>
        <a:prstGeom prst="rect">
          <a:avLst/>
        </a:prstGeom>
      </xdr:spPr>
    </xdr:pic>
    <xdr:clientData/>
  </xdr:twoCellAnchor>
  <xdr:twoCellAnchor>
    <xdr:from>
      <xdr:col>1</xdr:col>
      <xdr:colOff>130240</xdr:colOff>
      <xdr:row>94</xdr:row>
      <xdr:rowOff>40821</xdr:rowOff>
    </xdr:from>
    <xdr:to>
      <xdr:col>1</xdr:col>
      <xdr:colOff>1084742</xdr:colOff>
      <xdr:row>94</xdr:row>
      <xdr:rowOff>1068746</xdr:rowOff>
    </xdr:to>
    <xdr:pic>
      <xdr:nvPicPr>
        <xdr:cNvPr id="405" name="Imagen 404">
          <a:extLst>
            <a:ext uri="{FF2B5EF4-FFF2-40B4-BE49-F238E27FC236}">
              <a16:creationId xmlns:a16="http://schemas.microsoft.com/office/drawing/2014/main" id="{8C0ABC80-7B6D-39A6-DA42-0853D11D19E3}"/>
            </a:ext>
          </a:extLst>
        </xdr:cNvPr>
        <xdr:cNvPicPr>
          <a:picLocks noChangeAspect="1"/>
        </xdr:cNvPicPr>
      </xdr:nvPicPr>
      <xdr:blipFill>
        <a:blip xmlns:r="http://schemas.openxmlformats.org/officeDocument/2006/relationships" r:embed="rId346"/>
        <a:stretch>
          <a:fillRect/>
        </a:stretch>
      </xdr:blipFill>
      <xdr:spPr>
        <a:xfrm>
          <a:off x="1254190" y="96652896"/>
          <a:ext cx="954502" cy="1027925"/>
        </a:xfrm>
        <a:prstGeom prst="rect">
          <a:avLst/>
        </a:prstGeom>
      </xdr:spPr>
    </xdr:pic>
    <xdr:clientData/>
  </xdr:twoCellAnchor>
  <xdr:twoCellAnchor>
    <xdr:from>
      <xdr:col>1</xdr:col>
      <xdr:colOff>122464</xdr:colOff>
      <xdr:row>95</xdr:row>
      <xdr:rowOff>163286</xdr:rowOff>
    </xdr:from>
    <xdr:to>
      <xdr:col>1</xdr:col>
      <xdr:colOff>1140584</xdr:colOff>
      <xdr:row>95</xdr:row>
      <xdr:rowOff>1010703</xdr:rowOff>
    </xdr:to>
    <xdr:pic>
      <xdr:nvPicPr>
        <xdr:cNvPr id="406" name="Imagen 405">
          <a:extLst>
            <a:ext uri="{FF2B5EF4-FFF2-40B4-BE49-F238E27FC236}">
              <a16:creationId xmlns:a16="http://schemas.microsoft.com/office/drawing/2014/main" id="{5203FA87-ED59-97A7-7EE9-75C2E906FD67}"/>
            </a:ext>
          </a:extLst>
        </xdr:cNvPr>
        <xdr:cNvPicPr>
          <a:picLocks noChangeAspect="1"/>
        </xdr:cNvPicPr>
      </xdr:nvPicPr>
      <xdr:blipFill>
        <a:blip xmlns:r="http://schemas.openxmlformats.org/officeDocument/2006/relationships" r:embed="rId347"/>
        <a:stretch>
          <a:fillRect/>
        </a:stretch>
      </xdr:blipFill>
      <xdr:spPr>
        <a:xfrm>
          <a:off x="1246414" y="97851686"/>
          <a:ext cx="1018120" cy="847417"/>
        </a:xfrm>
        <a:prstGeom prst="rect">
          <a:avLst/>
        </a:prstGeom>
      </xdr:spPr>
    </xdr:pic>
    <xdr:clientData/>
  </xdr:twoCellAnchor>
  <xdr:twoCellAnchor>
    <xdr:from>
      <xdr:col>1</xdr:col>
      <xdr:colOff>258536</xdr:colOff>
      <xdr:row>102</xdr:row>
      <xdr:rowOff>7537</xdr:rowOff>
    </xdr:from>
    <xdr:to>
      <xdr:col>1</xdr:col>
      <xdr:colOff>898071</xdr:colOff>
      <xdr:row>103</xdr:row>
      <xdr:rowOff>1866</xdr:rowOff>
    </xdr:to>
    <xdr:pic>
      <xdr:nvPicPr>
        <xdr:cNvPr id="407" name="Imagen 406">
          <a:extLst>
            <a:ext uri="{FF2B5EF4-FFF2-40B4-BE49-F238E27FC236}">
              <a16:creationId xmlns:a16="http://schemas.microsoft.com/office/drawing/2014/main" id="{F8DFD3F2-25D7-6B00-FC30-2A8F40DBD9CA}"/>
            </a:ext>
          </a:extLst>
        </xdr:cNvPr>
        <xdr:cNvPicPr>
          <a:picLocks noChangeAspect="1"/>
        </xdr:cNvPicPr>
      </xdr:nvPicPr>
      <xdr:blipFill>
        <a:blip xmlns:r="http://schemas.openxmlformats.org/officeDocument/2006/relationships" r:embed="rId348"/>
        <a:stretch>
          <a:fillRect/>
        </a:stretch>
      </xdr:blipFill>
      <xdr:spPr>
        <a:xfrm>
          <a:off x="1382486" y="105230212"/>
          <a:ext cx="639535" cy="1070654"/>
        </a:xfrm>
        <a:prstGeom prst="rect">
          <a:avLst/>
        </a:prstGeom>
      </xdr:spPr>
    </xdr:pic>
    <xdr:clientData/>
  </xdr:twoCellAnchor>
  <xdr:twoCellAnchor>
    <xdr:from>
      <xdr:col>1</xdr:col>
      <xdr:colOff>190500</xdr:colOff>
      <xdr:row>103</xdr:row>
      <xdr:rowOff>78735</xdr:rowOff>
    </xdr:from>
    <xdr:to>
      <xdr:col>1</xdr:col>
      <xdr:colOff>843643</xdr:colOff>
      <xdr:row>103</xdr:row>
      <xdr:rowOff>1043827</xdr:rowOff>
    </xdr:to>
    <xdr:pic>
      <xdr:nvPicPr>
        <xdr:cNvPr id="408" name="Imagen 407">
          <a:extLst>
            <a:ext uri="{FF2B5EF4-FFF2-40B4-BE49-F238E27FC236}">
              <a16:creationId xmlns:a16="http://schemas.microsoft.com/office/drawing/2014/main" id="{4E246E62-A034-6DE8-2570-BF828AF57D6A}"/>
            </a:ext>
          </a:extLst>
        </xdr:cNvPr>
        <xdr:cNvPicPr>
          <a:picLocks noChangeAspect="1"/>
        </xdr:cNvPicPr>
      </xdr:nvPicPr>
      <xdr:blipFill>
        <a:blip xmlns:r="http://schemas.openxmlformats.org/officeDocument/2006/relationships" r:embed="rId349"/>
        <a:stretch>
          <a:fillRect/>
        </a:stretch>
      </xdr:blipFill>
      <xdr:spPr>
        <a:xfrm>
          <a:off x="1314450" y="106377735"/>
          <a:ext cx="653143" cy="965092"/>
        </a:xfrm>
        <a:prstGeom prst="rect">
          <a:avLst/>
        </a:prstGeom>
      </xdr:spPr>
    </xdr:pic>
    <xdr:clientData/>
  </xdr:twoCellAnchor>
  <xdr:twoCellAnchor>
    <xdr:from>
      <xdr:col>1</xdr:col>
      <xdr:colOff>149678</xdr:colOff>
      <xdr:row>104</xdr:row>
      <xdr:rowOff>40933</xdr:rowOff>
    </xdr:from>
    <xdr:to>
      <xdr:col>1</xdr:col>
      <xdr:colOff>1006928</xdr:colOff>
      <xdr:row>104</xdr:row>
      <xdr:rowOff>1050458</xdr:rowOff>
    </xdr:to>
    <xdr:pic>
      <xdr:nvPicPr>
        <xdr:cNvPr id="409" name="Imagen 408">
          <a:extLst>
            <a:ext uri="{FF2B5EF4-FFF2-40B4-BE49-F238E27FC236}">
              <a16:creationId xmlns:a16="http://schemas.microsoft.com/office/drawing/2014/main" id="{4427CABE-79F7-9499-1583-DBA5835389FD}"/>
            </a:ext>
          </a:extLst>
        </xdr:cNvPr>
        <xdr:cNvPicPr>
          <a:picLocks noChangeAspect="1"/>
        </xdr:cNvPicPr>
      </xdr:nvPicPr>
      <xdr:blipFill>
        <a:blip xmlns:r="http://schemas.openxmlformats.org/officeDocument/2006/relationships" r:embed="rId350"/>
        <a:stretch>
          <a:fillRect/>
        </a:stretch>
      </xdr:blipFill>
      <xdr:spPr>
        <a:xfrm>
          <a:off x="1273628" y="107416258"/>
          <a:ext cx="857250" cy="1009525"/>
        </a:xfrm>
        <a:prstGeom prst="rect">
          <a:avLst/>
        </a:prstGeom>
      </xdr:spPr>
    </xdr:pic>
    <xdr:clientData/>
  </xdr:twoCellAnchor>
  <xdr:twoCellAnchor>
    <xdr:from>
      <xdr:col>1</xdr:col>
      <xdr:colOff>306917</xdr:colOff>
      <xdr:row>120</xdr:row>
      <xdr:rowOff>137952</xdr:rowOff>
    </xdr:from>
    <xdr:to>
      <xdr:col>1</xdr:col>
      <xdr:colOff>836084</xdr:colOff>
      <xdr:row>120</xdr:row>
      <xdr:rowOff>1033727</xdr:rowOff>
    </xdr:to>
    <xdr:pic>
      <xdr:nvPicPr>
        <xdr:cNvPr id="410" name="Imagen 409">
          <a:extLst>
            <a:ext uri="{FF2B5EF4-FFF2-40B4-BE49-F238E27FC236}">
              <a16:creationId xmlns:a16="http://schemas.microsoft.com/office/drawing/2014/main" id="{7F43B5A7-F263-FD7B-AB2E-DE4ACBAE1431}"/>
            </a:ext>
          </a:extLst>
        </xdr:cNvPr>
        <xdr:cNvPicPr>
          <a:picLocks noChangeAspect="1"/>
        </xdr:cNvPicPr>
      </xdr:nvPicPr>
      <xdr:blipFill>
        <a:blip xmlns:r="http://schemas.openxmlformats.org/officeDocument/2006/relationships" r:embed="rId351"/>
        <a:stretch>
          <a:fillRect/>
        </a:stretch>
      </xdr:blipFill>
      <xdr:spPr>
        <a:xfrm>
          <a:off x="1430867" y="124905927"/>
          <a:ext cx="529167" cy="895775"/>
        </a:xfrm>
        <a:prstGeom prst="rect">
          <a:avLst/>
        </a:prstGeom>
      </xdr:spPr>
    </xdr:pic>
    <xdr:clientData/>
  </xdr:twoCellAnchor>
  <xdr:twoCellAnchor>
    <xdr:from>
      <xdr:col>1</xdr:col>
      <xdr:colOff>340178</xdr:colOff>
      <xdr:row>121</xdr:row>
      <xdr:rowOff>84667</xdr:rowOff>
    </xdr:from>
    <xdr:to>
      <xdr:col>1</xdr:col>
      <xdr:colOff>911255</xdr:colOff>
      <xdr:row>121</xdr:row>
      <xdr:rowOff>1039584</xdr:rowOff>
    </xdr:to>
    <xdr:pic>
      <xdr:nvPicPr>
        <xdr:cNvPr id="411" name="Imagen 410">
          <a:extLst>
            <a:ext uri="{FF2B5EF4-FFF2-40B4-BE49-F238E27FC236}">
              <a16:creationId xmlns:a16="http://schemas.microsoft.com/office/drawing/2014/main" id="{B74C8E42-099C-F8D2-5C21-5158E7BD6A5F}"/>
            </a:ext>
          </a:extLst>
        </xdr:cNvPr>
        <xdr:cNvPicPr>
          <a:picLocks noChangeAspect="1"/>
        </xdr:cNvPicPr>
      </xdr:nvPicPr>
      <xdr:blipFill>
        <a:blip xmlns:r="http://schemas.openxmlformats.org/officeDocument/2006/relationships" r:embed="rId352"/>
        <a:stretch>
          <a:fillRect/>
        </a:stretch>
      </xdr:blipFill>
      <xdr:spPr>
        <a:xfrm>
          <a:off x="1464128" y="125928967"/>
          <a:ext cx="571077" cy="954917"/>
        </a:xfrm>
        <a:prstGeom prst="rect">
          <a:avLst/>
        </a:prstGeom>
      </xdr:spPr>
    </xdr:pic>
    <xdr:clientData/>
  </xdr:twoCellAnchor>
  <xdr:twoCellAnchor>
    <xdr:from>
      <xdr:col>1</xdr:col>
      <xdr:colOff>264584</xdr:colOff>
      <xdr:row>122</xdr:row>
      <xdr:rowOff>75897</xdr:rowOff>
    </xdr:from>
    <xdr:to>
      <xdr:col>1</xdr:col>
      <xdr:colOff>941918</xdr:colOff>
      <xdr:row>122</xdr:row>
      <xdr:rowOff>1019147</xdr:rowOff>
    </xdr:to>
    <xdr:pic>
      <xdr:nvPicPr>
        <xdr:cNvPr id="412" name="Imagen 411">
          <a:extLst>
            <a:ext uri="{FF2B5EF4-FFF2-40B4-BE49-F238E27FC236}">
              <a16:creationId xmlns:a16="http://schemas.microsoft.com/office/drawing/2014/main" id="{0C7296A6-424C-5120-233A-858ECA8D990F}"/>
            </a:ext>
          </a:extLst>
        </xdr:cNvPr>
        <xdr:cNvPicPr>
          <a:picLocks noChangeAspect="1"/>
        </xdr:cNvPicPr>
      </xdr:nvPicPr>
      <xdr:blipFill>
        <a:blip xmlns:r="http://schemas.openxmlformats.org/officeDocument/2006/relationships" r:embed="rId353"/>
        <a:stretch>
          <a:fillRect/>
        </a:stretch>
      </xdr:blipFill>
      <xdr:spPr>
        <a:xfrm>
          <a:off x="1388534" y="126996522"/>
          <a:ext cx="677334" cy="943250"/>
        </a:xfrm>
        <a:prstGeom prst="rect">
          <a:avLst/>
        </a:prstGeom>
      </xdr:spPr>
    </xdr:pic>
    <xdr:clientData/>
  </xdr:twoCellAnchor>
  <xdr:twoCellAnchor>
    <xdr:from>
      <xdr:col>1</xdr:col>
      <xdr:colOff>190500</xdr:colOff>
      <xdr:row>123</xdr:row>
      <xdr:rowOff>63500</xdr:rowOff>
    </xdr:from>
    <xdr:to>
      <xdr:col>1</xdr:col>
      <xdr:colOff>1037167</xdr:colOff>
      <xdr:row>123</xdr:row>
      <xdr:rowOff>961744</xdr:rowOff>
    </xdr:to>
    <xdr:pic>
      <xdr:nvPicPr>
        <xdr:cNvPr id="413" name="Imagen 412">
          <a:extLst>
            <a:ext uri="{FF2B5EF4-FFF2-40B4-BE49-F238E27FC236}">
              <a16:creationId xmlns:a16="http://schemas.microsoft.com/office/drawing/2014/main" id="{C4662B41-0265-C32A-C34F-3A7E6E9DDBAF}"/>
            </a:ext>
          </a:extLst>
        </xdr:cNvPr>
        <xdr:cNvPicPr>
          <a:picLocks noChangeAspect="1"/>
        </xdr:cNvPicPr>
      </xdr:nvPicPr>
      <xdr:blipFill>
        <a:blip xmlns:r="http://schemas.openxmlformats.org/officeDocument/2006/relationships" r:embed="rId354"/>
        <a:stretch>
          <a:fillRect/>
        </a:stretch>
      </xdr:blipFill>
      <xdr:spPr>
        <a:xfrm>
          <a:off x="1314450" y="128060450"/>
          <a:ext cx="846667" cy="898244"/>
        </a:xfrm>
        <a:prstGeom prst="rect">
          <a:avLst/>
        </a:prstGeom>
      </xdr:spPr>
    </xdr:pic>
    <xdr:clientData/>
  </xdr:twoCellAnchor>
  <xdr:twoCellAnchor>
    <xdr:from>
      <xdr:col>1</xdr:col>
      <xdr:colOff>190499</xdr:colOff>
      <xdr:row>79</xdr:row>
      <xdr:rowOff>95250</xdr:rowOff>
    </xdr:from>
    <xdr:to>
      <xdr:col>1</xdr:col>
      <xdr:colOff>968347</xdr:colOff>
      <xdr:row>79</xdr:row>
      <xdr:rowOff>1016511</xdr:rowOff>
    </xdr:to>
    <xdr:pic>
      <xdr:nvPicPr>
        <xdr:cNvPr id="414" name="Imagen 413">
          <a:extLst>
            <a:ext uri="{FF2B5EF4-FFF2-40B4-BE49-F238E27FC236}">
              <a16:creationId xmlns:a16="http://schemas.microsoft.com/office/drawing/2014/main" id="{3D23663B-DC35-5B29-F049-3E7E02BC32DD}"/>
            </a:ext>
          </a:extLst>
        </xdr:cNvPr>
        <xdr:cNvPicPr>
          <a:picLocks noChangeAspect="1"/>
        </xdr:cNvPicPr>
      </xdr:nvPicPr>
      <xdr:blipFill>
        <a:blip xmlns:r="http://schemas.openxmlformats.org/officeDocument/2006/relationships" r:embed="rId355"/>
        <a:stretch>
          <a:fillRect/>
        </a:stretch>
      </xdr:blipFill>
      <xdr:spPr>
        <a:xfrm>
          <a:off x="1314449" y="80562450"/>
          <a:ext cx="777848" cy="921261"/>
        </a:xfrm>
        <a:prstGeom prst="rect">
          <a:avLst/>
        </a:prstGeom>
      </xdr:spPr>
    </xdr:pic>
    <xdr:clientData/>
  </xdr:twoCellAnchor>
  <xdr:twoCellAnchor>
    <xdr:from>
      <xdr:col>1</xdr:col>
      <xdr:colOff>201084</xdr:colOff>
      <xdr:row>124</xdr:row>
      <xdr:rowOff>57466</xdr:rowOff>
    </xdr:from>
    <xdr:to>
      <xdr:col>1</xdr:col>
      <xdr:colOff>867834</xdr:colOff>
      <xdr:row>124</xdr:row>
      <xdr:rowOff>1027777</xdr:rowOff>
    </xdr:to>
    <xdr:pic>
      <xdr:nvPicPr>
        <xdr:cNvPr id="415" name="Imagen 414">
          <a:extLst>
            <a:ext uri="{FF2B5EF4-FFF2-40B4-BE49-F238E27FC236}">
              <a16:creationId xmlns:a16="http://schemas.microsoft.com/office/drawing/2014/main" id="{AD0FF085-76BD-FAC8-3B5F-44DCFC4C8C68}"/>
            </a:ext>
          </a:extLst>
        </xdr:cNvPr>
        <xdr:cNvPicPr>
          <a:picLocks noChangeAspect="1"/>
        </xdr:cNvPicPr>
      </xdr:nvPicPr>
      <xdr:blipFill>
        <a:blip xmlns:r="http://schemas.openxmlformats.org/officeDocument/2006/relationships" r:embed="rId356"/>
        <a:stretch>
          <a:fillRect/>
        </a:stretch>
      </xdr:blipFill>
      <xdr:spPr>
        <a:xfrm>
          <a:off x="1325034" y="129130741"/>
          <a:ext cx="666750" cy="970311"/>
        </a:xfrm>
        <a:prstGeom prst="rect">
          <a:avLst/>
        </a:prstGeom>
      </xdr:spPr>
    </xdr:pic>
    <xdr:clientData/>
  </xdr:twoCellAnchor>
  <xdr:twoCellAnchor>
    <xdr:from>
      <xdr:col>1</xdr:col>
      <xdr:colOff>179917</xdr:colOff>
      <xdr:row>111</xdr:row>
      <xdr:rowOff>116978</xdr:rowOff>
    </xdr:from>
    <xdr:to>
      <xdr:col>1</xdr:col>
      <xdr:colOff>1005417</xdr:colOff>
      <xdr:row>111</xdr:row>
      <xdr:rowOff>1026511</xdr:rowOff>
    </xdr:to>
    <xdr:pic>
      <xdr:nvPicPr>
        <xdr:cNvPr id="416" name="Imagen 415">
          <a:extLst>
            <a:ext uri="{FF2B5EF4-FFF2-40B4-BE49-F238E27FC236}">
              <a16:creationId xmlns:a16="http://schemas.microsoft.com/office/drawing/2014/main" id="{45D65847-BA4C-7DFD-3B15-4BF60FD5EFD5}"/>
            </a:ext>
          </a:extLst>
        </xdr:cNvPr>
        <xdr:cNvPicPr>
          <a:picLocks noChangeAspect="1"/>
        </xdr:cNvPicPr>
      </xdr:nvPicPr>
      <xdr:blipFill>
        <a:blip xmlns:r="http://schemas.openxmlformats.org/officeDocument/2006/relationships" r:embed="rId357"/>
        <a:stretch>
          <a:fillRect/>
        </a:stretch>
      </xdr:blipFill>
      <xdr:spPr>
        <a:xfrm>
          <a:off x="1303867" y="115026578"/>
          <a:ext cx="825500" cy="909533"/>
        </a:xfrm>
        <a:prstGeom prst="rect">
          <a:avLst/>
        </a:prstGeom>
      </xdr:spPr>
    </xdr:pic>
    <xdr:clientData/>
  </xdr:twoCellAnchor>
  <xdr:twoCellAnchor>
    <xdr:from>
      <xdr:col>1</xdr:col>
      <xdr:colOff>55556</xdr:colOff>
      <xdr:row>170</xdr:row>
      <xdr:rowOff>609356</xdr:rowOff>
    </xdr:from>
    <xdr:to>
      <xdr:col>1</xdr:col>
      <xdr:colOff>1265054</xdr:colOff>
      <xdr:row>170</xdr:row>
      <xdr:rowOff>743179</xdr:rowOff>
    </xdr:to>
    <xdr:pic>
      <xdr:nvPicPr>
        <xdr:cNvPr id="417" name="Imagen 416">
          <a:extLst>
            <a:ext uri="{FF2B5EF4-FFF2-40B4-BE49-F238E27FC236}">
              <a16:creationId xmlns:a16="http://schemas.microsoft.com/office/drawing/2014/main" id="{6507EB4A-0BD9-48F1-9691-F37C6930B437}"/>
            </a:ext>
          </a:extLst>
        </xdr:cNvPr>
        <xdr:cNvPicPr>
          <a:picLocks noChangeAspect="1"/>
        </xdr:cNvPicPr>
      </xdr:nvPicPr>
      <xdr:blipFill rotWithShape="1">
        <a:blip xmlns:r="http://schemas.openxmlformats.org/officeDocument/2006/relationships" r:embed="rId358" cstate="email">
          <a:extLst>
            <a:ext uri="{28A0092B-C50C-407E-A947-70E740481C1C}">
              <a14:useLocalDpi xmlns:a14="http://schemas.microsoft.com/office/drawing/2010/main"/>
            </a:ext>
          </a:extLst>
        </a:blip>
        <a:srcRect/>
        <a:stretch/>
      </xdr:blipFill>
      <xdr:spPr>
        <a:xfrm>
          <a:off x="1179506" y="179746031"/>
          <a:ext cx="1209498" cy="133823"/>
        </a:xfrm>
        <a:prstGeom prst="rect">
          <a:avLst/>
        </a:prstGeom>
      </xdr:spPr>
    </xdr:pic>
    <xdr:clientData/>
  </xdr:twoCellAnchor>
  <xdr:twoCellAnchor>
    <xdr:from>
      <xdr:col>1</xdr:col>
      <xdr:colOff>84785</xdr:colOff>
      <xdr:row>170</xdr:row>
      <xdr:rowOff>408173</xdr:rowOff>
    </xdr:from>
    <xdr:to>
      <xdr:col>1</xdr:col>
      <xdr:colOff>1246495</xdr:colOff>
      <xdr:row>170</xdr:row>
      <xdr:rowOff>525277</xdr:rowOff>
    </xdr:to>
    <xdr:pic>
      <xdr:nvPicPr>
        <xdr:cNvPr id="418" name="Imagen 417">
          <a:extLst>
            <a:ext uri="{FF2B5EF4-FFF2-40B4-BE49-F238E27FC236}">
              <a16:creationId xmlns:a16="http://schemas.microsoft.com/office/drawing/2014/main" id="{F51399E9-27D8-4D7D-B9FA-1732106790B5}"/>
            </a:ext>
          </a:extLst>
        </xdr:cNvPr>
        <xdr:cNvPicPr>
          <a:picLocks noChangeAspect="1"/>
        </xdr:cNvPicPr>
      </xdr:nvPicPr>
      <xdr:blipFill rotWithShape="1">
        <a:blip xmlns:r="http://schemas.openxmlformats.org/officeDocument/2006/relationships" r:embed="rId359" cstate="email">
          <a:extLst>
            <a:ext uri="{28A0092B-C50C-407E-A947-70E740481C1C}">
              <a14:useLocalDpi xmlns:a14="http://schemas.microsoft.com/office/drawing/2010/main"/>
            </a:ext>
          </a:extLst>
        </a:blip>
        <a:srcRect/>
        <a:stretch/>
      </xdr:blipFill>
      <xdr:spPr>
        <a:xfrm>
          <a:off x="1208735" y="179544848"/>
          <a:ext cx="1161710" cy="117104"/>
        </a:xfrm>
        <a:prstGeom prst="rect">
          <a:avLst/>
        </a:prstGeom>
      </xdr:spPr>
    </xdr:pic>
    <xdr:clientData/>
  </xdr:twoCellAnchor>
  <xdr:twoCellAnchor>
    <xdr:from>
      <xdr:col>1</xdr:col>
      <xdr:colOff>47624</xdr:colOff>
      <xdr:row>176</xdr:row>
      <xdr:rowOff>582185</xdr:rowOff>
    </xdr:from>
    <xdr:to>
      <xdr:col>1</xdr:col>
      <xdr:colOff>1257122</xdr:colOff>
      <xdr:row>176</xdr:row>
      <xdr:rowOff>716008</xdr:rowOff>
    </xdr:to>
    <xdr:pic>
      <xdr:nvPicPr>
        <xdr:cNvPr id="419" name="Imagen 418">
          <a:extLst>
            <a:ext uri="{FF2B5EF4-FFF2-40B4-BE49-F238E27FC236}">
              <a16:creationId xmlns:a16="http://schemas.microsoft.com/office/drawing/2014/main" id="{AAB6A514-5ED1-4F14-B917-DBF95984C664}"/>
            </a:ext>
          </a:extLst>
        </xdr:cNvPr>
        <xdr:cNvPicPr>
          <a:picLocks noChangeAspect="1"/>
        </xdr:cNvPicPr>
      </xdr:nvPicPr>
      <xdr:blipFill rotWithShape="1">
        <a:blip xmlns:r="http://schemas.openxmlformats.org/officeDocument/2006/relationships" r:embed="rId358" cstate="email">
          <a:extLst>
            <a:ext uri="{28A0092B-C50C-407E-A947-70E740481C1C}">
              <a14:useLocalDpi xmlns:a14="http://schemas.microsoft.com/office/drawing/2010/main"/>
            </a:ext>
          </a:extLst>
        </a:blip>
        <a:srcRect/>
        <a:stretch/>
      </xdr:blipFill>
      <xdr:spPr>
        <a:xfrm>
          <a:off x="1171574" y="186176810"/>
          <a:ext cx="1209498" cy="133823"/>
        </a:xfrm>
        <a:prstGeom prst="rect">
          <a:avLst/>
        </a:prstGeom>
      </xdr:spPr>
    </xdr:pic>
    <xdr:clientData/>
  </xdr:twoCellAnchor>
  <xdr:twoCellAnchor>
    <xdr:from>
      <xdr:col>1</xdr:col>
      <xdr:colOff>76853</xdr:colOff>
      <xdr:row>176</xdr:row>
      <xdr:rowOff>381002</xdr:rowOff>
    </xdr:from>
    <xdr:to>
      <xdr:col>1</xdr:col>
      <xdr:colOff>1238563</xdr:colOff>
      <xdr:row>176</xdr:row>
      <xdr:rowOff>498106</xdr:rowOff>
    </xdr:to>
    <xdr:pic>
      <xdr:nvPicPr>
        <xdr:cNvPr id="420" name="Imagen 419">
          <a:extLst>
            <a:ext uri="{FF2B5EF4-FFF2-40B4-BE49-F238E27FC236}">
              <a16:creationId xmlns:a16="http://schemas.microsoft.com/office/drawing/2014/main" id="{8775FF31-EDEA-44CB-B58A-D56FE564CB79}"/>
            </a:ext>
          </a:extLst>
        </xdr:cNvPr>
        <xdr:cNvPicPr>
          <a:picLocks noChangeAspect="1"/>
        </xdr:cNvPicPr>
      </xdr:nvPicPr>
      <xdr:blipFill rotWithShape="1">
        <a:blip xmlns:r="http://schemas.openxmlformats.org/officeDocument/2006/relationships" r:embed="rId359" cstate="email">
          <a:extLst>
            <a:ext uri="{28A0092B-C50C-407E-A947-70E740481C1C}">
              <a14:useLocalDpi xmlns:a14="http://schemas.microsoft.com/office/drawing/2010/main"/>
            </a:ext>
          </a:extLst>
        </a:blip>
        <a:srcRect/>
        <a:stretch/>
      </xdr:blipFill>
      <xdr:spPr>
        <a:xfrm>
          <a:off x="1200803" y="185975627"/>
          <a:ext cx="1161710" cy="117104"/>
        </a:xfrm>
        <a:prstGeom prst="rect">
          <a:avLst/>
        </a:prstGeom>
      </xdr:spPr>
    </xdr:pic>
    <xdr:clientData/>
  </xdr:twoCellAnchor>
  <xdr:twoCellAnchor>
    <xdr:from>
      <xdr:col>4</xdr:col>
      <xdr:colOff>11906</xdr:colOff>
      <xdr:row>176</xdr:row>
      <xdr:rowOff>11906</xdr:rowOff>
    </xdr:from>
    <xdr:to>
      <xdr:col>4</xdr:col>
      <xdr:colOff>708590</xdr:colOff>
      <xdr:row>176</xdr:row>
      <xdr:rowOff>708590</xdr:rowOff>
    </xdr:to>
    <xdr:pic>
      <xdr:nvPicPr>
        <xdr:cNvPr id="421" name="Imagen 420">
          <a:extLst>
            <a:ext uri="{FF2B5EF4-FFF2-40B4-BE49-F238E27FC236}">
              <a16:creationId xmlns:a16="http://schemas.microsoft.com/office/drawing/2014/main" id="{B9447FB6-22E7-4589-8D7E-D875EE84BA8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85606531"/>
          <a:ext cx="696684" cy="696684"/>
        </a:xfrm>
        <a:prstGeom prst="rect">
          <a:avLst/>
        </a:prstGeom>
      </xdr:spPr>
    </xdr:pic>
    <xdr:clientData/>
  </xdr:twoCellAnchor>
  <xdr:twoCellAnchor>
    <xdr:from>
      <xdr:col>4</xdr:col>
      <xdr:colOff>11906</xdr:colOff>
      <xdr:row>166</xdr:row>
      <xdr:rowOff>11906</xdr:rowOff>
    </xdr:from>
    <xdr:to>
      <xdr:col>4</xdr:col>
      <xdr:colOff>708590</xdr:colOff>
      <xdr:row>166</xdr:row>
      <xdr:rowOff>708590</xdr:rowOff>
    </xdr:to>
    <xdr:pic>
      <xdr:nvPicPr>
        <xdr:cNvPr id="422" name="Imagen 421">
          <a:extLst>
            <a:ext uri="{FF2B5EF4-FFF2-40B4-BE49-F238E27FC236}">
              <a16:creationId xmlns:a16="http://schemas.microsoft.com/office/drawing/2014/main" id="{6AFBB396-0D89-41FB-8CF0-A77707332B9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74843281"/>
          <a:ext cx="696684" cy="696684"/>
        </a:xfrm>
        <a:prstGeom prst="rect">
          <a:avLst/>
        </a:prstGeom>
      </xdr:spPr>
    </xdr:pic>
    <xdr:clientData/>
  </xdr:twoCellAnchor>
  <xdr:twoCellAnchor>
    <xdr:from>
      <xdr:col>4</xdr:col>
      <xdr:colOff>11906</xdr:colOff>
      <xdr:row>167</xdr:row>
      <xdr:rowOff>11906</xdr:rowOff>
    </xdr:from>
    <xdr:to>
      <xdr:col>4</xdr:col>
      <xdr:colOff>708590</xdr:colOff>
      <xdr:row>167</xdr:row>
      <xdr:rowOff>708590</xdr:rowOff>
    </xdr:to>
    <xdr:pic>
      <xdr:nvPicPr>
        <xdr:cNvPr id="423" name="Imagen 422">
          <a:extLst>
            <a:ext uri="{FF2B5EF4-FFF2-40B4-BE49-F238E27FC236}">
              <a16:creationId xmlns:a16="http://schemas.microsoft.com/office/drawing/2014/main" id="{F41DB4EE-2E34-4170-A299-DDD6C8D8162F}"/>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75919606"/>
          <a:ext cx="696684" cy="696684"/>
        </a:xfrm>
        <a:prstGeom prst="rect">
          <a:avLst/>
        </a:prstGeom>
      </xdr:spPr>
    </xdr:pic>
    <xdr:clientData/>
  </xdr:twoCellAnchor>
  <xdr:twoCellAnchor>
    <xdr:from>
      <xdr:col>4</xdr:col>
      <xdr:colOff>11906</xdr:colOff>
      <xdr:row>168</xdr:row>
      <xdr:rowOff>11906</xdr:rowOff>
    </xdr:from>
    <xdr:to>
      <xdr:col>4</xdr:col>
      <xdr:colOff>708590</xdr:colOff>
      <xdr:row>168</xdr:row>
      <xdr:rowOff>708590</xdr:rowOff>
    </xdr:to>
    <xdr:pic>
      <xdr:nvPicPr>
        <xdr:cNvPr id="424" name="Imagen 423">
          <a:extLst>
            <a:ext uri="{FF2B5EF4-FFF2-40B4-BE49-F238E27FC236}">
              <a16:creationId xmlns:a16="http://schemas.microsoft.com/office/drawing/2014/main" id="{EEC2122F-ACF3-4224-9B2C-76FE75BB69E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76995931"/>
          <a:ext cx="696684" cy="696684"/>
        </a:xfrm>
        <a:prstGeom prst="rect">
          <a:avLst/>
        </a:prstGeom>
      </xdr:spPr>
    </xdr:pic>
    <xdr:clientData/>
  </xdr:twoCellAnchor>
  <xdr:twoCellAnchor>
    <xdr:from>
      <xdr:col>4</xdr:col>
      <xdr:colOff>11906</xdr:colOff>
      <xdr:row>169</xdr:row>
      <xdr:rowOff>11906</xdr:rowOff>
    </xdr:from>
    <xdr:to>
      <xdr:col>4</xdr:col>
      <xdr:colOff>708590</xdr:colOff>
      <xdr:row>169</xdr:row>
      <xdr:rowOff>708590</xdr:rowOff>
    </xdr:to>
    <xdr:pic>
      <xdr:nvPicPr>
        <xdr:cNvPr id="425" name="Imagen 424">
          <a:extLst>
            <a:ext uri="{FF2B5EF4-FFF2-40B4-BE49-F238E27FC236}">
              <a16:creationId xmlns:a16="http://schemas.microsoft.com/office/drawing/2014/main" id="{D033DB62-AA20-468F-90A7-FEE4195D42F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78072256"/>
          <a:ext cx="696684" cy="696684"/>
        </a:xfrm>
        <a:prstGeom prst="rect">
          <a:avLst/>
        </a:prstGeom>
      </xdr:spPr>
    </xdr:pic>
    <xdr:clientData/>
  </xdr:twoCellAnchor>
  <xdr:twoCellAnchor>
    <xdr:from>
      <xdr:col>4</xdr:col>
      <xdr:colOff>11906</xdr:colOff>
      <xdr:row>170</xdr:row>
      <xdr:rowOff>11906</xdr:rowOff>
    </xdr:from>
    <xdr:to>
      <xdr:col>4</xdr:col>
      <xdr:colOff>708590</xdr:colOff>
      <xdr:row>170</xdr:row>
      <xdr:rowOff>708590</xdr:rowOff>
    </xdr:to>
    <xdr:pic>
      <xdr:nvPicPr>
        <xdr:cNvPr id="426" name="Imagen 425">
          <a:extLst>
            <a:ext uri="{FF2B5EF4-FFF2-40B4-BE49-F238E27FC236}">
              <a16:creationId xmlns:a16="http://schemas.microsoft.com/office/drawing/2014/main" id="{377E0B45-D817-4DBF-A6BE-C5E55A2070FE}"/>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79148581"/>
          <a:ext cx="696684" cy="696684"/>
        </a:xfrm>
        <a:prstGeom prst="rect">
          <a:avLst/>
        </a:prstGeom>
      </xdr:spPr>
    </xdr:pic>
    <xdr:clientData/>
  </xdr:twoCellAnchor>
  <xdr:twoCellAnchor>
    <xdr:from>
      <xdr:col>4</xdr:col>
      <xdr:colOff>11906</xdr:colOff>
      <xdr:row>424</xdr:row>
      <xdr:rowOff>11906</xdr:rowOff>
    </xdr:from>
    <xdr:to>
      <xdr:col>4</xdr:col>
      <xdr:colOff>651442</xdr:colOff>
      <xdr:row>424</xdr:row>
      <xdr:rowOff>651442</xdr:rowOff>
    </xdr:to>
    <xdr:pic>
      <xdr:nvPicPr>
        <xdr:cNvPr id="427" name="Imagen 426">
          <a:extLst>
            <a:ext uri="{FF2B5EF4-FFF2-40B4-BE49-F238E27FC236}">
              <a16:creationId xmlns:a16="http://schemas.microsoft.com/office/drawing/2014/main" id="{635455EE-7A75-44D2-933A-7A0BEF7DB4F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77528731"/>
          <a:ext cx="639536" cy="639536"/>
        </a:xfrm>
        <a:prstGeom prst="rect">
          <a:avLst/>
        </a:prstGeom>
      </xdr:spPr>
    </xdr:pic>
    <xdr:clientData/>
  </xdr:twoCellAnchor>
  <xdr:twoCellAnchor>
    <xdr:from>
      <xdr:col>4</xdr:col>
      <xdr:colOff>11906</xdr:colOff>
      <xdr:row>415</xdr:row>
      <xdr:rowOff>11906</xdr:rowOff>
    </xdr:from>
    <xdr:to>
      <xdr:col>4</xdr:col>
      <xdr:colOff>651442</xdr:colOff>
      <xdr:row>415</xdr:row>
      <xdr:rowOff>651442</xdr:rowOff>
    </xdr:to>
    <xdr:pic>
      <xdr:nvPicPr>
        <xdr:cNvPr id="428" name="Imagen 427">
          <a:extLst>
            <a:ext uri="{FF2B5EF4-FFF2-40B4-BE49-F238E27FC236}">
              <a16:creationId xmlns:a16="http://schemas.microsoft.com/office/drawing/2014/main" id="{D2730065-4FA9-42D0-9FF9-C64F2DAB17C3}"/>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67251256"/>
          <a:ext cx="639536" cy="639536"/>
        </a:xfrm>
        <a:prstGeom prst="rect">
          <a:avLst/>
        </a:prstGeom>
      </xdr:spPr>
    </xdr:pic>
    <xdr:clientData/>
  </xdr:twoCellAnchor>
  <xdr:twoCellAnchor>
    <xdr:from>
      <xdr:col>4</xdr:col>
      <xdr:colOff>11906</xdr:colOff>
      <xdr:row>416</xdr:row>
      <xdr:rowOff>11906</xdr:rowOff>
    </xdr:from>
    <xdr:to>
      <xdr:col>4</xdr:col>
      <xdr:colOff>651442</xdr:colOff>
      <xdr:row>416</xdr:row>
      <xdr:rowOff>651442</xdr:rowOff>
    </xdr:to>
    <xdr:pic>
      <xdr:nvPicPr>
        <xdr:cNvPr id="429" name="Imagen 428">
          <a:extLst>
            <a:ext uri="{FF2B5EF4-FFF2-40B4-BE49-F238E27FC236}">
              <a16:creationId xmlns:a16="http://schemas.microsoft.com/office/drawing/2014/main" id="{6F1BE980-E446-4BBF-AEED-E2F41E246E2E}"/>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68327581"/>
          <a:ext cx="639536" cy="639536"/>
        </a:xfrm>
        <a:prstGeom prst="rect">
          <a:avLst/>
        </a:prstGeom>
      </xdr:spPr>
    </xdr:pic>
    <xdr:clientData/>
  </xdr:twoCellAnchor>
  <xdr:twoCellAnchor>
    <xdr:from>
      <xdr:col>4</xdr:col>
      <xdr:colOff>11906</xdr:colOff>
      <xdr:row>417</xdr:row>
      <xdr:rowOff>11906</xdr:rowOff>
    </xdr:from>
    <xdr:to>
      <xdr:col>4</xdr:col>
      <xdr:colOff>651442</xdr:colOff>
      <xdr:row>417</xdr:row>
      <xdr:rowOff>651442</xdr:rowOff>
    </xdr:to>
    <xdr:pic>
      <xdr:nvPicPr>
        <xdr:cNvPr id="430" name="Imagen 429">
          <a:extLst>
            <a:ext uri="{FF2B5EF4-FFF2-40B4-BE49-F238E27FC236}">
              <a16:creationId xmlns:a16="http://schemas.microsoft.com/office/drawing/2014/main" id="{956C4CAD-8D40-4802-B39F-FD1141B3D73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69403906"/>
          <a:ext cx="639536" cy="639536"/>
        </a:xfrm>
        <a:prstGeom prst="rect">
          <a:avLst/>
        </a:prstGeom>
      </xdr:spPr>
    </xdr:pic>
    <xdr:clientData/>
  </xdr:twoCellAnchor>
  <xdr:twoCellAnchor>
    <xdr:from>
      <xdr:col>4</xdr:col>
      <xdr:colOff>11906</xdr:colOff>
      <xdr:row>482</xdr:row>
      <xdr:rowOff>11906</xdr:rowOff>
    </xdr:from>
    <xdr:to>
      <xdr:col>4</xdr:col>
      <xdr:colOff>651442</xdr:colOff>
      <xdr:row>482</xdr:row>
      <xdr:rowOff>651442</xdr:rowOff>
    </xdr:to>
    <xdr:pic>
      <xdr:nvPicPr>
        <xdr:cNvPr id="431" name="Imagen 430">
          <a:extLst>
            <a:ext uri="{FF2B5EF4-FFF2-40B4-BE49-F238E27FC236}">
              <a16:creationId xmlns:a16="http://schemas.microsoft.com/office/drawing/2014/main" id="{B3CAA428-9D05-4001-BA68-4EA286D381AC}"/>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541727231"/>
          <a:ext cx="639536" cy="639536"/>
        </a:xfrm>
        <a:prstGeom prst="rect">
          <a:avLst/>
        </a:prstGeom>
      </xdr:spPr>
    </xdr:pic>
    <xdr:clientData/>
  </xdr:twoCellAnchor>
  <xdr:twoCellAnchor>
    <xdr:from>
      <xdr:col>4</xdr:col>
      <xdr:colOff>11906</xdr:colOff>
      <xdr:row>426</xdr:row>
      <xdr:rowOff>11906</xdr:rowOff>
    </xdr:from>
    <xdr:to>
      <xdr:col>4</xdr:col>
      <xdr:colOff>651442</xdr:colOff>
      <xdr:row>426</xdr:row>
      <xdr:rowOff>651442</xdr:rowOff>
    </xdr:to>
    <xdr:pic>
      <xdr:nvPicPr>
        <xdr:cNvPr id="432" name="Imagen 431">
          <a:extLst>
            <a:ext uri="{FF2B5EF4-FFF2-40B4-BE49-F238E27FC236}">
              <a16:creationId xmlns:a16="http://schemas.microsoft.com/office/drawing/2014/main" id="{91AE0DD5-A470-423D-9361-CAA17E83101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80862481"/>
          <a:ext cx="639536" cy="639536"/>
        </a:xfrm>
        <a:prstGeom prst="rect">
          <a:avLst/>
        </a:prstGeom>
      </xdr:spPr>
    </xdr:pic>
    <xdr:clientData/>
  </xdr:twoCellAnchor>
  <xdr:twoCellAnchor>
    <xdr:from>
      <xdr:col>1</xdr:col>
      <xdr:colOff>58144</xdr:colOff>
      <xdr:row>166</xdr:row>
      <xdr:rowOff>425219</xdr:rowOff>
    </xdr:from>
    <xdr:to>
      <xdr:col>1</xdr:col>
      <xdr:colOff>1251121</xdr:colOff>
      <xdr:row>166</xdr:row>
      <xdr:rowOff>642937</xdr:rowOff>
    </xdr:to>
    <xdr:pic>
      <xdr:nvPicPr>
        <xdr:cNvPr id="433" name="Imagen 432">
          <a:extLst>
            <a:ext uri="{FF2B5EF4-FFF2-40B4-BE49-F238E27FC236}">
              <a16:creationId xmlns:a16="http://schemas.microsoft.com/office/drawing/2014/main" id="{37E0E0C0-993E-C7D2-6A3B-2A3C7C61B962}"/>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182094" y="175256594"/>
          <a:ext cx="1192977" cy="217718"/>
        </a:xfrm>
        <a:prstGeom prst="rect">
          <a:avLst/>
        </a:prstGeom>
      </xdr:spPr>
    </xdr:pic>
    <xdr:clientData/>
  </xdr:twoCellAnchor>
  <xdr:twoCellAnchor>
    <xdr:from>
      <xdr:col>1</xdr:col>
      <xdr:colOff>59530</xdr:colOff>
      <xdr:row>167</xdr:row>
      <xdr:rowOff>428623</xdr:rowOff>
    </xdr:from>
    <xdr:to>
      <xdr:col>1</xdr:col>
      <xdr:colOff>1252507</xdr:colOff>
      <xdr:row>167</xdr:row>
      <xdr:rowOff>646341</xdr:rowOff>
    </xdr:to>
    <xdr:pic>
      <xdr:nvPicPr>
        <xdr:cNvPr id="434" name="Imagen 433">
          <a:extLst>
            <a:ext uri="{FF2B5EF4-FFF2-40B4-BE49-F238E27FC236}">
              <a16:creationId xmlns:a16="http://schemas.microsoft.com/office/drawing/2014/main" id="{46F4A2F2-FF6B-4BCB-A450-B294033CCD63}"/>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183480" y="176336323"/>
          <a:ext cx="1192977" cy="217718"/>
        </a:xfrm>
        <a:prstGeom prst="rect">
          <a:avLst/>
        </a:prstGeom>
      </xdr:spPr>
    </xdr:pic>
    <xdr:clientData/>
  </xdr:twoCellAnchor>
  <xdr:twoCellAnchor>
    <xdr:from>
      <xdr:col>1</xdr:col>
      <xdr:colOff>59530</xdr:colOff>
      <xdr:row>168</xdr:row>
      <xdr:rowOff>428623</xdr:rowOff>
    </xdr:from>
    <xdr:to>
      <xdr:col>1</xdr:col>
      <xdr:colOff>1252507</xdr:colOff>
      <xdr:row>168</xdr:row>
      <xdr:rowOff>646341</xdr:rowOff>
    </xdr:to>
    <xdr:pic>
      <xdr:nvPicPr>
        <xdr:cNvPr id="435" name="Imagen 434">
          <a:extLst>
            <a:ext uri="{FF2B5EF4-FFF2-40B4-BE49-F238E27FC236}">
              <a16:creationId xmlns:a16="http://schemas.microsoft.com/office/drawing/2014/main" id="{C36E8E15-439C-44D9-B106-B0F190017FED}"/>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183480" y="177412648"/>
          <a:ext cx="1192977" cy="217718"/>
        </a:xfrm>
        <a:prstGeom prst="rect">
          <a:avLst/>
        </a:prstGeom>
      </xdr:spPr>
    </xdr:pic>
    <xdr:clientData/>
  </xdr:twoCellAnchor>
  <xdr:twoCellAnchor>
    <xdr:from>
      <xdr:col>1</xdr:col>
      <xdr:colOff>70044</xdr:colOff>
      <xdr:row>169</xdr:row>
      <xdr:rowOff>425214</xdr:rowOff>
    </xdr:from>
    <xdr:to>
      <xdr:col>1</xdr:col>
      <xdr:colOff>1225361</xdr:colOff>
      <xdr:row>169</xdr:row>
      <xdr:rowOff>636059</xdr:rowOff>
    </xdr:to>
    <xdr:pic>
      <xdr:nvPicPr>
        <xdr:cNvPr id="436" name="Imagen 435">
          <a:extLst>
            <a:ext uri="{FF2B5EF4-FFF2-40B4-BE49-F238E27FC236}">
              <a16:creationId xmlns:a16="http://schemas.microsoft.com/office/drawing/2014/main" id="{258125CA-323A-8BCF-FBBA-12F25DAFB9FB}"/>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193994" y="178485564"/>
          <a:ext cx="1155317" cy="210845"/>
        </a:xfrm>
        <a:prstGeom prst="rect">
          <a:avLst/>
        </a:prstGeom>
      </xdr:spPr>
    </xdr:pic>
    <xdr:clientData/>
  </xdr:twoCellAnchor>
  <xdr:twoCellAnchor>
    <xdr:from>
      <xdr:col>1</xdr:col>
      <xdr:colOff>59531</xdr:colOff>
      <xdr:row>69</xdr:row>
      <xdr:rowOff>250031</xdr:rowOff>
    </xdr:from>
    <xdr:to>
      <xdr:col>1</xdr:col>
      <xdr:colOff>1252142</xdr:colOff>
      <xdr:row>69</xdr:row>
      <xdr:rowOff>1059656</xdr:rowOff>
    </xdr:to>
    <xdr:pic>
      <xdr:nvPicPr>
        <xdr:cNvPr id="437" name="Imagen 436" descr="Klark Teknik DN32-WSG – Thomann España">
          <a:extLst>
            <a:ext uri="{FF2B5EF4-FFF2-40B4-BE49-F238E27FC236}">
              <a16:creationId xmlns:a16="http://schemas.microsoft.com/office/drawing/2014/main" id="{97AAEE88-CF22-F46E-F056-8779DD666E73}"/>
            </a:ext>
          </a:extLst>
        </xdr:cNvPr>
        <xdr:cNvPicPr>
          <a:picLocks noChangeAspect="1" noChangeArrowheads="1"/>
        </xdr:cNvPicPr>
      </xdr:nvPicPr>
      <xdr:blipFill rotWithShape="1">
        <a:blip xmlns:r="http://schemas.openxmlformats.org/officeDocument/2006/relationships" r:embed="rId362" cstate="email">
          <a:extLst>
            <a:ext uri="{28A0092B-C50C-407E-A947-70E740481C1C}">
              <a14:useLocalDpi xmlns:a14="http://schemas.microsoft.com/office/drawing/2010/main"/>
            </a:ext>
          </a:extLst>
        </a:blip>
        <a:srcRect/>
        <a:stretch/>
      </xdr:blipFill>
      <xdr:spPr bwMode="auto">
        <a:xfrm>
          <a:off x="1183481" y="69334856"/>
          <a:ext cx="1192611"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2226460</xdr:colOff>
      <xdr:row>48</xdr:row>
      <xdr:rowOff>49325</xdr:rowOff>
    </xdr:from>
    <xdr:to>
      <xdr:col>5</xdr:col>
      <xdr:colOff>4591068</xdr:colOff>
      <xdr:row>48</xdr:row>
      <xdr:rowOff>294254</xdr:rowOff>
    </xdr:to>
    <xdr:pic>
      <xdr:nvPicPr>
        <xdr:cNvPr id="438" name="Imagen 437">
          <a:extLst>
            <a:ext uri="{FF2B5EF4-FFF2-40B4-BE49-F238E27FC236}">
              <a16:creationId xmlns:a16="http://schemas.microsoft.com/office/drawing/2014/main" id="{371B2CFA-595D-41A5-A775-8E3E922E7347}"/>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210" y="44950175"/>
          <a:ext cx="2364608" cy="244929"/>
        </a:xfrm>
        <a:prstGeom prst="rect">
          <a:avLst/>
        </a:prstGeom>
      </xdr:spPr>
    </xdr:pic>
    <xdr:clientData/>
  </xdr:twoCellAnchor>
  <xdr:twoCellAnchor>
    <xdr:from>
      <xdr:col>5</xdr:col>
      <xdr:colOff>2226960</xdr:colOff>
      <xdr:row>47</xdr:row>
      <xdr:rowOff>35718</xdr:rowOff>
    </xdr:from>
    <xdr:to>
      <xdr:col>5</xdr:col>
      <xdr:colOff>4591568</xdr:colOff>
      <xdr:row>47</xdr:row>
      <xdr:rowOff>280647</xdr:rowOff>
    </xdr:to>
    <xdr:pic>
      <xdr:nvPicPr>
        <xdr:cNvPr id="439" name="Imagen 438">
          <a:extLst>
            <a:ext uri="{FF2B5EF4-FFF2-40B4-BE49-F238E27FC236}">
              <a16:creationId xmlns:a16="http://schemas.microsoft.com/office/drawing/2014/main" id="{480C6FB8-7460-4564-8AB2-ED30A7203A44}"/>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710" y="43860243"/>
          <a:ext cx="2364608" cy="244929"/>
        </a:xfrm>
        <a:prstGeom prst="rect">
          <a:avLst/>
        </a:prstGeom>
      </xdr:spPr>
    </xdr:pic>
    <xdr:clientData/>
  </xdr:twoCellAnchor>
  <xdr:twoCellAnchor>
    <xdr:from>
      <xdr:col>5</xdr:col>
      <xdr:colOff>2226960</xdr:colOff>
      <xdr:row>46</xdr:row>
      <xdr:rowOff>35718</xdr:rowOff>
    </xdr:from>
    <xdr:to>
      <xdr:col>5</xdr:col>
      <xdr:colOff>4591568</xdr:colOff>
      <xdr:row>46</xdr:row>
      <xdr:rowOff>280647</xdr:rowOff>
    </xdr:to>
    <xdr:pic>
      <xdr:nvPicPr>
        <xdr:cNvPr id="440" name="Imagen 439">
          <a:extLst>
            <a:ext uri="{FF2B5EF4-FFF2-40B4-BE49-F238E27FC236}">
              <a16:creationId xmlns:a16="http://schemas.microsoft.com/office/drawing/2014/main" id="{FC4FE341-AD8B-4C90-8261-49397BD4E947}"/>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710" y="42783918"/>
          <a:ext cx="2364608" cy="244929"/>
        </a:xfrm>
        <a:prstGeom prst="rect">
          <a:avLst/>
        </a:prstGeom>
      </xdr:spPr>
    </xdr:pic>
    <xdr:clientData/>
  </xdr:twoCellAnchor>
  <xdr:twoCellAnchor>
    <xdr:from>
      <xdr:col>1</xdr:col>
      <xdr:colOff>391474</xdr:colOff>
      <xdr:row>101</xdr:row>
      <xdr:rowOff>63555</xdr:rowOff>
    </xdr:from>
    <xdr:to>
      <xdr:col>1</xdr:col>
      <xdr:colOff>946782</xdr:colOff>
      <xdr:row>101</xdr:row>
      <xdr:rowOff>1022723</xdr:rowOff>
    </xdr:to>
    <xdr:pic>
      <xdr:nvPicPr>
        <xdr:cNvPr id="441" name="Imagen 440">
          <a:extLst>
            <a:ext uri="{FF2B5EF4-FFF2-40B4-BE49-F238E27FC236}">
              <a16:creationId xmlns:a16="http://schemas.microsoft.com/office/drawing/2014/main" id="{1A749F6C-6768-4F82-8A4D-A03C9DCE9AAE}"/>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515424" y="104209905"/>
          <a:ext cx="555308" cy="959168"/>
        </a:xfrm>
        <a:prstGeom prst="rect">
          <a:avLst/>
        </a:prstGeom>
      </xdr:spPr>
    </xdr:pic>
    <xdr:clientData/>
  </xdr:twoCellAnchor>
  <xdr:twoCellAnchor>
    <xdr:from>
      <xdr:col>1</xdr:col>
      <xdr:colOff>190496</xdr:colOff>
      <xdr:row>98</xdr:row>
      <xdr:rowOff>63548</xdr:rowOff>
    </xdr:from>
    <xdr:to>
      <xdr:col>1</xdr:col>
      <xdr:colOff>1154903</xdr:colOff>
      <xdr:row>98</xdr:row>
      <xdr:rowOff>1023936</xdr:rowOff>
    </xdr:to>
    <xdr:pic>
      <xdr:nvPicPr>
        <xdr:cNvPr id="442" name="Imagen 441" descr="Soporte De Guitarra Acústica Hercules Gs401bb Con Funda - Baires Rocks">
          <a:extLst>
            <a:ext uri="{FF2B5EF4-FFF2-40B4-BE49-F238E27FC236}">
              <a16:creationId xmlns:a16="http://schemas.microsoft.com/office/drawing/2014/main" id="{1DFD2A7D-E541-73A8-F105-EA8BDF51F0BE}"/>
            </a:ext>
          </a:extLst>
        </xdr:cNvPr>
        <xdr:cNvPicPr>
          <a:picLocks noChangeAspect="1" noChangeArrowheads="1"/>
        </xdr:cNvPicPr>
      </xdr:nvPicPr>
      <xdr:blipFill>
        <a:blip xmlns:r="http://schemas.openxmlformats.org/officeDocument/2006/relationships" r:embed="rId364" cstate="email">
          <a:extLst>
            <a:ext uri="{28A0092B-C50C-407E-A947-70E740481C1C}">
              <a14:useLocalDpi xmlns:a14="http://schemas.microsoft.com/office/drawing/2010/main"/>
            </a:ext>
          </a:extLst>
        </a:blip>
        <a:srcRect/>
        <a:stretch>
          <a:fillRect/>
        </a:stretch>
      </xdr:blipFill>
      <xdr:spPr bwMode="auto">
        <a:xfrm>
          <a:off x="1314446" y="100980923"/>
          <a:ext cx="964407" cy="960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11906</xdr:colOff>
      <xdr:row>66</xdr:row>
      <xdr:rowOff>11906</xdr:rowOff>
    </xdr:from>
    <xdr:to>
      <xdr:col>4</xdr:col>
      <xdr:colOff>708590</xdr:colOff>
      <xdr:row>66</xdr:row>
      <xdr:rowOff>708590</xdr:rowOff>
    </xdr:to>
    <xdr:pic>
      <xdr:nvPicPr>
        <xdr:cNvPr id="443" name="Imagen 442">
          <a:extLst>
            <a:ext uri="{FF2B5EF4-FFF2-40B4-BE49-F238E27FC236}">
              <a16:creationId xmlns:a16="http://schemas.microsoft.com/office/drawing/2014/main" id="{5CC5A275-9C93-4E49-8EEA-A2CA4534B84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65210531"/>
          <a:ext cx="696684" cy="696684"/>
        </a:xfrm>
        <a:prstGeom prst="rect">
          <a:avLst/>
        </a:prstGeom>
      </xdr:spPr>
    </xdr:pic>
    <xdr:clientData/>
  </xdr:twoCellAnchor>
  <xdr:twoCellAnchor>
    <xdr:from>
      <xdr:col>4</xdr:col>
      <xdr:colOff>11906</xdr:colOff>
      <xdr:row>67</xdr:row>
      <xdr:rowOff>11906</xdr:rowOff>
    </xdr:from>
    <xdr:to>
      <xdr:col>4</xdr:col>
      <xdr:colOff>708590</xdr:colOff>
      <xdr:row>67</xdr:row>
      <xdr:rowOff>708590</xdr:rowOff>
    </xdr:to>
    <xdr:pic>
      <xdr:nvPicPr>
        <xdr:cNvPr id="444" name="Imagen 443">
          <a:extLst>
            <a:ext uri="{FF2B5EF4-FFF2-40B4-BE49-F238E27FC236}">
              <a16:creationId xmlns:a16="http://schemas.microsoft.com/office/drawing/2014/main" id="{DDD123DE-BA52-40CF-A78E-73ADBBF34AC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66515456"/>
          <a:ext cx="696684" cy="696684"/>
        </a:xfrm>
        <a:prstGeom prst="rect">
          <a:avLst/>
        </a:prstGeom>
      </xdr:spPr>
    </xdr:pic>
    <xdr:clientData/>
  </xdr:twoCellAnchor>
  <xdr:twoCellAnchor>
    <xdr:from>
      <xdr:col>4</xdr:col>
      <xdr:colOff>6122</xdr:colOff>
      <xdr:row>153</xdr:row>
      <xdr:rowOff>6122</xdr:rowOff>
    </xdr:from>
    <xdr:to>
      <xdr:col>4</xdr:col>
      <xdr:colOff>595314</xdr:colOff>
      <xdr:row>153</xdr:row>
      <xdr:rowOff>595314</xdr:rowOff>
    </xdr:to>
    <xdr:pic>
      <xdr:nvPicPr>
        <xdr:cNvPr id="445" name="Imagen 444">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35247" y="160845272"/>
          <a:ext cx="589192" cy="589192"/>
        </a:xfrm>
        <a:prstGeom prst="rect">
          <a:avLst/>
        </a:prstGeom>
      </xdr:spPr>
    </xdr:pic>
    <xdr:clientData/>
  </xdr:twoCellAnchor>
  <xdr:twoCellAnchor>
    <xdr:from>
      <xdr:col>1</xdr:col>
      <xdr:colOff>53579</xdr:colOff>
      <xdr:row>207</xdr:row>
      <xdr:rowOff>427285</xdr:rowOff>
    </xdr:from>
    <xdr:to>
      <xdr:col>1</xdr:col>
      <xdr:colOff>1244204</xdr:colOff>
      <xdr:row>207</xdr:row>
      <xdr:rowOff>945691</xdr:rowOff>
    </xdr:to>
    <xdr:pic>
      <xdr:nvPicPr>
        <xdr:cNvPr id="446" name="Imagen 445">
          <a:extLst>
            <a:ext uri="{FF2B5EF4-FFF2-40B4-BE49-F238E27FC236}">
              <a16:creationId xmlns:a16="http://schemas.microsoft.com/office/drawing/2014/main" id="{AD889B21-7A4A-8AEC-E621-B7CB0EB16CF8}"/>
            </a:ext>
          </a:extLst>
        </xdr:cNvPr>
        <xdr:cNvPicPr>
          <a:picLocks noChangeAspect="1"/>
        </xdr:cNvPicPr>
      </xdr:nvPicPr>
      <xdr:blipFill rotWithShape="1">
        <a:blip xmlns:r="http://schemas.openxmlformats.org/officeDocument/2006/relationships" r:embed="rId365" cstate="email">
          <a:extLst>
            <a:ext uri="{28A0092B-C50C-407E-A947-70E740481C1C}">
              <a14:useLocalDpi xmlns:a14="http://schemas.microsoft.com/office/drawing/2010/main"/>
            </a:ext>
          </a:extLst>
        </a:blip>
        <a:srcRect/>
        <a:stretch/>
      </xdr:blipFill>
      <xdr:spPr>
        <a:xfrm>
          <a:off x="1177529" y="227912860"/>
          <a:ext cx="1190625" cy="518406"/>
        </a:xfrm>
        <a:prstGeom prst="rect">
          <a:avLst/>
        </a:prstGeom>
      </xdr:spPr>
    </xdr:pic>
    <xdr:clientData/>
  </xdr:twoCellAnchor>
  <xdr:twoCellAnchor>
    <xdr:from>
      <xdr:col>4</xdr:col>
      <xdr:colOff>11906</xdr:colOff>
      <xdr:row>133</xdr:row>
      <xdr:rowOff>11906</xdr:rowOff>
    </xdr:from>
    <xdr:to>
      <xdr:col>4</xdr:col>
      <xdr:colOff>708590</xdr:colOff>
      <xdr:row>133</xdr:row>
      <xdr:rowOff>708590</xdr:rowOff>
    </xdr:to>
    <xdr:pic>
      <xdr:nvPicPr>
        <xdr:cNvPr id="447" name="Imagen 446">
          <a:extLst>
            <a:ext uri="{FF2B5EF4-FFF2-40B4-BE49-F238E27FC236}">
              <a16:creationId xmlns:a16="http://schemas.microsoft.com/office/drawing/2014/main" id="{74F8CDCD-07C7-4CC1-B2C4-A387D7B54293}"/>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39048331"/>
          <a:ext cx="696684" cy="696684"/>
        </a:xfrm>
        <a:prstGeom prst="rect">
          <a:avLst/>
        </a:prstGeom>
      </xdr:spPr>
    </xdr:pic>
    <xdr:clientData/>
  </xdr:twoCellAnchor>
  <xdr:twoCellAnchor>
    <xdr:from>
      <xdr:col>1</xdr:col>
      <xdr:colOff>345326</xdr:colOff>
      <xdr:row>140</xdr:row>
      <xdr:rowOff>91171</xdr:rowOff>
    </xdr:from>
    <xdr:to>
      <xdr:col>1</xdr:col>
      <xdr:colOff>940592</xdr:colOff>
      <xdr:row>140</xdr:row>
      <xdr:rowOff>992981</xdr:rowOff>
    </xdr:to>
    <xdr:pic>
      <xdr:nvPicPr>
        <xdr:cNvPr id="448" name="Imagen 447" descr="Mr. Dj SS350B Heavy Duty Folding Tripod PA/DJ Speaker Stand - Walmart.com">
          <a:extLst>
            <a:ext uri="{FF2B5EF4-FFF2-40B4-BE49-F238E27FC236}">
              <a16:creationId xmlns:a16="http://schemas.microsoft.com/office/drawing/2014/main" id="{009220B3-01CE-6D43-AE68-0C0E0275A816}"/>
            </a:ext>
          </a:extLst>
        </xdr:cNvPr>
        <xdr:cNvPicPr>
          <a:picLocks noChangeAspect="1" noChangeArrowheads="1"/>
        </xdr:cNvPicPr>
      </xdr:nvPicPr>
      <xdr:blipFill>
        <a:blip xmlns:r="http://schemas.openxmlformats.org/officeDocument/2006/relationships" r:embed="rId366" cstate="email">
          <a:extLst>
            <a:ext uri="{28A0092B-C50C-407E-A947-70E740481C1C}">
              <a14:useLocalDpi xmlns:a14="http://schemas.microsoft.com/office/drawing/2010/main"/>
            </a:ext>
          </a:extLst>
        </a:blip>
        <a:srcRect/>
        <a:stretch>
          <a:fillRect/>
        </a:stretch>
      </xdr:blipFill>
      <xdr:spPr bwMode="auto">
        <a:xfrm>
          <a:off x="1469276" y="146661871"/>
          <a:ext cx="595266" cy="901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166685</xdr:colOff>
      <xdr:row>133</xdr:row>
      <xdr:rowOff>63597</xdr:rowOff>
    </xdr:from>
    <xdr:to>
      <xdr:col>1</xdr:col>
      <xdr:colOff>1142999</xdr:colOff>
      <xdr:row>133</xdr:row>
      <xdr:rowOff>1035843</xdr:rowOff>
    </xdr:to>
    <xdr:pic>
      <xdr:nvPicPr>
        <xdr:cNvPr id="449" name="Imagen 448">
          <a:extLst>
            <a:ext uri="{FF2B5EF4-FFF2-40B4-BE49-F238E27FC236}">
              <a16:creationId xmlns:a16="http://schemas.microsoft.com/office/drawing/2014/main" id="{91FBC78C-0F22-281E-A106-7F965E037D7C}"/>
            </a:ext>
          </a:extLst>
        </xdr:cNvPr>
        <xdr:cNvPicPr>
          <a:picLocks noChangeAspect="1" noChangeArrowheads="1"/>
        </xdr:cNvPicPr>
      </xdr:nvPicPr>
      <xdr:blipFill>
        <a:blip xmlns:r="http://schemas.openxmlformats.org/officeDocument/2006/relationships" r:embed="rId367" cstate="email">
          <a:extLst>
            <a:ext uri="{28A0092B-C50C-407E-A947-70E740481C1C}">
              <a14:useLocalDpi xmlns:a14="http://schemas.microsoft.com/office/drawing/2010/main"/>
            </a:ext>
          </a:extLst>
        </a:blip>
        <a:srcRect/>
        <a:stretch>
          <a:fillRect/>
        </a:stretch>
      </xdr:blipFill>
      <xdr:spPr bwMode="auto">
        <a:xfrm>
          <a:off x="1290635" y="139100022"/>
          <a:ext cx="976314" cy="972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309558</xdr:colOff>
      <xdr:row>112</xdr:row>
      <xdr:rowOff>47624</xdr:rowOff>
    </xdr:from>
    <xdr:to>
      <xdr:col>1</xdr:col>
      <xdr:colOff>1083464</xdr:colOff>
      <xdr:row>112</xdr:row>
      <xdr:rowOff>1040968</xdr:rowOff>
    </xdr:to>
    <xdr:pic>
      <xdr:nvPicPr>
        <xdr:cNvPr id="450" name="Imagen 449">
          <a:extLst>
            <a:ext uri="{FF2B5EF4-FFF2-40B4-BE49-F238E27FC236}">
              <a16:creationId xmlns:a16="http://schemas.microsoft.com/office/drawing/2014/main" id="{973DF069-466C-4A48-8A66-402BBE88827C}"/>
            </a:ext>
          </a:extLst>
        </xdr:cNvPr>
        <xdr:cNvPicPr>
          <a:picLocks noChangeAspect="1"/>
        </xdr:cNvPicPr>
      </xdr:nvPicPr>
      <xdr:blipFill>
        <a:blip xmlns:r="http://schemas.openxmlformats.org/officeDocument/2006/relationships" r:embed="rId228" cstate="email">
          <a:extLst>
            <a:ext uri="{28A0092B-C50C-407E-A947-70E740481C1C}">
              <a14:useLocalDpi xmlns:a14="http://schemas.microsoft.com/office/drawing/2010/main"/>
            </a:ext>
          </a:extLst>
        </a:blip>
        <a:stretch>
          <a:fillRect/>
        </a:stretch>
      </xdr:blipFill>
      <xdr:spPr>
        <a:xfrm>
          <a:off x="1433508" y="116033549"/>
          <a:ext cx="773906" cy="993344"/>
        </a:xfrm>
        <a:prstGeom prst="rect">
          <a:avLst/>
        </a:prstGeom>
      </xdr:spPr>
    </xdr:pic>
    <xdr:clientData/>
  </xdr:twoCellAnchor>
  <xdr:twoCellAnchor>
    <xdr:from>
      <xdr:col>1</xdr:col>
      <xdr:colOff>273838</xdr:colOff>
      <xdr:row>114</xdr:row>
      <xdr:rowOff>46402</xdr:rowOff>
    </xdr:from>
    <xdr:to>
      <xdr:col>1</xdr:col>
      <xdr:colOff>1000124</xdr:colOff>
      <xdr:row>114</xdr:row>
      <xdr:rowOff>1042986</xdr:rowOff>
    </xdr:to>
    <xdr:pic>
      <xdr:nvPicPr>
        <xdr:cNvPr id="451" name="Imagen 450">
          <a:extLst>
            <a:ext uri="{FF2B5EF4-FFF2-40B4-BE49-F238E27FC236}">
              <a16:creationId xmlns:a16="http://schemas.microsoft.com/office/drawing/2014/main" id="{00875305-9388-392B-CF42-4022176E62A1}"/>
            </a:ext>
          </a:extLst>
        </xdr:cNvPr>
        <xdr:cNvPicPr>
          <a:picLocks noChangeAspect="1" noChangeArrowheads="1"/>
        </xdr:cNvPicPr>
      </xdr:nvPicPr>
      <xdr:blipFill rotWithShape="1">
        <a:blip xmlns:r="http://schemas.openxmlformats.org/officeDocument/2006/relationships" r:embed="rId368" cstate="email">
          <a:extLst>
            <a:ext uri="{28A0092B-C50C-407E-A947-70E740481C1C}">
              <a14:useLocalDpi xmlns:a14="http://schemas.microsoft.com/office/drawing/2010/main"/>
            </a:ext>
          </a:extLst>
        </a:blip>
        <a:srcRect r="27380"/>
        <a:stretch/>
      </xdr:blipFill>
      <xdr:spPr bwMode="auto">
        <a:xfrm>
          <a:off x="1397788" y="118184977"/>
          <a:ext cx="726286" cy="99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11906</xdr:colOff>
      <xdr:row>132</xdr:row>
      <xdr:rowOff>11906</xdr:rowOff>
    </xdr:from>
    <xdr:to>
      <xdr:col>4</xdr:col>
      <xdr:colOff>708590</xdr:colOff>
      <xdr:row>132</xdr:row>
      <xdr:rowOff>708590</xdr:rowOff>
    </xdr:to>
    <xdr:pic>
      <xdr:nvPicPr>
        <xdr:cNvPr id="452" name="Imagen 451">
          <a:extLst>
            <a:ext uri="{FF2B5EF4-FFF2-40B4-BE49-F238E27FC236}">
              <a16:creationId xmlns:a16="http://schemas.microsoft.com/office/drawing/2014/main" id="{187C4EFC-FB03-4089-99D0-12AC786FC8D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37972006"/>
          <a:ext cx="696684" cy="696684"/>
        </a:xfrm>
        <a:prstGeom prst="rect">
          <a:avLst/>
        </a:prstGeom>
      </xdr:spPr>
    </xdr:pic>
    <xdr:clientData/>
  </xdr:twoCellAnchor>
  <xdr:twoCellAnchor>
    <xdr:from>
      <xdr:col>4</xdr:col>
      <xdr:colOff>11906</xdr:colOff>
      <xdr:row>125</xdr:row>
      <xdr:rowOff>11906</xdr:rowOff>
    </xdr:from>
    <xdr:to>
      <xdr:col>4</xdr:col>
      <xdr:colOff>708590</xdr:colOff>
      <xdr:row>125</xdr:row>
      <xdr:rowOff>708590</xdr:rowOff>
    </xdr:to>
    <xdr:pic>
      <xdr:nvPicPr>
        <xdr:cNvPr id="453" name="Imagen 452">
          <a:extLst>
            <a:ext uri="{FF2B5EF4-FFF2-40B4-BE49-F238E27FC236}">
              <a16:creationId xmlns:a16="http://schemas.microsoft.com/office/drawing/2014/main" id="{EC7BDD3F-6360-485E-879D-A21A4F38F46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130161506"/>
          <a:ext cx="696684" cy="696684"/>
        </a:xfrm>
        <a:prstGeom prst="rect">
          <a:avLst/>
        </a:prstGeom>
      </xdr:spPr>
    </xdr:pic>
    <xdr:clientData/>
  </xdr:twoCellAnchor>
  <xdr:twoCellAnchor>
    <xdr:from>
      <xdr:col>1</xdr:col>
      <xdr:colOff>107156</xdr:colOff>
      <xdr:row>132</xdr:row>
      <xdr:rowOff>83343</xdr:rowOff>
    </xdr:from>
    <xdr:to>
      <xdr:col>1</xdr:col>
      <xdr:colOff>1231027</xdr:colOff>
      <xdr:row>132</xdr:row>
      <xdr:rowOff>1000125</xdr:rowOff>
    </xdr:to>
    <xdr:pic>
      <xdr:nvPicPr>
        <xdr:cNvPr id="454" name="Imagen 453">
          <a:extLst>
            <a:ext uri="{FF2B5EF4-FFF2-40B4-BE49-F238E27FC236}">
              <a16:creationId xmlns:a16="http://schemas.microsoft.com/office/drawing/2014/main" id="{4D45F721-71E0-1193-9EC1-CC48935CC5F1}"/>
            </a:ext>
          </a:extLst>
        </xdr:cNvPr>
        <xdr:cNvPicPr>
          <a:picLocks noChangeAspect="1" noChangeArrowheads="1"/>
        </xdr:cNvPicPr>
      </xdr:nvPicPr>
      <xdr:blipFill rotWithShape="1">
        <a:blip xmlns:r="http://schemas.openxmlformats.org/officeDocument/2006/relationships" r:embed="rId369" cstate="email">
          <a:extLst>
            <a:ext uri="{28A0092B-C50C-407E-A947-70E740481C1C}">
              <a14:useLocalDpi xmlns:a14="http://schemas.microsoft.com/office/drawing/2010/main"/>
            </a:ext>
          </a:extLst>
        </a:blip>
        <a:srcRect/>
        <a:stretch/>
      </xdr:blipFill>
      <xdr:spPr bwMode="auto">
        <a:xfrm>
          <a:off x="1231106" y="138043443"/>
          <a:ext cx="1123871" cy="916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273844</xdr:colOff>
      <xdr:row>125</xdr:row>
      <xdr:rowOff>71437</xdr:rowOff>
    </xdr:from>
    <xdr:to>
      <xdr:col>1</xdr:col>
      <xdr:colOff>1059658</xdr:colOff>
      <xdr:row>125</xdr:row>
      <xdr:rowOff>1000125</xdr:rowOff>
    </xdr:to>
    <xdr:pic>
      <xdr:nvPicPr>
        <xdr:cNvPr id="455" name="Imagen 454">
          <a:extLst>
            <a:ext uri="{FF2B5EF4-FFF2-40B4-BE49-F238E27FC236}">
              <a16:creationId xmlns:a16="http://schemas.microsoft.com/office/drawing/2014/main" id="{DF7C1B9F-B6CF-DFBB-99D3-963040859E65}"/>
            </a:ext>
          </a:extLst>
        </xdr:cNvPr>
        <xdr:cNvPicPr>
          <a:picLocks noChangeAspect="1" noChangeArrowheads="1"/>
        </xdr:cNvPicPr>
      </xdr:nvPicPr>
      <xdr:blipFill rotWithShape="1">
        <a:blip xmlns:r="http://schemas.openxmlformats.org/officeDocument/2006/relationships" r:embed="rId370" cstate="email">
          <a:extLst>
            <a:ext uri="{28A0092B-C50C-407E-A947-70E740481C1C}">
              <a14:useLocalDpi xmlns:a14="http://schemas.microsoft.com/office/drawing/2010/main"/>
            </a:ext>
          </a:extLst>
        </a:blip>
        <a:srcRect/>
        <a:stretch/>
      </xdr:blipFill>
      <xdr:spPr bwMode="auto">
        <a:xfrm>
          <a:off x="1397794" y="130221037"/>
          <a:ext cx="785814" cy="928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405407</xdr:colOff>
      <xdr:row>117</xdr:row>
      <xdr:rowOff>37720</xdr:rowOff>
    </xdr:from>
    <xdr:to>
      <xdr:col>1</xdr:col>
      <xdr:colOff>916185</xdr:colOff>
      <xdr:row>117</xdr:row>
      <xdr:rowOff>1045953</xdr:rowOff>
    </xdr:to>
    <xdr:pic>
      <xdr:nvPicPr>
        <xdr:cNvPr id="456" name="Imagen 455">
          <a:extLst>
            <a:ext uri="{FF2B5EF4-FFF2-40B4-BE49-F238E27FC236}">
              <a16:creationId xmlns:a16="http://schemas.microsoft.com/office/drawing/2014/main" id="{D61DF16C-18BE-3543-EF21-704AE346855C}"/>
            </a:ext>
          </a:extLst>
        </xdr:cNvPr>
        <xdr:cNvPicPr>
          <a:picLocks noChangeAspect="1" noChangeArrowheads="1"/>
        </xdr:cNvPicPr>
      </xdr:nvPicPr>
      <xdr:blipFill rotWithShape="1">
        <a:blip xmlns:r="http://schemas.openxmlformats.org/officeDocument/2006/relationships" r:embed="rId371" cstate="email">
          <a:extLst>
            <a:ext uri="{28A0092B-C50C-407E-A947-70E740481C1C}">
              <a14:useLocalDpi xmlns:a14="http://schemas.microsoft.com/office/drawing/2010/main"/>
            </a:ext>
          </a:extLst>
        </a:blip>
        <a:srcRect/>
        <a:stretch/>
      </xdr:blipFill>
      <xdr:spPr bwMode="auto">
        <a:xfrm>
          <a:off x="1529357" y="121576720"/>
          <a:ext cx="510778" cy="1008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236895</xdr:colOff>
      <xdr:row>234</xdr:row>
      <xdr:rowOff>44880</xdr:rowOff>
    </xdr:from>
    <xdr:to>
      <xdr:col>1</xdr:col>
      <xdr:colOff>1071562</xdr:colOff>
      <xdr:row>234</xdr:row>
      <xdr:rowOff>1038117</xdr:rowOff>
    </xdr:to>
    <xdr:pic>
      <xdr:nvPicPr>
        <xdr:cNvPr id="457" name="Imagen 456"/>
        <xdr:cNvPicPr>
          <a:picLocks noChangeAspect="1"/>
        </xdr:cNvPicPr>
      </xdr:nvPicPr>
      <xdr:blipFill rotWithShape="1">
        <a:blip xmlns:r="http://schemas.openxmlformats.org/officeDocument/2006/relationships" r:embed="rId372" cstate="email">
          <a:extLst>
            <a:ext uri="{28A0092B-C50C-407E-A947-70E740481C1C}">
              <a14:useLocalDpi xmlns:a14="http://schemas.microsoft.com/office/drawing/2010/main"/>
            </a:ext>
          </a:extLst>
        </a:blip>
        <a:srcRect/>
        <a:stretch/>
      </xdr:blipFill>
      <xdr:spPr>
        <a:xfrm>
          <a:off x="1360845" y="260982255"/>
          <a:ext cx="834667" cy="993237"/>
        </a:xfrm>
        <a:prstGeom prst="rect">
          <a:avLst/>
        </a:prstGeom>
      </xdr:spPr>
    </xdr:pic>
    <xdr:clientData/>
  </xdr:twoCellAnchor>
  <xdr:twoCellAnchor>
    <xdr:from>
      <xdr:col>4</xdr:col>
      <xdr:colOff>11906</xdr:colOff>
      <xdr:row>234</xdr:row>
      <xdr:rowOff>11906</xdr:rowOff>
    </xdr:from>
    <xdr:to>
      <xdr:col>4</xdr:col>
      <xdr:colOff>708590</xdr:colOff>
      <xdr:row>234</xdr:row>
      <xdr:rowOff>708590</xdr:rowOff>
    </xdr:to>
    <xdr:pic>
      <xdr:nvPicPr>
        <xdr:cNvPr id="458" name="Imagen 457">
          <a:extLst>
            <a:ext uri="{FF2B5EF4-FFF2-40B4-BE49-F238E27FC236}">
              <a16:creationId xmlns:a16="http://schemas.microsoft.com/office/drawing/2014/main" id="{CE044F0B-C4EF-43DC-9D8A-5C3AE7A989F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260949281"/>
          <a:ext cx="696684" cy="696684"/>
        </a:xfrm>
        <a:prstGeom prst="rect">
          <a:avLst/>
        </a:prstGeom>
      </xdr:spPr>
    </xdr:pic>
    <xdr:clientData/>
  </xdr:twoCellAnchor>
  <xdr:twoCellAnchor>
    <xdr:from>
      <xdr:col>1</xdr:col>
      <xdr:colOff>83343</xdr:colOff>
      <xdr:row>73</xdr:row>
      <xdr:rowOff>169640</xdr:rowOff>
    </xdr:from>
    <xdr:to>
      <xdr:col>1</xdr:col>
      <xdr:colOff>1238251</xdr:colOff>
      <xdr:row>73</xdr:row>
      <xdr:rowOff>881063</xdr:rowOff>
    </xdr:to>
    <xdr:pic>
      <xdr:nvPicPr>
        <xdr:cNvPr id="459" name="Imagen 458"/>
        <xdr:cNvPicPr>
          <a:picLocks noChangeAspect="1"/>
        </xdr:cNvPicPr>
      </xdr:nvPicPr>
      <xdr:blipFill rotWithShape="1">
        <a:blip xmlns:r="http://schemas.openxmlformats.org/officeDocument/2006/relationships" r:embed="rId373" cstate="email">
          <a:extLst>
            <a:ext uri="{28A0092B-C50C-407E-A947-70E740481C1C}">
              <a14:useLocalDpi xmlns:a14="http://schemas.microsoft.com/office/drawing/2010/main"/>
            </a:ext>
          </a:extLst>
        </a:blip>
        <a:srcRect/>
        <a:stretch/>
      </xdr:blipFill>
      <xdr:spPr>
        <a:xfrm>
          <a:off x="1207293" y="74178890"/>
          <a:ext cx="1154908" cy="711423"/>
        </a:xfrm>
        <a:prstGeom prst="rect">
          <a:avLst/>
        </a:prstGeom>
      </xdr:spPr>
    </xdr:pic>
    <xdr:clientData/>
  </xdr:twoCellAnchor>
  <xdr:twoCellAnchor>
    <xdr:from>
      <xdr:col>1</xdr:col>
      <xdr:colOff>59531</xdr:colOff>
      <xdr:row>74</xdr:row>
      <xdr:rowOff>95250</xdr:rowOff>
    </xdr:from>
    <xdr:to>
      <xdr:col>1</xdr:col>
      <xdr:colOff>1246857</xdr:colOff>
      <xdr:row>74</xdr:row>
      <xdr:rowOff>988219</xdr:rowOff>
    </xdr:to>
    <xdr:pic>
      <xdr:nvPicPr>
        <xdr:cNvPr id="460" name="Imagen 459"/>
        <xdr:cNvPicPr>
          <a:picLocks noChangeAspect="1"/>
        </xdr:cNvPicPr>
      </xdr:nvPicPr>
      <xdr:blipFill rotWithShape="1">
        <a:blip xmlns:r="http://schemas.openxmlformats.org/officeDocument/2006/relationships" r:embed="rId374" cstate="email">
          <a:extLst>
            <a:ext uri="{28A0092B-C50C-407E-A947-70E740481C1C}">
              <a14:useLocalDpi xmlns:a14="http://schemas.microsoft.com/office/drawing/2010/main"/>
            </a:ext>
          </a:extLst>
        </a:blip>
        <a:srcRect/>
        <a:stretch/>
      </xdr:blipFill>
      <xdr:spPr>
        <a:xfrm>
          <a:off x="1183481" y="75180825"/>
          <a:ext cx="1187326" cy="892969"/>
        </a:xfrm>
        <a:prstGeom prst="rect">
          <a:avLst/>
        </a:prstGeom>
      </xdr:spPr>
    </xdr:pic>
    <xdr:clientData/>
  </xdr:twoCellAnchor>
  <xdr:twoCellAnchor>
    <xdr:from>
      <xdr:col>1</xdr:col>
      <xdr:colOff>71435</xdr:colOff>
      <xdr:row>145</xdr:row>
      <xdr:rowOff>166686</xdr:rowOff>
    </xdr:from>
    <xdr:to>
      <xdr:col>1</xdr:col>
      <xdr:colOff>1231368</xdr:colOff>
      <xdr:row>145</xdr:row>
      <xdr:rowOff>928686</xdr:rowOff>
    </xdr:to>
    <xdr:pic>
      <xdr:nvPicPr>
        <xdr:cNvPr id="461" name="Imagen 460" descr="APOGEE DB-4U Tester Universal"/>
        <xdr:cNvPicPr>
          <a:picLocks noChangeAspect="1" noChangeArrowheads="1"/>
        </xdr:cNvPicPr>
      </xdr:nvPicPr>
      <xdr:blipFill>
        <a:blip xmlns:r="http://schemas.openxmlformats.org/officeDocument/2006/relationships" r:embed="rId375" cstate="email">
          <a:extLst>
            <a:ext uri="{BEBA8EAE-BF5A-486C-A8C5-ECC9F3942E4B}">
              <a14:imgProps xmlns:a14="http://schemas.microsoft.com/office/drawing/2010/main">
                <a14:imgLayer r:embed="rId376">
                  <a14:imgEffect>
                    <a14:backgroundRemoval t="0" b="100000" l="0" r="100000"/>
                  </a14:imgEffect>
                </a14:imgLayer>
              </a14:imgProps>
            </a:ext>
            <a:ext uri="{28A0092B-C50C-407E-A947-70E740481C1C}">
              <a14:useLocalDpi xmlns:a14="http://schemas.microsoft.com/office/drawing/2010/main"/>
            </a:ext>
          </a:extLst>
        </a:blip>
        <a:srcRect/>
        <a:stretch>
          <a:fillRect/>
        </a:stretch>
      </xdr:blipFill>
      <xdr:spPr bwMode="auto">
        <a:xfrm>
          <a:off x="1195385" y="152395236"/>
          <a:ext cx="1159933"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73260</xdr:colOff>
      <xdr:row>66</xdr:row>
      <xdr:rowOff>440531</xdr:rowOff>
    </xdr:from>
    <xdr:to>
      <xdr:col>1</xdr:col>
      <xdr:colOff>1224525</xdr:colOff>
      <xdr:row>66</xdr:row>
      <xdr:rowOff>916781</xdr:rowOff>
    </xdr:to>
    <xdr:pic>
      <xdr:nvPicPr>
        <xdr:cNvPr id="462" name="Imagen 461" descr="https://r2.gear4music.com/media/83/830103/1200/preview.jpg"/>
        <xdr:cNvPicPr>
          <a:picLocks noChangeAspect="1" noChangeArrowheads="1"/>
        </xdr:cNvPicPr>
      </xdr:nvPicPr>
      <xdr:blipFill rotWithShape="1">
        <a:blip xmlns:r="http://schemas.openxmlformats.org/officeDocument/2006/relationships" r:embed="rId377" cstate="email">
          <a:extLst>
            <a:ext uri="{28A0092B-C50C-407E-A947-70E740481C1C}">
              <a14:useLocalDpi xmlns:a14="http://schemas.microsoft.com/office/drawing/2010/main"/>
            </a:ext>
          </a:extLst>
        </a:blip>
        <a:srcRect t="30594" b="28004"/>
        <a:stretch/>
      </xdr:blipFill>
      <xdr:spPr bwMode="auto">
        <a:xfrm>
          <a:off x="1197210" y="65639156"/>
          <a:ext cx="115126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59531</xdr:colOff>
      <xdr:row>67</xdr:row>
      <xdr:rowOff>428624</xdr:rowOff>
    </xdr:from>
    <xdr:to>
      <xdr:col>1</xdr:col>
      <xdr:colOff>1250156</xdr:colOff>
      <xdr:row>67</xdr:row>
      <xdr:rowOff>916781</xdr:rowOff>
    </xdr:to>
    <xdr:pic>
      <xdr:nvPicPr>
        <xdr:cNvPr id="463" name="Imagen 462" descr="https://r2.gear4music.com/media/83/830110/1200/preview.jpg"/>
        <xdr:cNvPicPr>
          <a:picLocks noChangeAspect="1" noChangeArrowheads="1"/>
        </xdr:cNvPicPr>
      </xdr:nvPicPr>
      <xdr:blipFill rotWithShape="1">
        <a:blip xmlns:r="http://schemas.openxmlformats.org/officeDocument/2006/relationships" r:embed="rId378" cstate="email">
          <a:extLst>
            <a:ext uri="{28A0092B-C50C-407E-A947-70E740481C1C}">
              <a14:useLocalDpi xmlns:a14="http://schemas.microsoft.com/office/drawing/2010/main"/>
            </a:ext>
          </a:extLst>
        </a:blip>
        <a:srcRect/>
        <a:stretch/>
      </xdr:blipFill>
      <xdr:spPr bwMode="auto">
        <a:xfrm>
          <a:off x="1183481" y="66932174"/>
          <a:ext cx="1190625" cy="48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416719</xdr:colOff>
      <xdr:row>251</xdr:row>
      <xdr:rowOff>59530</xdr:rowOff>
    </xdr:from>
    <xdr:to>
      <xdr:col>1</xdr:col>
      <xdr:colOff>892968</xdr:colOff>
      <xdr:row>251</xdr:row>
      <xdr:rowOff>1164693</xdr:rowOff>
    </xdr:to>
    <xdr:pic>
      <xdr:nvPicPr>
        <xdr:cNvPr id="464" name="Imagen 463" descr="DFX Array Celestion - PA / SONIDO - Bafles Sublow - Buenos Aires Music Store"/>
        <xdr:cNvPicPr>
          <a:picLocks noChangeAspect="1" noChangeArrowheads="1"/>
        </xdr:cNvPicPr>
      </xdr:nvPicPr>
      <xdr:blipFill rotWithShape="1">
        <a:blip xmlns:r="http://schemas.openxmlformats.org/officeDocument/2006/relationships" r:embed="rId379" cstate="email">
          <a:extLst>
            <a:ext uri="{28A0092B-C50C-407E-A947-70E740481C1C}">
              <a14:useLocalDpi xmlns:a14="http://schemas.microsoft.com/office/drawing/2010/main"/>
            </a:ext>
          </a:extLst>
        </a:blip>
        <a:srcRect t="1" b="-3993"/>
        <a:stretch/>
      </xdr:blipFill>
      <xdr:spPr bwMode="auto">
        <a:xfrm>
          <a:off x="1540669" y="279294430"/>
          <a:ext cx="476249" cy="1019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288129</xdr:colOff>
      <xdr:row>240</xdr:row>
      <xdr:rowOff>47625</xdr:rowOff>
    </xdr:from>
    <xdr:to>
      <xdr:col>1</xdr:col>
      <xdr:colOff>1240629</xdr:colOff>
      <xdr:row>240</xdr:row>
      <xdr:rowOff>1000125</xdr:rowOff>
    </xdr:to>
    <xdr:pic>
      <xdr:nvPicPr>
        <xdr:cNvPr id="465" name="597 Imagen">
          <a:extLst>
            <a:ext uri="{FF2B5EF4-FFF2-40B4-BE49-F238E27FC236}">
              <a16:creationId xmlns:a16="http://schemas.microsoft.com/office/drawing/2014/main" id="{30F85756-20A2-4BA2-9A83-37541B31A1E3}"/>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412079" y="267442950"/>
          <a:ext cx="952500" cy="952500"/>
        </a:xfrm>
        <a:prstGeom prst="rect">
          <a:avLst/>
        </a:prstGeom>
      </xdr:spPr>
    </xdr:pic>
    <xdr:clientData/>
  </xdr:twoCellAnchor>
  <xdr:twoCellAnchor>
    <xdr:from>
      <xdr:col>1</xdr:col>
      <xdr:colOff>323848</xdr:colOff>
      <xdr:row>242</xdr:row>
      <xdr:rowOff>23812</xdr:rowOff>
    </xdr:from>
    <xdr:to>
      <xdr:col>1</xdr:col>
      <xdr:colOff>1276348</xdr:colOff>
      <xdr:row>242</xdr:row>
      <xdr:rowOff>976312</xdr:rowOff>
    </xdr:to>
    <xdr:pic>
      <xdr:nvPicPr>
        <xdr:cNvPr id="466" name="599 Imagen">
          <a:extLst>
            <a:ext uri="{FF2B5EF4-FFF2-40B4-BE49-F238E27FC236}">
              <a16:creationId xmlns:a16="http://schemas.microsoft.com/office/drawing/2014/main" id="{1E2B0DF0-C8B6-42E7-A6B6-F9A60DD7312E}"/>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447798" y="269571787"/>
          <a:ext cx="952500" cy="952500"/>
        </a:xfrm>
        <a:prstGeom prst="rect">
          <a:avLst/>
        </a:prstGeom>
      </xdr:spPr>
    </xdr:pic>
    <xdr:clientData/>
  </xdr:twoCellAnchor>
  <xdr:twoCellAnchor>
    <xdr:from>
      <xdr:col>1</xdr:col>
      <xdr:colOff>454819</xdr:colOff>
      <xdr:row>244</xdr:row>
      <xdr:rowOff>35719</xdr:rowOff>
    </xdr:from>
    <xdr:to>
      <xdr:col>1</xdr:col>
      <xdr:colOff>1056799</xdr:colOff>
      <xdr:row>244</xdr:row>
      <xdr:rowOff>1041559</xdr:rowOff>
    </xdr:to>
    <xdr:pic>
      <xdr:nvPicPr>
        <xdr:cNvPr id="467" name="598 Imagen">
          <a:extLst>
            <a:ext uri="{FF2B5EF4-FFF2-40B4-BE49-F238E27FC236}">
              <a16:creationId xmlns:a16="http://schemas.microsoft.com/office/drawing/2014/main" id="{4AB8E369-ABA2-45C7-8FF9-8A69C7739E8B}"/>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578769" y="271736344"/>
          <a:ext cx="601980" cy="1005840"/>
        </a:xfrm>
        <a:prstGeom prst="rect">
          <a:avLst/>
        </a:prstGeom>
      </xdr:spPr>
    </xdr:pic>
    <xdr:clientData/>
  </xdr:twoCellAnchor>
  <xdr:twoCellAnchor>
    <xdr:from>
      <xdr:col>1</xdr:col>
      <xdr:colOff>335756</xdr:colOff>
      <xdr:row>246</xdr:row>
      <xdr:rowOff>153080</xdr:rowOff>
    </xdr:from>
    <xdr:to>
      <xdr:col>1</xdr:col>
      <xdr:colOff>1173956</xdr:colOff>
      <xdr:row>246</xdr:row>
      <xdr:rowOff>953180</xdr:rowOff>
    </xdr:to>
    <xdr:pic>
      <xdr:nvPicPr>
        <xdr:cNvPr id="468" name="2161 Imagen">
          <a:extLst>
            <a:ext uri="{FF2B5EF4-FFF2-40B4-BE49-F238E27FC236}">
              <a16:creationId xmlns:a16="http://schemas.microsoft.com/office/drawing/2014/main" id="{A4A9B652-B2AD-4753-99D9-840616700DF6}"/>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459706" y="274006355"/>
          <a:ext cx="838200" cy="800100"/>
        </a:xfrm>
        <a:prstGeom prst="rect">
          <a:avLst/>
        </a:prstGeom>
      </xdr:spPr>
    </xdr:pic>
    <xdr:clientData/>
  </xdr:twoCellAnchor>
  <xdr:twoCellAnchor>
    <xdr:from>
      <xdr:col>1</xdr:col>
      <xdr:colOff>311943</xdr:colOff>
      <xdr:row>248</xdr:row>
      <xdr:rowOff>130968</xdr:rowOff>
    </xdr:from>
    <xdr:to>
      <xdr:col>1</xdr:col>
      <xdr:colOff>1150143</xdr:colOff>
      <xdr:row>248</xdr:row>
      <xdr:rowOff>931068</xdr:rowOff>
    </xdr:to>
    <xdr:pic>
      <xdr:nvPicPr>
        <xdr:cNvPr id="469" name="2178 Imagen">
          <a:extLst>
            <a:ext uri="{FF2B5EF4-FFF2-40B4-BE49-F238E27FC236}">
              <a16:creationId xmlns:a16="http://schemas.microsoft.com/office/drawing/2014/main" id="{831EF7D4-4399-460C-A196-F226714466AF}"/>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435893" y="276136893"/>
          <a:ext cx="838200" cy="800100"/>
        </a:xfrm>
        <a:prstGeom prst="rect">
          <a:avLst/>
        </a:prstGeom>
      </xdr:spPr>
    </xdr:pic>
    <xdr:clientData/>
  </xdr:twoCellAnchor>
  <xdr:twoCellAnchor>
    <xdr:from>
      <xdr:col>1</xdr:col>
      <xdr:colOff>335750</xdr:colOff>
      <xdr:row>250</xdr:row>
      <xdr:rowOff>83343</xdr:rowOff>
    </xdr:from>
    <xdr:to>
      <xdr:col>1</xdr:col>
      <xdr:colOff>1228719</xdr:colOff>
      <xdr:row>250</xdr:row>
      <xdr:rowOff>1016459</xdr:rowOff>
    </xdr:to>
    <xdr:pic>
      <xdr:nvPicPr>
        <xdr:cNvPr id="470" name="1 Imagen">
          <a:extLst>
            <a:ext uri="{FF2B5EF4-FFF2-40B4-BE49-F238E27FC236}">
              <a16:creationId xmlns:a16="http://schemas.microsoft.com/office/drawing/2014/main" id="{690DFCD7-ABBA-4B69-8CDE-F27DEBBEF8C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459700" y="278241918"/>
          <a:ext cx="892969" cy="933116"/>
        </a:xfrm>
        <a:prstGeom prst="rect">
          <a:avLst/>
        </a:prstGeom>
      </xdr:spPr>
    </xdr:pic>
    <xdr:clientData/>
  </xdr:twoCellAnchor>
  <xdr:twoCellAnchor>
    <xdr:from>
      <xdr:col>4</xdr:col>
      <xdr:colOff>11907</xdr:colOff>
      <xdr:row>240</xdr:row>
      <xdr:rowOff>11906</xdr:rowOff>
    </xdr:from>
    <xdr:to>
      <xdr:col>4</xdr:col>
      <xdr:colOff>687791</xdr:colOff>
      <xdr:row>240</xdr:row>
      <xdr:rowOff>678656</xdr:rowOff>
    </xdr:to>
    <xdr:pic>
      <xdr:nvPicPr>
        <xdr:cNvPr id="471" name="Imagen 470"/>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2" y="267407231"/>
          <a:ext cx="675884" cy="666750"/>
        </a:xfrm>
        <a:prstGeom prst="rect">
          <a:avLst/>
        </a:prstGeom>
      </xdr:spPr>
    </xdr:pic>
    <xdr:clientData/>
  </xdr:twoCellAnchor>
  <xdr:twoCellAnchor>
    <xdr:from>
      <xdr:col>4</xdr:col>
      <xdr:colOff>11906</xdr:colOff>
      <xdr:row>242</xdr:row>
      <xdr:rowOff>11906</xdr:rowOff>
    </xdr:from>
    <xdr:to>
      <xdr:col>4</xdr:col>
      <xdr:colOff>687790</xdr:colOff>
      <xdr:row>242</xdr:row>
      <xdr:rowOff>678656</xdr:rowOff>
    </xdr:to>
    <xdr:pic>
      <xdr:nvPicPr>
        <xdr:cNvPr id="472" name="Imagen 471"/>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1" y="269559881"/>
          <a:ext cx="675884" cy="666750"/>
        </a:xfrm>
        <a:prstGeom prst="rect">
          <a:avLst/>
        </a:prstGeom>
      </xdr:spPr>
    </xdr:pic>
    <xdr:clientData/>
  </xdr:twoCellAnchor>
  <xdr:twoCellAnchor>
    <xdr:from>
      <xdr:col>4</xdr:col>
      <xdr:colOff>11906</xdr:colOff>
      <xdr:row>244</xdr:row>
      <xdr:rowOff>11906</xdr:rowOff>
    </xdr:from>
    <xdr:to>
      <xdr:col>4</xdr:col>
      <xdr:colOff>687790</xdr:colOff>
      <xdr:row>244</xdr:row>
      <xdr:rowOff>678656</xdr:rowOff>
    </xdr:to>
    <xdr:pic>
      <xdr:nvPicPr>
        <xdr:cNvPr id="473" name="Imagen 472"/>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1" y="271712531"/>
          <a:ext cx="675884" cy="666750"/>
        </a:xfrm>
        <a:prstGeom prst="rect">
          <a:avLst/>
        </a:prstGeom>
      </xdr:spPr>
    </xdr:pic>
    <xdr:clientData/>
  </xdr:twoCellAnchor>
  <xdr:twoCellAnchor>
    <xdr:from>
      <xdr:col>4</xdr:col>
      <xdr:colOff>11906</xdr:colOff>
      <xdr:row>246</xdr:row>
      <xdr:rowOff>11906</xdr:rowOff>
    </xdr:from>
    <xdr:to>
      <xdr:col>4</xdr:col>
      <xdr:colOff>687790</xdr:colOff>
      <xdr:row>246</xdr:row>
      <xdr:rowOff>678656</xdr:rowOff>
    </xdr:to>
    <xdr:pic>
      <xdr:nvPicPr>
        <xdr:cNvPr id="474" name="Imagen 473"/>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1" y="273865181"/>
          <a:ext cx="675884" cy="666750"/>
        </a:xfrm>
        <a:prstGeom prst="rect">
          <a:avLst/>
        </a:prstGeom>
      </xdr:spPr>
    </xdr:pic>
    <xdr:clientData/>
  </xdr:twoCellAnchor>
  <xdr:twoCellAnchor>
    <xdr:from>
      <xdr:col>4</xdr:col>
      <xdr:colOff>11906</xdr:colOff>
      <xdr:row>248</xdr:row>
      <xdr:rowOff>11906</xdr:rowOff>
    </xdr:from>
    <xdr:to>
      <xdr:col>4</xdr:col>
      <xdr:colOff>687790</xdr:colOff>
      <xdr:row>248</xdr:row>
      <xdr:rowOff>678656</xdr:rowOff>
    </xdr:to>
    <xdr:pic>
      <xdr:nvPicPr>
        <xdr:cNvPr id="475" name="Imagen 474"/>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1" y="276017831"/>
          <a:ext cx="675884" cy="666750"/>
        </a:xfrm>
        <a:prstGeom prst="rect">
          <a:avLst/>
        </a:prstGeom>
      </xdr:spPr>
    </xdr:pic>
    <xdr:clientData/>
  </xdr:twoCellAnchor>
  <xdr:twoCellAnchor>
    <xdr:from>
      <xdr:col>4</xdr:col>
      <xdr:colOff>11906</xdr:colOff>
      <xdr:row>250</xdr:row>
      <xdr:rowOff>11906</xdr:rowOff>
    </xdr:from>
    <xdr:to>
      <xdr:col>4</xdr:col>
      <xdr:colOff>687790</xdr:colOff>
      <xdr:row>250</xdr:row>
      <xdr:rowOff>678656</xdr:rowOff>
    </xdr:to>
    <xdr:pic>
      <xdr:nvPicPr>
        <xdr:cNvPr id="476" name="Imagen 475"/>
        <xdr:cNvPicPr>
          <a:picLocks noChangeAspect="1"/>
        </xdr:cNvPicPr>
      </xdr:nvPicPr>
      <xdr:blipFill>
        <a:blip xmlns:r="http://schemas.openxmlformats.org/officeDocument/2006/relationships" r:embed="rId380" cstate="email">
          <a:extLst>
            <a:ext uri="{28A0092B-C50C-407E-A947-70E740481C1C}">
              <a14:useLocalDpi xmlns:a14="http://schemas.microsoft.com/office/drawing/2010/main"/>
            </a:ext>
          </a:extLst>
        </a:blip>
        <a:stretch>
          <a:fillRect/>
        </a:stretch>
      </xdr:blipFill>
      <xdr:spPr>
        <a:xfrm>
          <a:off x="4441031" y="278170481"/>
          <a:ext cx="675884" cy="666750"/>
        </a:xfrm>
        <a:prstGeom prst="rect">
          <a:avLst/>
        </a:prstGeom>
      </xdr:spPr>
    </xdr:pic>
    <xdr:clientData/>
  </xdr:twoCellAnchor>
  <xdr:twoCellAnchor>
    <xdr:from>
      <xdr:col>1</xdr:col>
      <xdr:colOff>330657</xdr:colOff>
      <xdr:row>45</xdr:row>
      <xdr:rowOff>40821</xdr:rowOff>
    </xdr:from>
    <xdr:to>
      <xdr:col>1</xdr:col>
      <xdr:colOff>1020537</xdr:colOff>
      <xdr:row>45</xdr:row>
      <xdr:rowOff>1048680</xdr:rowOff>
    </xdr:to>
    <xdr:pic>
      <xdr:nvPicPr>
        <xdr:cNvPr id="477" name="Imagen 476">
          <a:extLst>
            <a:ext uri="{FF2B5EF4-FFF2-40B4-BE49-F238E27FC236}">
              <a16:creationId xmlns:a16="http://schemas.microsoft.com/office/drawing/2014/main" id="{51C41B1A-AAD6-41DD-8DE5-AFA07804173D}"/>
            </a:ext>
          </a:extLst>
        </xdr:cNvPr>
        <xdr:cNvPicPr>
          <a:picLocks noChangeAspect="1"/>
        </xdr:cNvPicPr>
      </xdr:nvPicPr>
      <xdr:blipFill>
        <a:blip xmlns:r="http://schemas.openxmlformats.org/officeDocument/2006/relationships" r:embed="rId381" cstate="email">
          <a:extLst>
            <a:ext uri="{28A0092B-C50C-407E-A947-70E740481C1C}">
              <a14:useLocalDpi xmlns:a14="http://schemas.microsoft.com/office/drawing/2010/main"/>
            </a:ext>
          </a:extLst>
        </a:blip>
        <a:stretch>
          <a:fillRect/>
        </a:stretch>
      </xdr:blipFill>
      <xdr:spPr>
        <a:xfrm>
          <a:off x="1454607" y="41712696"/>
          <a:ext cx="689880" cy="1007859"/>
        </a:xfrm>
        <a:prstGeom prst="rect">
          <a:avLst/>
        </a:prstGeom>
      </xdr:spPr>
    </xdr:pic>
    <xdr:clientData/>
  </xdr:twoCellAnchor>
  <xdr:twoCellAnchor>
    <xdr:from>
      <xdr:col>5</xdr:col>
      <xdr:colOff>2226960</xdr:colOff>
      <xdr:row>45</xdr:row>
      <xdr:rowOff>35718</xdr:rowOff>
    </xdr:from>
    <xdr:to>
      <xdr:col>5</xdr:col>
      <xdr:colOff>4591568</xdr:colOff>
      <xdr:row>45</xdr:row>
      <xdr:rowOff>280647</xdr:rowOff>
    </xdr:to>
    <xdr:pic>
      <xdr:nvPicPr>
        <xdr:cNvPr id="478" name="Imagen 477">
          <a:extLst>
            <a:ext uri="{FF2B5EF4-FFF2-40B4-BE49-F238E27FC236}">
              <a16:creationId xmlns:a16="http://schemas.microsoft.com/office/drawing/2014/main" id="{6386F93F-A418-4C35-8A1F-904D82E84A0C}"/>
            </a:ext>
          </a:extLst>
        </xdr:cNvPr>
        <xdr:cNvPicPr>
          <a:picLocks noChangeAspect="1"/>
        </xdr:cNvPicPr>
      </xdr:nvPicPr>
      <xdr:blipFill>
        <a:blip xmlns:r="http://schemas.openxmlformats.org/officeDocument/2006/relationships" r:embed="rId281" cstate="email">
          <a:duotone>
            <a:prstClr val="black"/>
            <a:schemeClr val="accent6">
              <a:tint val="45000"/>
              <a:satMod val="400000"/>
            </a:schemeClr>
          </a:duotone>
          <a:extLst>
            <a:ext uri="{28A0092B-C50C-407E-A947-70E740481C1C}">
              <a14:useLocalDpi xmlns:a14="http://schemas.microsoft.com/office/drawing/2010/main"/>
            </a:ext>
          </a:extLst>
        </a:blip>
        <a:stretch>
          <a:fillRect/>
        </a:stretch>
      </xdr:blipFill>
      <xdr:spPr>
        <a:xfrm>
          <a:off x="8227710" y="41707593"/>
          <a:ext cx="2364608" cy="244929"/>
        </a:xfrm>
        <a:prstGeom prst="rect">
          <a:avLst/>
        </a:prstGeom>
      </xdr:spPr>
    </xdr:pic>
    <xdr:clientData/>
  </xdr:twoCellAnchor>
  <xdr:twoCellAnchor>
    <xdr:from>
      <xdr:col>1</xdr:col>
      <xdr:colOff>130968</xdr:colOff>
      <xdr:row>8</xdr:row>
      <xdr:rowOff>95249</xdr:rowOff>
    </xdr:from>
    <xdr:to>
      <xdr:col>1</xdr:col>
      <xdr:colOff>1154906</xdr:colOff>
      <xdr:row>8</xdr:row>
      <xdr:rowOff>981074</xdr:rowOff>
    </xdr:to>
    <xdr:pic>
      <xdr:nvPicPr>
        <xdr:cNvPr id="479" name="Imagen 478" descr="https://www.dasaudio.com/thumbnailsenv.php?i=https://d7rh5s3nxmpy4.cloudfront.net/CMP829/2/PF_ACT512A_512_34_HR.png&amp;w=75&amp;h=75&amp;fit=1">
          <a:extLst>
            <a:ext uri="{FF2B5EF4-FFF2-40B4-BE49-F238E27FC236}">
              <a16:creationId xmlns:a16="http://schemas.microsoft.com/office/drawing/2014/main" id="{00000000-0008-0000-0000-000019000000}"/>
            </a:ext>
          </a:extLst>
        </xdr:cNvPr>
        <xdr:cNvPicPr>
          <a:picLocks noChangeAspect="1" noChangeArrowheads="1"/>
        </xdr:cNvPicPr>
      </xdr:nvPicPr>
      <xdr:blipFill rotWithShape="1">
        <a:blip xmlns:r="http://schemas.openxmlformats.org/officeDocument/2006/relationships" r:embed="rId382" cstate="email">
          <a:extLst>
            <a:ext uri="{28A0092B-C50C-407E-A947-70E740481C1C}">
              <a14:useLocalDpi xmlns:a14="http://schemas.microsoft.com/office/drawing/2010/main"/>
            </a:ext>
          </a:extLst>
        </a:blip>
        <a:srcRect l="8609" r="9121"/>
        <a:stretch/>
      </xdr:blipFill>
      <xdr:spPr bwMode="auto">
        <a:xfrm>
          <a:off x="1254918" y="2705099"/>
          <a:ext cx="1023938"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88107</xdr:colOff>
      <xdr:row>9</xdr:row>
      <xdr:rowOff>109538</xdr:rowOff>
    </xdr:from>
    <xdr:to>
      <xdr:col>1</xdr:col>
      <xdr:colOff>1255449</xdr:colOff>
      <xdr:row>9</xdr:row>
      <xdr:rowOff>976313</xdr:rowOff>
    </xdr:to>
    <xdr:pic>
      <xdr:nvPicPr>
        <xdr:cNvPr id="480" name="Imagen 479" descr="https://www.dasaudio.com/thumbnailsenv.php?i=https://d7rh5s3nxmpy4.cloudfront.net/CMP829/2/PF_ACT515A_515_34_HR.png&amp;w=75&amp;h=75&amp;fit=1">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a:ext>
          </a:extLst>
        </a:blip>
        <a:srcRect/>
        <a:stretch>
          <a:fillRect/>
        </a:stretch>
      </xdr:blipFill>
      <xdr:spPr bwMode="auto">
        <a:xfrm>
          <a:off x="1212057" y="3795713"/>
          <a:ext cx="116734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276223</xdr:colOff>
      <xdr:row>11</xdr:row>
      <xdr:rowOff>192881</xdr:rowOff>
    </xdr:from>
    <xdr:to>
      <xdr:col>1</xdr:col>
      <xdr:colOff>1102819</xdr:colOff>
      <xdr:row>11</xdr:row>
      <xdr:rowOff>904875</xdr:rowOff>
    </xdr:to>
    <xdr:pic>
      <xdr:nvPicPr>
        <xdr:cNvPr id="481" name="Imagen 480" descr="https://www.dasaudio.com/thumbnailsenv.php?i=https://d7rh5s3nxmpy4.cloudfront.net/CMP829/2/PF_ACTM512A_512_34_HR.png&amp;w=75&amp;h=75&amp;fit=1">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384">
          <a:extLst>
            <a:ext uri="{28A0092B-C50C-407E-A947-70E740481C1C}">
              <a14:useLocalDpi xmlns:a14="http://schemas.microsoft.com/office/drawing/2010/main"/>
            </a:ext>
          </a:extLst>
        </a:blip>
        <a:srcRect/>
        <a:stretch>
          <a:fillRect/>
        </a:stretch>
      </xdr:blipFill>
      <xdr:spPr bwMode="auto">
        <a:xfrm>
          <a:off x="1400173" y="6031706"/>
          <a:ext cx="826596" cy="711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140494</xdr:colOff>
      <xdr:row>12</xdr:row>
      <xdr:rowOff>161926</xdr:rowOff>
    </xdr:from>
    <xdr:to>
      <xdr:col>1</xdr:col>
      <xdr:colOff>1178720</xdr:colOff>
      <xdr:row>12</xdr:row>
      <xdr:rowOff>914401</xdr:rowOff>
    </xdr:to>
    <xdr:pic>
      <xdr:nvPicPr>
        <xdr:cNvPr id="482" name="Imagen 481" descr="https://www.dasaudio.com/thumbnailsenv.php?i=https://d7rh5s3nxmpy4.cloudfront.net/CMP829/1/PF_ACTS18A_18_34_HR.png&amp;w=75&amp;h=75&amp;fit=1">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a:ext>
          </a:extLst>
        </a:blip>
        <a:srcRect/>
        <a:stretch>
          <a:fillRect/>
        </a:stretch>
      </xdr:blipFill>
      <xdr:spPr bwMode="auto">
        <a:xfrm>
          <a:off x="1264444" y="7077076"/>
          <a:ext cx="1038226"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138111</xdr:colOff>
      <xdr:row>14</xdr:row>
      <xdr:rowOff>119064</xdr:rowOff>
    </xdr:from>
    <xdr:to>
      <xdr:col>1</xdr:col>
      <xdr:colOff>1157286</xdr:colOff>
      <xdr:row>14</xdr:row>
      <xdr:rowOff>957420</xdr:rowOff>
    </xdr:to>
    <xdr:pic>
      <xdr:nvPicPr>
        <xdr:cNvPr id="483" name="Imagen 482" descr="https://www.dasaudio.com/thumbnailsenv.php?i=https://d7rh5s3nxmpy4.cloudfront.net/CMP829/PF_Altea_408_408A_34.png&amp;w=75&amp;h=75&amp;fit=1">
          <a:extLst>
            <a:ext uri="{FF2B5EF4-FFF2-40B4-BE49-F238E27FC236}">
              <a16:creationId xmlns:a16="http://schemas.microsoft.com/office/drawing/2014/main" id="{00000000-0008-0000-0000-00001D000000}"/>
            </a:ext>
          </a:extLst>
        </xdr:cNvPr>
        <xdr:cNvPicPr>
          <a:picLocks noChangeAspect="1" noChangeArrowheads="1"/>
        </xdr:cNvPicPr>
      </xdr:nvPicPr>
      <xdr:blipFill rotWithShape="1">
        <a:blip xmlns:r="http://schemas.openxmlformats.org/officeDocument/2006/relationships" r:embed="rId386" cstate="email">
          <a:extLst>
            <a:ext uri="{28A0092B-C50C-407E-A947-70E740481C1C}">
              <a14:useLocalDpi xmlns:a14="http://schemas.microsoft.com/office/drawing/2010/main"/>
            </a:ext>
          </a:extLst>
        </a:blip>
        <a:srcRect t="15988"/>
        <a:stretch/>
      </xdr:blipFill>
      <xdr:spPr bwMode="auto">
        <a:xfrm>
          <a:off x="1262061" y="9186864"/>
          <a:ext cx="1019175" cy="838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180975</xdr:colOff>
      <xdr:row>15</xdr:row>
      <xdr:rowOff>80964</xdr:rowOff>
    </xdr:from>
    <xdr:to>
      <xdr:col>1</xdr:col>
      <xdr:colOff>1123949</xdr:colOff>
      <xdr:row>15</xdr:row>
      <xdr:rowOff>1004889</xdr:rowOff>
    </xdr:to>
    <xdr:pic>
      <xdr:nvPicPr>
        <xdr:cNvPr id="484" name="Imagen 483" descr="https://www.dasaudio.com/thumbnailsenv.php?i=https://d7rh5s3nxmpy4.cloudfront.net/CMP829/PF_Altea_412_412A_712_712A_34.png&amp;w=75&amp;h=75&amp;fit=1">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a:ext>
          </a:extLst>
        </a:blip>
        <a:srcRect/>
        <a:stretch>
          <a:fillRect/>
        </a:stretch>
      </xdr:blipFill>
      <xdr:spPr bwMode="auto">
        <a:xfrm>
          <a:off x="1304925" y="10225089"/>
          <a:ext cx="942974"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261937</xdr:colOff>
      <xdr:row>16</xdr:row>
      <xdr:rowOff>119065</xdr:rowOff>
    </xdr:from>
    <xdr:to>
      <xdr:col>1</xdr:col>
      <xdr:colOff>1085849</xdr:colOff>
      <xdr:row>16</xdr:row>
      <xdr:rowOff>957265</xdr:rowOff>
    </xdr:to>
    <xdr:pic>
      <xdr:nvPicPr>
        <xdr:cNvPr id="485" name="Imagen 484" descr="https://www.dasaudio.com/thumbnailsenv.php?i=https://d7rh5s3nxmpy4.cloudfront.net/CMP829/1/PF_ALTEA415_415A_715_715A_34_HR.png&amp;w=75&amp;h=75&amp;fit=1">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388">
          <a:extLst>
            <a:ext uri="{28A0092B-C50C-407E-A947-70E740481C1C}">
              <a14:useLocalDpi xmlns:a14="http://schemas.microsoft.com/office/drawing/2010/main"/>
            </a:ext>
          </a:extLst>
        </a:blip>
        <a:srcRect/>
        <a:stretch>
          <a:fillRect/>
        </a:stretch>
      </xdr:blipFill>
      <xdr:spPr bwMode="auto">
        <a:xfrm>
          <a:off x="1385887" y="11339515"/>
          <a:ext cx="823912"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183354</xdr:colOff>
      <xdr:row>17</xdr:row>
      <xdr:rowOff>47626</xdr:rowOff>
    </xdr:from>
    <xdr:to>
      <xdr:col>1</xdr:col>
      <xdr:colOff>1164429</xdr:colOff>
      <xdr:row>17</xdr:row>
      <xdr:rowOff>1028701</xdr:rowOff>
    </xdr:to>
    <xdr:pic>
      <xdr:nvPicPr>
        <xdr:cNvPr id="486" name="Imagen 485" descr="https://www.dasaudio.com/thumbnailsenv.php?i=https://d7rh5s3nxmpy4.cloudfront.net/CMP829/PF_Altea_412_412A_712_712A_34.png&amp;w=75&amp;h=75&amp;fit=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a:ext>
          </a:extLst>
        </a:blip>
        <a:srcRect/>
        <a:stretch>
          <a:fillRect/>
        </a:stretch>
      </xdr:blipFill>
      <xdr:spPr bwMode="auto">
        <a:xfrm>
          <a:off x="1307304" y="12344401"/>
          <a:ext cx="981075"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214312</xdr:colOff>
      <xdr:row>18</xdr:row>
      <xdr:rowOff>89406</xdr:rowOff>
    </xdr:from>
    <xdr:to>
      <xdr:col>1</xdr:col>
      <xdr:colOff>1176757</xdr:colOff>
      <xdr:row>18</xdr:row>
      <xdr:rowOff>839284</xdr:rowOff>
    </xdr:to>
    <xdr:pic>
      <xdr:nvPicPr>
        <xdr:cNvPr id="487" name="Imagen 486" descr="https://www.dasaudio.com/thumbnailsenv.php?i=https://d7rh5s3nxmpy4.cloudfront.net/CMP829/PF_Altea_415_415A_715_715A_34.png&amp;w=75&amp;h=75&amp;fit=1">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a:ext>
          </a:extLst>
        </a:blip>
        <a:srcRect/>
        <a:stretch>
          <a:fillRect/>
        </a:stretch>
      </xdr:blipFill>
      <xdr:spPr bwMode="auto">
        <a:xfrm>
          <a:off x="1338262" y="13462506"/>
          <a:ext cx="962445" cy="749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80530</xdr:colOff>
      <xdr:row>21</xdr:row>
      <xdr:rowOff>161957</xdr:rowOff>
    </xdr:from>
    <xdr:to>
      <xdr:col>1</xdr:col>
      <xdr:colOff>1214871</xdr:colOff>
      <xdr:row>21</xdr:row>
      <xdr:rowOff>924576</xdr:rowOff>
    </xdr:to>
    <xdr:pic>
      <xdr:nvPicPr>
        <xdr:cNvPr id="488" name="Imagen 487" descr="https://www.dasaudio.com/thumbnailsenv.php?i=https://d7rh5s3nxmpy4.cloudfront.net/CMP829/1/PF_ALTEA_S15.png&amp;w=75&amp;h=75&amp;fit=1">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390">
          <a:extLst>
            <a:ext uri="{28A0092B-C50C-407E-A947-70E740481C1C}">
              <a14:useLocalDpi xmlns:a14="http://schemas.microsoft.com/office/drawing/2010/main"/>
            </a:ext>
          </a:extLst>
        </a:blip>
        <a:srcRect/>
        <a:stretch>
          <a:fillRect/>
        </a:stretch>
      </xdr:blipFill>
      <xdr:spPr bwMode="auto">
        <a:xfrm>
          <a:off x="1204480" y="16535432"/>
          <a:ext cx="1134341" cy="762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261935</xdr:colOff>
      <xdr:row>20</xdr:row>
      <xdr:rowOff>110823</xdr:rowOff>
    </xdr:from>
    <xdr:to>
      <xdr:col>1</xdr:col>
      <xdr:colOff>1062035</xdr:colOff>
      <xdr:row>20</xdr:row>
      <xdr:rowOff>949023</xdr:rowOff>
    </xdr:to>
    <xdr:pic>
      <xdr:nvPicPr>
        <xdr:cNvPr id="489" name="Imagen 488" descr="https://www.dasaudio.com/thumbnailsenv.php?i=https://d7rh5s3nxmpy4.cloudfront.net/CMP829/5/PF_ALT_DUO20_34.png&amp;w=75&amp;h=75&amp;fit=1">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a:ext>
          </a:extLst>
        </a:blip>
        <a:srcRect/>
        <a:stretch>
          <a:fillRect/>
        </a:stretch>
      </xdr:blipFill>
      <xdr:spPr bwMode="auto">
        <a:xfrm>
          <a:off x="1385885" y="15407973"/>
          <a:ext cx="8001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275674</xdr:colOff>
      <xdr:row>13</xdr:row>
      <xdr:rowOff>44878</xdr:rowOff>
    </xdr:from>
    <xdr:to>
      <xdr:col>1</xdr:col>
      <xdr:colOff>1030196</xdr:colOff>
      <xdr:row>13</xdr:row>
      <xdr:rowOff>1037814</xdr:rowOff>
    </xdr:to>
    <xdr:pic>
      <xdr:nvPicPr>
        <xdr:cNvPr id="490" name="Imagen 489">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92" cstate="email">
          <a:extLst>
            <a:ext uri="{28A0092B-C50C-407E-A947-70E740481C1C}">
              <a14:useLocalDpi xmlns:a14="http://schemas.microsoft.com/office/drawing/2010/main"/>
            </a:ext>
          </a:extLst>
        </a:blip>
        <a:stretch>
          <a:fillRect/>
        </a:stretch>
      </xdr:blipFill>
      <xdr:spPr>
        <a:xfrm>
          <a:off x="1399624" y="8036353"/>
          <a:ext cx="754522" cy="992936"/>
        </a:xfrm>
        <a:prstGeom prst="rect">
          <a:avLst/>
        </a:prstGeom>
      </xdr:spPr>
    </xdr:pic>
    <xdr:clientData/>
  </xdr:twoCellAnchor>
  <xdr:twoCellAnchor>
    <xdr:from>
      <xdr:col>1</xdr:col>
      <xdr:colOff>482740</xdr:colOff>
      <xdr:row>19</xdr:row>
      <xdr:rowOff>102747</xdr:rowOff>
    </xdr:from>
    <xdr:to>
      <xdr:col>1</xdr:col>
      <xdr:colOff>843653</xdr:colOff>
      <xdr:row>19</xdr:row>
      <xdr:rowOff>1227318</xdr:rowOff>
    </xdr:to>
    <xdr:pic>
      <xdr:nvPicPr>
        <xdr:cNvPr id="491" name="Imagen 490">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93" cstate="email">
          <a:extLst>
            <a:ext uri="{28A0092B-C50C-407E-A947-70E740481C1C}">
              <a14:useLocalDpi xmlns:a14="http://schemas.microsoft.com/office/drawing/2010/main"/>
            </a:ext>
          </a:extLst>
        </a:blip>
        <a:stretch>
          <a:fillRect/>
        </a:stretch>
      </xdr:blipFill>
      <xdr:spPr>
        <a:xfrm>
          <a:off x="1606690" y="14323572"/>
          <a:ext cx="360913" cy="972171"/>
        </a:xfrm>
        <a:prstGeom prst="rect">
          <a:avLst/>
        </a:prstGeom>
      </xdr:spPr>
    </xdr:pic>
    <xdr:clientData/>
  </xdr:twoCellAnchor>
  <xdr:twoCellAnchor>
    <xdr:from>
      <xdr:col>1</xdr:col>
      <xdr:colOff>92291</xdr:colOff>
      <xdr:row>25</xdr:row>
      <xdr:rowOff>176862</xdr:rowOff>
    </xdr:from>
    <xdr:to>
      <xdr:col>1</xdr:col>
      <xdr:colOff>1223746</xdr:colOff>
      <xdr:row>25</xdr:row>
      <xdr:rowOff>904226</xdr:rowOff>
    </xdr:to>
    <xdr:pic>
      <xdr:nvPicPr>
        <xdr:cNvPr id="492" name="Imagen 491" descr="https://www.dasaudio.com/thumbnailsenv.php?i=https://d7rh5s3nxmpy4.cloudfront.net/CMP829/10/PF_VANTEC18_18A_34_HR.png&amp;w=75&amp;h=75&amp;fit=1">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a:ext>
          </a:extLst>
        </a:blip>
        <a:srcRect/>
        <a:stretch>
          <a:fillRect/>
        </a:stretch>
      </xdr:blipFill>
      <xdr:spPr bwMode="auto">
        <a:xfrm>
          <a:off x="1216241" y="20322237"/>
          <a:ext cx="1131455" cy="727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415800</xdr:colOff>
      <xdr:row>24</xdr:row>
      <xdr:rowOff>124282</xdr:rowOff>
    </xdr:from>
    <xdr:to>
      <xdr:col>1</xdr:col>
      <xdr:colOff>906704</xdr:colOff>
      <xdr:row>24</xdr:row>
      <xdr:rowOff>996060</xdr:rowOff>
    </xdr:to>
    <xdr:pic>
      <xdr:nvPicPr>
        <xdr:cNvPr id="493" name="Imagen 492">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95" cstate="email">
          <a:extLst>
            <a:ext uri="{28A0092B-C50C-407E-A947-70E740481C1C}">
              <a14:useLocalDpi xmlns:a14="http://schemas.microsoft.com/office/drawing/2010/main"/>
            </a:ext>
          </a:extLst>
        </a:blip>
        <a:stretch>
          <a:fillRect/>
        </a:stretch>
      </xdr:blipFill>
      <xdr:spPr>
        <a:xfrm>
          <a:off x="1539750" y="19193332"/>
          <a:ext cx="490904" cy="871778"/>
        </a:xfrm>
        <a:prstGeom prst="rect">
          <a:avLst/>
        </a:prstGeom>
      </xdr:spPr>
    </xdr:pic>
    <xdr:clientData/>
  </xdr:twoCellAnchor>
  <xdr:twoCellAnchor>
    <xdr:from>
      <xdr:col>1</xdr:col>
      <xdr:colOff>284832</xdr:colOff>
      <xdr:row>23</xdr:row>
      <xdr:rowOff>85174</xdr:rowOff>
    </xdr:from>
    <xdr:to>
      <xdr:col>1</xdr:col>
      <xdr:colOff>1039778</xdr:colOff>
      <xdr:row>23</xdr:row>
      <xdr:rowOff>1083980</xdr:rowOff>
    </xdr:to>
    <xdr:pic>
      <xdr:nvPicPr>
        <xdr:cNvPr id="494" name="Imagen 493">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6" cstate="email">
          <a:extLst>
            <a:ext uri="{28A0092B-C50C-407E-A947-70E740481C1C}">
              <a14:useLocalDpi xmlns:a14="http://schemas.microsoft.com/office/drawing/2010/main"/>
            </a:ext>
          </a:extLst>
        </a:blip>
        <a:stretch>
          <a:fillRect/>
        </a:stretch>
      </xdr:blipFill>
      <xdr:spPr>
        <a:xfrm>
          <a:off x="1408782" y="18182674"/>
          <a:ext cx="754946" cy="884506"/>
        </a:xfrm>
        <a:prstGeom prst="rect">
          <a:avLst/>
        </a:prstGeom>
      </xdr:spPr>
    </xdr:pic>
    <xdr:clientData/>
  </xdr:twoCellAnchor>
  <xdr:twoCellAnchor>
    <xdr:from>
      <xdr:col>1</xdr:col>
      <xdr:colOff>182254</xdr:colOff>
      <xdr:row>22</xdr:row>
      <xdr:rowOff>62280</xdr:rowOff>
    </xdr:from>
    <xdr:to>
      <xdr:col>1</xdr:col>
      <xdr:colOff>1142081</xdr:colOff>
      <xdr:row>22</xdr:row>
      <xdr:rowOff>567161</xdr:rowOff>
    </xdr:to>
    <xdr:pic>
      <xdr:nvPicPr>
        <xdr:cNvPr id="495" name="Imagen 494">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397" cstate="email">
          <a:extLst>
            <a:ext uri="{28A0092B-C50C-407E-A947-70E740481C1C}">
              <a14:useLocalDpi xmlns:a14="http://schemas.microsoft.com/office/drawing/2010/main"/>
            </a:ext>
          </a:extLst>
        </a:blip>
        <a:stretch>
          <a:fillRect/>
        </a:stretch>
      </xdr:blipFill>
      <xdr:spPr>
        <a:xfrm>
          <a:off x="1306204" y="17512080"/>
          <a:ext cx="959827" cy="504881"/>
        </a:xfrm>
        <a:prstGeom prst="rect">
          <a:avLst/>
        </a:prstGeom>
      </xdr:spPr>
    </xdr:pic>
    <xdr:clientData/>
  </xdr:twoCellAnchor>
  <xdr:twoCellAnchor>
    <xdr:from>
      <xdr:col>1</xdr:col>
      <xdr:colOff>147637</xdr:colOff>
      <xdr:row>26</xdr:row>
      <xdr:rowOff>178594</xdr:rowOff>
    </xdr:from>
    <xdr:to>
      <xdr:col>1</xdr:col>
      <xdr:colOff>1151876</xdr:colOff>
      <xdr:row>26</xdr:row>
      <xdr:rowOff>904874</xdr:rowOff>
    </xdr:to>
    <xdr:pic>
      <xdr:nvPicPr>
        <xdr:cNvPr id="496" name="Imagen 495" descr="https://www.dasaudio.com/thumbnailsenv.php?i=https://d7rh5s3nxmpy4.cloudfront.net/CMP829/2/PF_VANTEC20A_34_NEW_HR.png&amp;w=75&amp;h=75&amp;fit=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a:ext>
          </a:extLst>
        </a:blip>
        <a:srcRect/>
        <a:stretch>
          <a:fillRect/>
        </a:stretch>
      </xdr:blipFill>
      <xdr:spPr bwMode="auto">
        <a:xfrm>
          <a:off x="1271587" y="21400294"/>
          <a:ext cx="1004239"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138111</xdr:colOff>
      <xdr:row>27</xdr:row>
      <xdr:rowOff>64215</xdr:rowOff>
    </xdr:from>
    <xdr:to>
      <xdr:col>1</xdr:col>
      <xdr:colOff>1190622</xdr:colOff>
      <xdr:row>27</xdr:row>
      <xdr:rowOff>997745</xdr:rowOff>
    </xdr:to>
    <xdr:pic>
      <xdr:nvPicPr>
        <xdr:cNvPr id="497" name="Imagen 496" descr="https://www.dasaudio.com/thumbnailsenv.php?i=https://d7rh5s3nxmpy4.cloudfront.net/CMP829/1/PF_EV26A_34.png&amp;w=75&amp;h=75&amp;fit=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99">
          <a:extLst>
            <a:ext uri="{28A0092B-C50C-407E-A947-70E740481C1C}">
              <a14:useLocalDpi xmlns:a14="http://schemas.microsoft.com/office/drawing/2010/main"/>
            </a:ext>
          </a:extLst>
        </a:blip>
        <a:srcRect/>
        <a:stretch>
          <a:fillRect/>
        </a:stretch>
      </xdr:blipFill>
      <xdr:spPr bwMode="auto">
        <a:xfrm>
          <a:off x="1262061" y="22362240"/>
          <a:ext cx="1052511" cy="93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150404</xdr:colOff>
      <xdr:row>28</xdr:row>
      <xdr:rowOff>172118</xdr:rowOff>
    </xdr:from>
    <xdr:to>
      <xdr:col>1</xdr:col>
      <xdr:colOff>1166810</xdr:colOff>
      <xdr:row>28</xdr:row>
      <xdr:rowOff>923927</xdr:rowOff>
    </xdr:to>
    <xdr:pic>
      <xdr:nvPicPr>
        <xdr:cNvPr id="498" name="Imagen 497" descr="https://www.dasaudio.com/thumbnailsenv.php?i=https://d7rh5s3nxmpy4.cloudfront.net/CMP829/1/PF_EV28A_34.png&amp;w=75&amp;h=75&amp;fit=1">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a:ext>
          </a:extLst>
        </a:blip>
        <a:srcRect/>
        <a:stretch>
          <a:fillRect/>
        </a:stretch>
      </xdr:blipFill>
      <xdr:spPr bwMode="auto">
        <a:xfrm>
          <a:off x="1274354" y="23546468"/>
          <a:ext cx="1016406" cy="7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129618</xdr:colOff>
      <xdr:row>31</xdr:row>
      <xdr:rowOff>154784</xdr:rowOff>
    </xdr:from>
    <xdr:to>
      <xdr:col>1</xdr:col>
      <xdr:colOff>1194856</xdr:colOff>
      <xdr:row>31</xdr:row>
      <xdr:rowOff>933452</xdr:rowOff>
    </xdr:to>
    <xdr:pic>
      <xdr:nvPicPr>
        <xdr:cNvPr id="499" name="Imagen 498" descr="https://www.dasaudio.com/thumbnailsenv.php?i=https://d7rh5s3nxmpy4.cloudfront.net/CMP829/1/PF_EV_115_34.png&amp;w=75&amp;h=75&amp;fit=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01">
          <a:extLst>
            <a:ext uri="{28A0092B-C50C-407E-A947-70E740481C1C}">
              <a14:useLocalDpi xmlns:a14="http://schemas.microsoft.com/office/drawing/2010/main"/>
            </a:ext>
          </a:extLst>
        </a:blip>
        <a:srcRect/>
        <a:stretch>
          <a:fillRect/>
        </a:stretch>
      </xdr:blipFill>
      <xdr:spPr bwMode="auto">
        <a:xfrm>
          <a:off x="1253568" y="26758109"/>
          <a:ext cx="1065238" cy="778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135730</xdr:colOff>
      <xdr:row>32</xdr:row>
      <xdr:rowOff>154784</xdr:rowOff>
    </xdr:from>
    <xdr:to>
      <xdr:col>1</xdr:col>
      <xdr:colOff>1162662</xdr:colOff>
      <xdr:row>32</xdr:row>
      <xdr:rowOff>909640</xdr:rowOff>
    </xdr:to>
    <xdr:pic>
      <xdr:nvPicPr>
        <xdr:cNvPr id="500" name="Imagen 499" descr="https://www.dasaudio.com/thumbnailsenv.php?i=https://d7rh5s3nxmpy4.cloudfront.net/CMP829/3/PF_EV_118_34_01.png&amp;w=75&amp;h=75&amp;fit=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402">
          <a:extLst>
            <a:ext uri="{28A0092B-C50C-407E-A947-70E740481C1C}">
              <a14:useLocalDpi xmlns:a14="http://schemas.microsoft.com/office/drawing/2010/main"/>
            </a:ext>
          </a:extLst>
        </a:blip>
        <a:srcRect/>
        <a:stretch>
          <a:fillRect/>
        </a:stretch>
      </xdr:blipFill>
      <xdr:spPr bwMode="auto">
        <a:xfrm>
          <a:off x="1259680" y="27834434"/>
          <a:ext cx="1026932" cy="754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120336</xdr:colOff>
      <xdr:row>33</xdr:row>
      <xdr:rowOff>35719</xdr:rowOff>
    </xdr:from>
    <xdr:to>
      <xdr:col>1</xdr:col>
      <xdr:colOff>1174074</xdr:colOff>
      <xdr:row>33</xdr:row>
      <xdr:rowOff>1035844</xdr:rowOff>
    </xdr:to>
    <xdr:pic>
      <xdr:nvPicPr>
        <xdr:cNvPr id="501" name="Imagen 500" descr="https://www.dasaudio.com/thumbnailsenv.php?i=https://d7rh5s3nxmpy4.cloudfront.net/CMP829/8/PF_EVENT218A_34_HR.png&amp;w=75&amp;h=75&amp;fit=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403">
          <a:extLst>
            <a:ext uri="{28A0092B-C50C-407E-A947-70E740481C1C}">
              <a14:useLocalDpi xmlns:a14="http://schemas.microsoft.com/office/drawing/2010/main"/>
            </a:ext>
          </a:extLst>
        </a:blip>
        <a:srcRect/>
        <a:stretch>
          <a:fillRect/>
        </a:stretch>
      </xdr:blipFill>
      <xdr:spPr bwMode="auto">
        <a:xfrm>
          <a:off x="1244286" y="28791694"/>
          <a:ext cx="1053738"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153865</xdr:colOff>
      <xdr:row>35</xdr:row>
      <xdr:rowOff>185005</xdr:rowOff>
    </xdr:from>
    <xdr:to>
      <xdr:col>1</xdr:col>
      <xdr:colOff>1106365</xdr:colOff>
      <xdr:row>35</xdr:row>
      <xdr:rowOff>951203</xdr:rowOff>
    </xdr:to>
    <xdr:pic>
      <xdr:nvPicPr>
        <xdr:cNvPr id="502" name="Imagen 50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04" cstate="email">
          <a:extLst>
            <a:ext uri="{28A0092B-C50C-407E-A947-70E740481C1C}">
              <a14:useLocalDpi xmlns:a14="http://schemas.microsoft.com/office/drawing/2010/main"/>
            </a:ext>
          </a:extLst>
        </a:blip>
        <a:stretch>
          <a:fillRect/>
        </a:stretch>
      </xdr:blipFill>
      <xdr:spPr>
        <a:xfrm>
          <a:off x="1277815" y="31093630"/>
          <a:ext cx="952500" cy="766198"/>
        </a:xfrm>
        <a:prstGeom prst="rect">
          <a:avLst/>
        </a:prstGeom>
      </xdr:spPr>
    </xdr:pic>
    <xdr:clientData/>
  </xdr:twoCellAnchor>
  <xdr:twoCellAnchor>
    <xdr:from>
      <xdr:col>1</xdr:col>
      <xdr:colOff>163940</xdr:colOff>
      <xdr:row>34</xdr:row>
      <xdr:rowOff>135548</xdr:rowOff>
    </xdr:from>
    <xdr:to>
      <xdr:col>1</xdr:col>
      <xdr:colOff>1132369</xdr:colOff>
      <xdr:row>34</xdr:row>
      <xdr:rowOff>941510</xdr:rowOff>
    </xdr:to>
    <xdr:pic>
      <xdr:nvPicPr>
        <xdr:cNvPr id="503" name="Imagen 50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05" cstate="email">
          <a:extLst>
            <a:ext uri="{28A0092B-C50C-407E-A947-70E740481C1C}">
              <a14:useLocalDpi xmlns:a14="http://schemas.microsoft.com/office/drawing/2010/main"/>
            </a:ext>
          </a:extLst>
        </a:blip>
        <a:stretch>
          <a:fillRect/>
        </a:stretch>
      </xdr:blipFill>
      <xdr:spPr>
        <a:xfrm>
          <a:off x="1287890" y="29967848"/>
          <a:ext cx="968429" cy="805962"/>
        </a:xfrm>
        <a:prstGeom prst="rect">
          <a:avLst/>
        </a:prstGeom>
      </xdr:spPr>
    </xdr:pic>
    <xdr:clientData/>
  </xdr:twoCellAnchor>
  <xdr:twoCellAnchor>
    <xdr:from>
      <xdr:col>1</xdr:col>
      <xdr:colOff>129139</xdr:colOff>
      <xdr:row>36</xdr:row>
      <xdr:rowOff>187753</xdr:rowOff>
    </xdr:from>
    <xdr:to>
      <xdr:col>1</xdr:col>
      <xdr:colOff>1192277</xdr:colOff>
      <xdr:row>36</xdr:row>
      <xdr:rowOff>882776</xdr:rowOff>
    </xdr:to>
    <xdr:pic>
      <xdr:nvPicPr>
        <xdr:cNvPr id="504" name="Imagen 503">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06" cstate="email">
          <a:extLst>
            <a:ext uri="{28A0092B-C50C-407E-A947-70E740481C1C}">
              <a14:useLocalDpi xmlns:a14="http://schemas.microsoft.com/office/drawing/2010/main"/>
            </a:ext>
          </a:extLst>
        </a:blip>
        <a:stretch>
          <a:fillRect/>
        </a:stretch>
      </xdr:blipFill>
      <xdr:spPr>
        <a:xfrm>
          <a:off x="1253089" y="32172703"/>
          <a:ext cx="1063138" cy="695023"/>
        </a:xfrm>
        <a:prstGeom prst="rect">
          <a:avLst/>
        </a:prstGeom>
      </xdr:spPr>
    </xdr:pic>
    <xdr:clientData/>
  </xdr:twoCellAnchor>
  <xdr:twoCellAnchor>
    <xdr:from>
      <xdr:col>1</xdr:col>
      <xdr:colOff>228965</xdr:colOff>
      <xdr:row>37</xdr:row>
      <xdr:rowOff>238126</xdr:rowOff>
    </xdr:from>
    <xdr:to>
      <xdr:col>1</xdr:col>
      <xdr:colOff>1069069</xdr:colOff>
      <xdr:row>37</xdr:row>
      <xdr:rowOff>815219</xdr:rowOff>
    </xdr:to>
    <xdr:pic>
      <xdr:nvPicPr>
        <xdr:cNvPr id="505" name="Imagen 504">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07" cstate="email">
          <a:extLst>
            <a:ext uri="{28A0092B-C50C-407E-A947-70E740481C1C}">
              <a14:useLocalDpi xmlns:a14="http://schemas.microsoft.com/office/drawing/2010/main"/>
            </a:ext>
          </a:extLst>
        </a:blip>
        <a:stretch>
          <a:fillRect/>
        </a:stretch>
      </xdr:blipFill>
      <xdr:spPr>
        <a:xfrm>
          <a:off x="1352915" y="33299401"/>
          <a:ext cx="840104" cy="577093"/>
        </a:xfrm>
        <a:prstGeom prst="rect">
          <a:avLst/>
        </a:prstGeom>
      </xdr:spPr>
    </xdr:pic>
    <xdr:clientData/>
  </xdr:twoCellAnchor>
  <xdr:twoCellAnchor>
    <xdr:from>
      <xdr:col>1</xdr:col>
      <xdr:colOff>137584</xdr:colOff>
      <xdr:row>40</xdr:row>
      <xdr:rowOff>0</xdr:rowOff>
    </xdr:from>
    <xdr:to>
      <xdr:col>1</xdr:col>
      <xdr:colOff>1365251</xdr:colOff>
      <xdr:row>40</xdr:row>
      <xdr:rowOff>1195917</xdr:rowOff>
    </xdr:to>
    <xdr:pic>
      <xdr:nvPicPr>
        <xdr:cNvPr id="506" name="Imagen 505">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08" cstate="print">
          <a:extLst>
            <a:ext uri="{28A0092B-C50C-407E-A947-70E740481C1C}">
              <a14:useLocalDpi xmlns:a14="http://schemas.microsoft.com/office/drawing/2010/main" val="0"/>
            </a:ext>
          </a:extLst>
        </a:blip>
        <a:stretch>
          <a:fillRect/>
        </a:stretch>
      </xdr:blipFill>
      <xdr:spPr>
        <a:xfrm>
          <a:off x="1261534" y="36290250"/>
          <a:ext cx="1160992" cy="1072092"/>
        </a:xfrm>
        <a:prstGeom prst="rect">
          <a:avLst/>
        </a:prstGeom>
      </xdr:spPr>
    </xdr:pic>
    <xdr:clientData/>
  </xdr:twoCellAnchor>
  <xdr:twoCellAnchor>
    <xdr:from>
      <xdr:col>1</xdr:col>
      <xdr:colOff>248198</xdr:colOff>
      <xdr:row>41</xdr:row>
      <xdr:rowOff>251867</xdr:rowOff>
    </xdr:from>
    <xdr:to>
      <xdr:col>1</xdr:col>
      <xdr:colOff>1095477</xdr:colOff>
      <xdr:row>41</xdr:row>
      <xdr:rowOff>848707</xdr:rowOff>
    </xdr:to>
    <xdr:pic>
      <xdr:nvPicPr>
        <xdr:cNvPr id="507" name="Imagen 506">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09" cstate="email">
          <a:extLst>
            <a:ext uri="{28A0092B-C50C-407E-A947-70E740481C1C}">
              <a14:useLocalDpi xmlns:a14="http://schemas.microsoft.com/office/drawing/2010/main"/>
            </a:ext>
          </a:extLst>
        </a:blip>
        <a:stretch>
          <a:fillRect/>
        </a:stretch>
      </xdr:blipFill>
      <xdr:spPr>
        <a:xfrm>
          <a:off x="1372148" y="37618442"/>
          <a:ext cx="847279" cy="596840"/>
        </a:xfrm>
        <a:prstGeom prst="rect">
          <a:avLst/>
        </a:prstGeom>
      </xdr:spPr>
    </xdr:pic>
    <xdr:clientData/>
  </xdr:twoCellAnchor>
  <xdr:twoCellAnchor>
    <xdr:from>
      <xdr:col>1</xdr:col>
      <xdr:colOff>129137</xdr:colOff>
      <xdr:row>44</xdr:row>
      <xdr:rowOff>134635</xdr:rowOff>
    </xdr:from>
    <xdr:to>
      <xdr:col>1</xdr:col>
      <xdr:colOff>1179051</xdr:colOff>
      <xdr:row>44</xdr:row>
      <xdr:rowOff>954144</xdr:rowOff>
    </xdr:to>
    <xdr:pic>
      <xdr:nvPicPr>
        <xdr:cNvPr id="508" name="Imagen 507">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10" cstate="email">
          <a:extLst>
            <a:ext uri="{28A0092B-C50C-407E-A947-70E740481C1C}">
              <a14:useLocalDpi xmlns:a14="http://schemas.microsoft.com/office/drawing/2010/main"/>
            </a:ext>
          </a:extLst>
        </a:blip>
        <a:stretch>
          <a:fillRect/>
        </a:stretch>
      </xdr:blipFill>
      <xdr:spPr>
        <a:xfrm>
          <a:off x="1253087" y="40730185"/>
          <a:ext cx="1049914" cy="819509"/>
        </a:xfrm>
        <a:prstGeom prst="rect">
          <a:avLst/>
        </a:prstGeom>
      </xdr:spPr>
    </xdr:pic>
    <xdr:clientData/>
  </xdr:twoCellAnchor>
  <xdr:twoCellAnchor>
    <xdr:from>
      <xdr:col>1</xdr:col>
      <xdr:colOff>158442</xdr:colOff>
      <xdr:row>43</xdr:row>
      <xdr:rowOff>152952</xdr:rowOff>
    </xdr:from>
    <xdr:to>
      <xdr:col>1</xdr:col>
      <xdr:colOff>1156873</xdr:colOff>
      <xdr:row>43</xdr:row>
      <xdr:rowOff>919046</xdr:rowOff>
    </xdr:to>
    <xdr:pic>
      <xdr:nvPicPr>
        <xdr:cNvPr id="509" name="Imagen 508">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11" cstate="email">
          <a:extLst>
            <a:ext uri="{28A0092B-C50C-407E-A947-70E740481C1C}">
              <a14:useLocalDpi xmlns:a14="http://schemas.microsoft.com/office/drawing/2010/main"/>
            </a:ext>
          </a:extLst>
        </a:blip>
        <a:stretch>
          <a:fillRect/>
        </a:stretch>
      </xdr:blipFill>
      <xdr:spPr>
        <a:xfrm>
          <a:off x="1282392" y="39672177"/>
          <a:ext cx="998431" cy="766094"/>
        </a:xfrm>
        <a:prstGeom prst="rect">
          <a:avLst/>
        </a:prstGeom>
      </xdr:spPr>
    </xdr:pic>
    <xdr:clientData/>
  </xdr:twoCellAnchor>
  <xdr:twoCellAnchor>
    <xdr:from>
      <xdr:col>1</xdr:col>
      <xdr:colOff>152854</xdr:colOff>
      <xdr:row>40</xdr:row>
      <xdr:rowOff>70896</xdr:rowOff>
    </xdr:from>
    <xdr:to>
      <xdr:col>1</xdr:col>
      <xdr:colOff>1172616</xdr:colOff>
      <xdr:row>40</xdr:row>
      <xdr:rowOff>1012572</xdr:rowOff>
    </xdr:to>
    <xdr:pic>
      <xdr:nvPicPr>
        <xdr:cNvPr id="510" name="Imagen 509">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12" cstate="email">
          <a:extLst>
            <a:ext uri="{28A0092B-C50C-407E-A947-70E740481C1C}">
              <a14:useLocalDpi xmlns:a14="http://schemas.microsoft.com/office/drawing/2010/main"/>
            </a:ext>
          </a:extLst>
        </a:blip>
        <a:stretch>
          <a:fillRect/>
        </a:stretch>
      </xdr:blipFill>
      <xdr:spPr>
        <a:xfrm>
          <a:off x="1276804" y="36361146"/>
          <a:ext cx="1019762" cy="941676"/>
        </a:xfrm>
        <a:prstGeom prst="rect">
          <a:avLst/>
        </a:prstGeom>
      </xdr:spPr>
    </xdr:pic>
    <xdr:clientData/>
  </xdr:twoCellAnchor>
  <xdr:twoCellAnchor>
    <xdr:from>
      <xdr:col>4</xdr:col>
      <xdr:colOff>11906</xdr:colOff>
      <xdr:row>44</xdr:row>
      <xdr:rowOff>11906</xdr:rowOff>
    </xdr:from>
    <xdr:to>
      <xdr:col>4</xdr:col>
      <xdr:colOff>708590</xdr:colOff>
      <xdr:row>44</xdr:row>
      <xdr:rowOff>708590</xdr:rowOff>
    </xdr:to>
    <xdr:pic>
      <xdr:nvPicPr>
        <xdr:cNvPr id="511" name="Imagen 51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40607456"/>
          <a:ext cx="696684" cy="696684"/>
        </a:xfrm>
        <a:prstGeom prst="rect">
          <a:avLst/>
        </a:prstGeom>
      </xdr:spPr>
    </xdr:pic>
    <xdr:clientData/>
  </xdr:twoCellAnchor>
  <xdr:twoCellAnchor>
    <xdr:from>
      <xdr:col>4</xdr:col>
      <xdr:colOff>11906</xdr:colOff>
      <xdr:row>43</xdr:row>
      <xdr:rowOff>11906</xdr:rowOff>
    </xdr:from>
    <xdr:to>
      <xdr:col>4</xdr:col>
      <xdr:colOff>708590</xdr:colOff>
      <xdr:row>43</xdr:row>
      <xdr:rowOff>708590</xdr:rowOff>
    </xdr:to>
    <xdr:pic>
      <xdr:nvPicPr>
        <xdr:cNvPr id="512" name="Imagen 51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9531131"/>
          <a:ext cx="696684" cy="696684"/>
        </a:xfrm>
        <a:prstGeom prst="rect">
          <a:avLst/>
        </a:prstGeom>
      </xdr:spPr>
    </xdr:pic>
    <xdr:clientData/>
  </xdr:twoCellAnchor>
  <xdr:twoCellAnchor>
    <xdr:from>
      <xdr:col>4</xdr:col>
      <xdr:colOff>11906</xdr:colOff>
      <xdr:row>42</xdr:row>
      <xdr:rowOff>11906</xdr:rowOff>
    </xdr:from>
    <xdr:to>
      <xdr:col>4</xdr:col>
      <xdr:colOff>708590</xdr:colOff>
      <xdr:row>42</xdr:row>
      <xdr:rowOff>708590</xdr:rowOff>
    </xdr:to>
    <xdr:pic>
      <xdr:nvPicPr>
        <xdr:cNvPr id="513" name="Imagen 512">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8454806"/>
          <a:ext cx="696684" cy="696684"/>
        </a:xfrm>
        <a:prstGeom prst="rect">
          <a:avLst/>
        </a:prstGeom>
      </xdr:spPr>
    </xdr:pic>
    <xdr:clientData/>
  </xdr:twoCellAnchor>
  <xdr:twoCellAnchor>
    <xdr:from>
      <xdr:col>4</xdr:col>
      <xdr:colOff>11906</xdr:colOff>
      <xdr:row>41</xdr:row>
      <xdr:rowOff>11906</xdr:rowOff>
    </xdr:from>
    <xdr:to>
      <xdr:col>4</xdr:col>
      <xdr:colOff>708590</xdr:colOff>
      <xdr:row>41</xdr:row>
      <xdr:rowOff>708590</xdr:rowOff>
    </xdr:to>
    <xdr:pic>
      <xdr:nvPicPr>
        <xdr:cNvPr id="514" name="Imagen 513">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7378481"/>
          <a:ext cx="696684" cy="696684"/>
        </a:xfrm>
        <a:prstGeom prst="rect">
          <a:avLst/>
        </a:prstGeom>
      </xdr:spPr>
    </xdr:pic>
    <xdr:clientData/>
  </xdr:twoCellAnchor>
  <xdr:twoCellAnchor>
    <xdr:from>
      <xdr:col>4</xdr:col>
      <xdr:colOff>11906</xdr:colOff>
      <xdr:row>40</xdr:row>
      <xdr:rowOff>11906</xdr:rowOff>
    </xdr:from>
    <xdr:to>
      <xdr:col>4</xdr:col>
      <xdr:colOff>708590</xdr:colOff>
      <xdr:row>40</xdr:row>
      <xdr:rowOff>708590</xdr:rowOff>
    </xdr:to>
    <xdr:pic>
      <xdr:nvPicPr>
        <xdr:cNvPr id="515" name="Imagen 514">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6302156"/>
          <a:ext cx="696684" cy="696684"/>
        </a:xfrm>
        <a:prstGeom prst="rect">
          <a:avLst/>
        </a:prstGeom>
      </xdr:spPr>
    </xdr:pic>
    <xdr:clientData/>
  </xdr:twoCellAnchor>
  <xdr:twoCellAnchor>
    <xdr:from>
      <xdr:col>4</xdr:col>
      <xdr:colOff>11906</xdr:colOff>
      <xdr:row>37</xdr:row>
      <xdr:rowOff>11906</xdr:rowOff>
    </xdr:from>
    <xdr:to>
      <xdr:col>4</xdr:col>
      <xdr:colOff>708590</xdr:colOff>
      <xdr:row>37</xdr:row>
      <xdr:rowOff>708590</xdr:rowOff>
    </xdr:to>
    <xdr:pic>
      <xdr:nvPicPr>
        <xdr:cNvPr id="516" name="Imagen 515">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3073181"/>
          <a:ext cx="696684" cy="696684"/>
        </a:xfrm>
        <a:prstGeom prst="rect">
          <a:avLst/>
        </a:prstGeom>
      </xdr:spPr>
    </xdr:pic>
    <xdr:clientData/>
  </xdr:twoCellAnchor>
  <xdr:twoCellAnchor>
    <xdr:from>
      <xdr:col>4</xdr:col>
      <xdr:colOff>11906</xdr:colOff>
      <xdr:row>36</xdr:row>
      <xdr:rowOff>11906</xdr:rowOff>
    </xdr:from>
    <xdr:to>
      <xdr:col>4</xdr:col>
      <xdr:colOff>708590</xdr:colOff>
      <xdr:row>36</xdr:row>
      <xdr:rowOff>708590</xdr:rowOff>
    </xdr:to>
    <xdr:pic>
      <xdr:nvPicPr>
        <xdr:cNvPr id="517" name="Imagen 516">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1996856"/>
          <a:ext cx="696684" cy="696684"/>
        </a:xfrm>
        <a:prstGeom prst="rect">
          <a:avLst/>
        </a:prstGeom>
      </xdr:spPr>
    </xdr:pic>
    <xdr:clientData/>
  </xdr:twoCellAnchor>
  <xdr:twoCellAnchor>
    <xdr:from>
      <xdr:col>4</xdr:col>
      <xdr:colOff>11906</xdr:colOff>
      <xdr:row>35</xdr:row>
      <xdr:rowOff>11906</xdr:rowOff>
    </xdr:from>
    <xdr:to>
      <xdr:col>4</xdr:col>
      <xdr:colOff>708590</xdr:colOff>
      <xdr:row>35</xdr:row>
      <xdr:rowOff>708590</xdr:rowOff>
    </xdr:to>
    <xdr:pic>
      <xdr:nvPicPr>
        <xdr:cNvPr id="518" name="Imagen 517">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0920531"/>
          <a:ext cx="696684" cy="696684"/>
        </a:xfrm>
        <a:prstGeom prst="rect">
          <a:avLst/>
        </a:prstGeom>
      </xdr:spPr>
    </xdr:pic>
    <xdr:clientData/>
  </xdr:twoCellAnchor>
  <xdr:twoCellAnchor>
    <xdr:from>
      <xdr:col>4</xdr:col>
      <xdr:colOff>11939</xdr:colOff>
      <xdr:row>34</xdr:row>
      <xdr:rowOff>11906</xdr:rowOff>
    </xdr:from>
    <xdr:to>
      <xdr:col>4</xdr:col>
      <xdr:colOff>708623</xdr:colOff>
      <xdr:row>34</xdr:row>
      <xdr:rowOff>708590</xdr:rowOff>
    </xdr:to>
    <xdr:pic>
      <xdr:nvPicPr>
        <xdr:cNvPr id="519" name="Imagen 518">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9844206"/>
          <a:ext cx="696684" cy="696684"/>
        </a:xfrm>
        <a:prstGeom prst="rect">
          <a:avLst/>
        </a:prstGeom>
      </xdr:spPr>
    </xdr:pic>
    <xdr:clientData/>
  </xdr:twoCellAnchor>
  <xdr:twoCellAnchor>
    <xdr:from>
      <xdr:col>4</xdr:col>
      <xdr:colOff>11939</xdr:colOff>
      <xdr:row>33</xdr:row>
      <xdr:rowOff>11906</xdr:rowOff>
    </xdr:from>
    <xdr:to>
      <xdr:col>4</xdr:col>
      <xdr:colOff>708623</xdr:colOff>
      <xdr:row>33</xdr:row>
      <xdr:rowOff>708590</xdr:rowOff>
    </xdr:to>
    <xdr:pic>
      <xdr:nvPicPr>
        <xdr:cNvPr id="520" name="Imagen 519">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8767881"/>
          <a:ext cx="696684" cy="696684"/>
        </a:xfrm>
        <a:prstGeom prst="rect">
          <a:avLst/>
        </a:prstGeom>
      </xdr:spPr>
    </xdr:pic>
    <xdr:clientData/>
  </xdr:twoCellAnchor>
  <xdr:twoCellAnchor>
    <xdr:from>
      <xdr:col>4</xdr:col>
      <xdr:colOff>11939</xdr:colOff>
      <xdr:row>32</xdr:row>
      <xdr:rowOff>11906</xdr:rowOff>
    </xdr:from>
    <xdr:to>
      <xdr:col>4</xdr:col>
      <xdr:colOff>708623</xdr:colOff>
      <xdr:row>32</xdr:row>
      <xdr:rowOff>708590</xdr:rowOff>
    </xdr:to>
    <xdr:pic>
      <xdr:nvPicPr>
        <xdr:cNvPr id="521" name="Imagen 52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7691556"/>
          <a:ext cx="696684" cy="696684"/>
        </a:xfrm>
        <a:prstGeom prst="rect">
          <a:avLst/>
        </a:prstGeom>
      </xdr:spPr>
    </xdr:pic>
    <xdr:clientData/>
  </xdr:twoCellAnchor>
  <xdr:twoCellAnchor>
    <xdr:from>
      <xdr:col>4</xdr:col>
      <xdr:colOff>11939</xdr:colOff>
      <xdr:row>31</xdr:row>
      <xdr:rowOff>11906</xdr:rowOff>
    </xdr:from>
    <xdr:to>
      <xdr:col>4</xdr:col>
      <xdr:colOff>708623</xdr:colOff>
      <xdr:row>31</xdr:row>
      <xdr:rowOff>708590</xdr:rowOff>
    </xdr:to>
    <xdr:pic>
      <xdr:nvPicPr>
        <xdr:cNvPr id="522" name="Imagen 52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6615231"/>
          <a:ext cx="696684" cy="696684"/>
        </a:xfrm>
        <a:prstGeom prst="rect">
          <a:avLst/>
        </a:prstGeom>
      </xdr:spPr>
    </xdr:pic>
    <xdr:clientData/>
  </xdr:twoCellAnchor>
  <xdr:twoCellAnchor>
    <xdr:from>
      <xdr:col>4</xdr:col>
      <xdr:colOff>11939</xdr:colOff>
      <xdr:row>28</xdr:row>
      <xdr:rowOff>11906</xdr:rowOff>
    </xdr:from>
    <xdr:to>
      <xdr:col>4</xdr:col>
      <xdr:colOff>708623</xdr:colOff>
      <xdr:row>28</xdr:row>
      <xdr:rowOff>708590</xdr:rowOff>
    </xdr:to>
    <xdr:pic>
      <xdr:nvPicPr>
        <xdr:cNvPr id="523" name="Imagen 522">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3386256"/>
          <a:ext cx="696684" cy="696684"/>
        </a:xfrm>
        <a:prstGeom prst="rect">
          <a:avLst/>
        </a:prstGeom>
      </xdr:spPr>
    </xdr:pic>
    <xdr:clientData/>
  </xdr:twoCellAnchor>
  <xdr:twoCellAnchor>
    <xdr:from>
      <xdr:col>4</xdr:col>
      <xdr:colOff>11939</xdr:colOff>
      <xdr:row>26</xdr:row>
      <xdr:rowOff>11906</xdr:rowOff>
    </xdr:from>
    <xdr:to>
      <xdr:col>4</xdr:col>
      <xdr:colOff>708623</xdr:colOff>
      <xdr:row>26</xdr:row>
      <xdr:rowOff>708590</xdr:rowOff>
    </xdr:to>
    <xdr:pic>
      <xdr:nvPicPr>
        <xdr:cNvPr id="524" name="Imagen 523">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1233606"/>
          <a:ext cx="696684" cy="696684"/>
        </a:xfrm>
        <a:prstGeom prst="rect">
          <a:avLst/>
        </a:prstGeom>
      </xdr:spPr>
    </xdr:pic>
    <xdr:clientData/>
  </xdr:twoCellAnchor>
  <xdr:twoCellAnchor>
    <xdr:from>
      <xdr:col>4</xdr:col>
      <xdr:colOff>11939</xdr:colOff>
      <xdr:row>27</xdr:row>
      <xdr:rowOff>11906</xdr:rowOff>
    </xdr:from>
    <xdr:to>
      <xdr:col>4</xdr:col>
      <xdr:colOff>708623</xdr:colOff>
      <xdr:row>27</xdr:row>
      <xdr:rowOff>708590</xdr:rowOff>
    </xdr:to>
    <xdr:pic>
      <xdr:nvPicPr>
        <xdr:cNvPr id="525" name="Imagen 524">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2309931"/>
          <a:ext cx="696684" cy="696684"/>
        </a:xfrm>
        <a:prstGeom prst="rect">
          <a:avLst/>
        </a:prstGeom>
      </xdr:spPr>
    </xdr:pic>
    <xdr:clientData/>
  </xdr:twoCellAnchor>
  <xdr:twoCellAnchor>
    <xdr:from>
      <xdr:col>4</xdr:col>
      <xdr:colOff>11939</xdr:colOff>
      <xdr:row>25</xdr:row>
      <xdr:rowOff>11906</xdr:rowOff>
    </xdr:from>
    <xdr:to>
      <xdr:col>4</xdr:col>
      <xdr:colOff>708623</xdr:colOff>
      <xdr:row>25</xdr:row>
      <xdr:rowOff>708590</xdr:rowOff>
    </xdr:to>
    <xdr:pic>
      <xdr:nvPicPr>
        <xdr:cNvPr id="526" name="Imagen 525">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0157281"/>
          <a:ext cx="696684" cy="696684"/>
        </a:xfrm>
        <a:prstGeom prst="rect">
          <a:avLst/>
        </a:prstGeom>
      </xdr:spPr>
    </xdr:pic>
    <xdr:clientData/>
  </xdr:twoCellAnchor>
  <xdr:twoCellAnchor>
    <xdr:from>
      <xdr:col>4</xdr:col>
      <xdr:colOff>11939</xdr:colOff>
      <xdr:row>24</xdr:row>
      <xdr:rowOff>11906</xdr:rowOff>
    </xdr:from>
    <xdr:to>
      <xdr:col>4</xdr:col>
      <xdr:colOff>708623</xdr:colOff>
      <xdr:row>24</xdr:row>
      <xdr:rowOff>708590</xdr:rowOff>
    </xdr:to>
    <xdr:pic>
      <xdr:nvPicPr>
        <xdr:cNvPr id="527" name="Imagen 526">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9080956"/>
          <a:ext cx="696684" cy="696684"/>
        </a:xfrm>
        <a:prstGeom prst="rect">
          <a:avLst/>
        </a:prstGeom>
      </xdr:spPr>
    </xdr:pic>
    <xdr:clientData/>
  </xdr:twoCellAnchor>
  <xdr:twoCellAnchor>
    <xdr:from>
      <xdr:col>4</xdr:col>
      <xdr:colOff>11939</xdr:colOff>
      <xdr:row>23</xdr:row>
      <xdr:rowOff>11906</xdr:rowOff>
    </xdr:from>
    <xdr:to>
      <xdr:col>4</xdr:col>
      <xdr:colOff>708623</xdr:colOff>
      <xdr:row>23</xdr:row>
      <xdr:rowOff>708590</xdr:rowOff>
    </xdr:to>
    <xdr:pic>
      <xdr:nvPicPr>
        <xdr:cNvPr id="528" name="Imagen 527">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8109406"/>
          <a:ext cx="696684" cy="696684"/>
        </a:xfrm>
        <a:prstGeom prst="rect">
          <a:avLst/>
        </a:prstGeom>
      </xdr:spPr>
    </xdr:pic>
    <xdr:clientData/>
  </xdr:twoCellAnchor>
  <xdr:twoCellAnchor>
    <xdr:from>
      <xdr:col>4</xdr:col>
      <xdr:colOff>11939</xdr:colOff>
      <xdr:row>22</xdr:row>
      <xdr:rowOff>11906</xdr:rowOff>
    </xdr:from>
    <xdr:to>
      <xdr:col>4</xdr:col>
      <xdr:colOff>708623</xdr:colOff>
      <xdr:row>22</xdr:row>
      <xdr:rowOff>708590</xdr:rowOff>
    </xdr:to>
    <xdr:pic>
      <xdr:nvPicPr>
        <xdr:cNvPr id="529" name="Imagen 528">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7461706"/>
          <a:ext cx="696684" cy="639534"/>
        </a:xfrm>
        <a:prstGeom prst="rect">
          <a:avLst/>
        </a:prstGeom>
      </xdr:spPr>
    </xdr:pic>
    <xdr:clientData/>
  </xdr:twoCellAnchor>
  <xdr:twoCellAnchor>
    <xdr:from>
      <xdr:col>4</xdr:col>
      <xdr:colOff>11939</xdr:colOff>
      <xdr:row>20</xdr:row>
      <xdr:rowOff>11906</xdr:rowOff>
    </xdr:from>
    <xdr:to>
      <xdr:col>4</xdr:col>
      <xdr:colOff>708623</xdr:colOff>
      <xdr:row>20</xdr:row>
      <xdr:rowOff>708590</xdr:rowOff>
    </xdr:to>
    <xdr:pic>
      <xdr:nvPicPr>
        <xdr:cNvPr id="530" name="Imagen 529">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5309056"/>
          <a:ext cx="696684" cy="696684"/>
        </a:xfrm>
        <a:prstGeom prst="rect">
          <a:avLst/>
        </a:prstGeom>
      </xdr:spPr>
    </xdr:pic>
    <xdr:clientData/>
  </xdr:twoCellAnchor>
  <xdr:twoCellAnchor>
    <xdr:from>
      <xdr:col>4</xdr:col>
      <xdr:colOff>11939</xdr:colOff>
      <xdr:row>21</xdr:row>
      <xdr:rowOff>11906</xdr:rowOff>
    </xdr:from>
    <xdr:to>
      <xdr:col>4</xdr:col>
      <xdr:colOff>708623</xdr:colOff>
      <xdr:row>21</xdr:row>
      <xdr:rowOff>708590</xdr:rowOff>
    </xdr:to>
    <xdr:pic>
      <xdr:nvPicPr>
        <xdr:cNvPr id="531" name="Imagen 53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6385381"/>
          <a:ext cx="696684" cy="696684"/>
        </a:xfrm>
        <a:prstGeom prst="rect">
          <a:avLst/>
        </a:prstGeom>
      </xdr:spPr>
    </xdr:pic>
    <xdr:clientData/>
  </xdr:twoCellAnchor>
  <xdr:twoCellAnchor>
    <xdr:from>
      <xdr:col>4</xdr:col>
      <xdr:colOff>11939</xdr:colOff>
      <xdr:row>19</xdr:row>
      <xdr:rowOff>11906</xdr:rowOff>
    </xdr:from>
    <xdr:to>
      <xdr:col>4</xdr:col>
      <xdr:colOff>708623</xdr:colOff>
      <xdr:row>19</xdr:row>
      <xdr:rowOff>708590</xdr:rowOff>
    </xdr:to>
    <xdr:pic>
      <xdr:nvPicPr>
        <xdr:cNvPr id="532" name="Imagen 53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4232731"/>
          <a:ext cx="696684" cy="696684"/>
        </a:xfrm>
        <a:prstGeom prst="rect">
          <a:avLst/>
        </a:prstGeom>
      </xdr:spPr>
    </xdr:pic>
    <xdr:clientData/>
  </xdr:twoCellAnchor>
  <xdr:twoCellAnchor>
    <xdr:from>
      <xdr:col>4</xdr:col>
      <xdr:colOff>11939</xdr:colOff>
      <xdr:row>17</xdr:row>
      <xdr:rowOff>11906</xdr:rowOff>
    </xdr:from>
    <xdr:to>
      <xdr:col>4</xdr:col>
      <xdr:colOff>708623</xdr:colOff>
      <xdr:row>17</xdr:row>
      <xdr:rowOff>708590</xdr:rowOff>
    </xdr:to>
    <xdr:pic>
      <xdr:nvPicPr>
        <xdr:cNvPr id="533" name="Imagen 532">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2308681"/>
          <a:ext cx="696684" cy="696684"/>
        </a:xfrm>
        <a:prstGeom prst="rect">
          <a:avLst/>
        </a:prstGeom>
      </xdr:spPr>
    </xdr:pic>
    <xdr:clientData/>
  </xdr:twoCellAnchor>
  <xdr:twoCellAnchor>
    <xdr:from>
      <xdr:col>4</xdr:col>
      <xdr:colOff>11939</xdr:colOff>
      <xdr:row>18</xdr:row>
      <xdr:rowOff>11906</xdr:rowOff>
    </xdr:from>
    <xdr:to>
      <xdr:col>4</xdr:col>
      <xdr:colOff>708623</xdr:colOff>
      <xdr:row>18</xdr:row>
      <xdr:rowOff>708590</xdr:rowOff>
    </xdr:to>
    <xdr:pic>
      <xdr:nvPicPr>
        <xdr:cNvPr id="534" name="Imagen 533">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3385006"/>
          <a:ext cx="696684" cy="696684"/>
        </a:xfrm>
        <a:prstGeom prst="rect">
          <a:avLst/>
        </a:prstGeom>
      </xdr:spPr>
    </xdr:pic>
    <xdr:clientData/>
  </xdr:twoCellAnchor>
  <xdr:twoCellAnchor>
    <xdr:from>
      <xdr:col>4</xdr:col>
      <xdr:colOff>11939</xdr:colOff>
      <xdr:row>16</xdr:row>
      <xdr:rowOff>11906</xdr:rowOff>
    </xdr:from>
    <xdr:to>
      <xdr:col>4</xdr:col>
      <xdr:colOff>708623</xdr:colOff>
      <xdr:row>16</xdr:row>
      <xdr:rowOff>708590</xdr:rowOff>
    </xdr:to>
    <xdr:pic>
      <xdr:nvPicPr>
        <xdr:cNvPr id="535" name="Imagen 534">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1232356"/>
          <a:ext cx="696684" cy="696684"/>
        </a:xfrm>
        <a:prstGeom prst="rect">
          <a:avLst/>
        </a:prstGeom>
      </xdr:spPr>
    </xdr:pic>
    <xdr:clientData/>
  </xdr:twoCellAnchor>
  <xdr:twoCellAnchor>
    <xdr:from>
      <xdr:col>4</xdr:col>
      <xdr:colOff>11939</xdr:colOff>
      <xdr:row>15</xdr:row>
      <xdr:rowOff>11906</xdr:rowOff>
    </xdr:from>
    <xdr:to>
      <xdr:col>4</xdr:col>
      <xdr:colOff>708623</xdr:colOff>
      <xdr:row>15</xdr:row>
      <xdr:rowOff>708590</xdr:rowOff>
    </xdr:to>
    <xdr:pic>
      <xdr:nvPicPr>
        <xdr:cNvPr id="536" name="Imagen 535">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10156031"/>
          <a:ext cx="696684" cy="696684"/>
        </a:xfrm>
        <a:prstGeom prst="rect">
          <a:avLst/>
        </a:prstGeom>
      </xdr:spPr>
    </xdr:pic>
    <xdr:clientData/>
  </xdr:twoCellAnchor>
  <xdr:twoCellAnchor>
    <xdr:from>
      <xdr:col>4</xdr:col>
      <xdr:colOff>11939</xdr:colOff>
      <xdr:row>14</xdr:row>
      <xdr:rowOff>11906</xdr:rowOff>
    </xdr:from>
    <xdr:to>
      <xdr:col>4</xdr:col>
      <xdr:colOff>708623</xdr:colOff>
      <xdr:row>14</xdr:row>
      <xdr:rowOff>708590</xdr:rowOff>
    </xdr:to>
    <xdr:pic>
      <xdr:nvPicPr>
        <xdr:cNvPr id="537" name="Imagen 536">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9079706"/>
          <a:ext cx="696684" cy="696684"/>
        </a:xfrm>
        <a:prstGeom prst="rect">
          <a:avLst/>
        </a:prstGeom>
      </xdr:spPr>
    </xdr:pic>
    <xdr:clientData/>
  </xdr:twoCellAnchor>
  <xdr:twoCellAnchor>
    <xdr:from>
      <xdr:col>4</xdr:col>
      <xdr:colOff>11939</xdr:colOff>
      <xdr:row>13</xdr:row>
      <xdr:rowOff>11906</xdr:rowOff>
    </xdr:from>
    <xdr:to>
      <xdr:col>4</xdr:col>
      <xdr:colOff>708623</xdr:colOff>
      <xdr:row>13</xdr:row>
      <xdr:rowOff>708590</xdr:rowOff>
    </xdr:to>
    <xdr:pic>
      <xdr:nvPicPr>
        <xdr:cNvPr id="538" name="Imagen 537">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8003381"/>
          <a:ext cx="696684" cy="696684"/>
        </a:xfrm>
        <a:prstGeom prst="rect">
          <a:avLst/>
        </a:prstGeom>
      </xdr:spPr>
    </xdr:pic>
    <xdr:clientData/>
  </xdr:twoCellAnchor>
  <xdr:twoCellAnchor>
    <xdr:from>
      <xdr:col>4</xdr:col>
      <xdr:colOff>11939</xdr:colOff>
      <xdr:row>11</xdr:row>
      <xdr:rowOff>11906</xdr:rowOff>
    </xdr:from>
    <xdr:to>
      <xdr:col>4</xdr:col>
      <xdr:colOff>708623</xdr:colOff>
      <xdr:row>11</xdr:row>
      <xdr:rowOff>708590</xdr:rowOff>
    </xdr:to>
    <xdr:pic>
      <xdr:nvPicPr>
        <xdr:cNvPr id="539" name="Imagen 538">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5850731"/>
          <a:ext cx="696684" cy="696684"/>
        </a:xfrm>
        <a:prstGeom prst="rect">
          <a:avLst/>
        </a:prstGeom>
      </xdr:spPr>
    </xdr:pic>
    <xdr:clientData/>
  </xdr:twoCellAnchor>
  <xdr:twoCellAnchor>
    <xdr:from>
      <xdr:col>4</xdr:col>
      <xdr:colOff>11939</xdr:colOff>
      <xdr:row>12</xdr:row>
      <xdr:rowOff>11906</xdr:rowOff>
    </xdr:from>
    <xdr:to>
      <xdr:col>4</xdr:col>
      <xdr:colOff>708623</xdr:colOff>
      <xdr:row>12</xdr:row>
      <xdr:rowOff>708590</xdr:rowOff>
    </xdr:to>
    <xdr:pic>
      <xdr:nvPicPr>
        <xdr:cNvPr id="540" name="Imagen 539">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6927056"/>
          <a:ext cx="696684" cy="696684"/>
        </a:xfrm>
        <a:prstGeom prst="rect">
          <a:avLst/>
        </a:prstGeom>
      </xdr:spPr>
    </xdr:pic>
    <xdr:clientData/>
  </xdr:twoCellAnchor>
  <xdr:twoCellAnchor>
    <xdr:from>
      <xdr:col>4</xdr:col>
      <xdr:colOff>11939</xdr:colOff>
      <xdr:row>9</xdr:row>
      <xdr:rowOff>11906</xdr:rowOff>
    </xdr:from>
    <xdr:to>
      <xdr:col>4</xdr:col>
      <xdr:colOff>708623</xdr:colOff>
      <xdr:row>9</xdr:row>
      <xdr:rowOff>708590</xdr:rowOff>
    </xdr:to>
    <xdr:pic>
      <xdr:nvPicPr>
        <xdr:cNvPr id="541" name="Imagen 54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3698081"/>
          <a:ext cx="696684" cy="696684"/>
        </a:xfrm>
        <a:prstGeom prst="rect">
          <a:avLst/>
        </a:prstGeom>
      </xdr:spPr>
    </xdr:pic>
    <xdr:clientData/>
  </xdr:twoCellAnchor>
  <xdr:twoCellAnchor>
    <xdr:from>
      <xdr:col>4</xdr:col>
      <xdr:colOff>11939</xdr:colOff>
      <xdr:row>8</xdr:row>
      <xdr:rowOff>11906</xdr:rowOff>
    </xdr:from>
    <xdr:to>
      <xdr:col>4</xdr:col>
      <xdr:colOff>708623</xdr:colOff>
      <xdr:row>8</xdr:row>
      <xdr:rowOff>708590</xdr:rowOff>
    </xdr:to>
    <xdr:pic>
      <xdr:nvPicPr>
        <xdr:cNvPr id="542" name="Imagen 54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64" y="2621756"/>
          <a:ext cx="696684" cy="696684"/>
        </a:xfrm>
        <a:prstGeom prst="rect">
          <a:avLst/>
        </a:prstGeom>
      </xdr:spPr>
    </xdr:pic>
    <xdr:clientData/>
  </xdr:twoCellAnchor>
  <xdr:twoCellAnchor>
    <xdr:from>
      <xdr:col>4</xdr:col>
      <xdr:colOff>11906</xdr:colOff>
      <xdr:row>253</xdr:row>
      <xdr:rowOff>11906</xdr:rowOff>
    </xdr:from>
    <xdr:to>
      <xdr:col>4</xdr:col>
      <xdr:colOff>708590</xdr:colOff>
      <xdr:row>253</xdr:row>
      <xdr:rowOff>708590</xdr:rowOff>
    </xdr:to>
    <xdr:pic>
      <xdr:nvPicPr>
        <xdr:cNvPr id="543" name="Imagen 542">
          <a:extLst>
            <a:ext uri="{FF2B5EF4-FFF2-40B4-BE49-F238E27FC236}">
              <a16:creationId xmlns:a16="http://schemas.microsoft.com/office/drawing/2014/main" id="{37ACDBFB-C9B7-48EC-9472-51FCABE449E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281399456"/>
          <a:ext cx="696684" cy="696684"/>
        </a:xfrm>
        <a:prstGeom prst="rect">
          <a:avLst/>
        </a:prstGeom>
      </xdr:spPr>
    </xdr:pic>
    <xdr:clientData/>
  </xdr:twoCellAnchor>
  <xdr:twoCellAnchor>
    <xdr:from>
      <xdr:col>4</xdr:col>
      <xdr:colOff>11906</xdr:colOff>
      <xdr:row>252</xdr:row>
      <xdr:rowOff>11906</xdr:rowOff>
    </xdr:from>
    <xdr:to>
      <xdr:col>4</xdr:col>
      <xdr:colOff>708590</xdr:colOff>
      <xdr:row>252</xdr:row>
      <xdr:rowOff>708590</xdr:rowOff>
    </xdr:to>
    <xdr:pic>
      <xdr:nvPicPr>
        <xdr:cNvPr id="544" name="Imagen 543">
          <a:extLst>
            <a:ext uri="{FF2B5EF4-FFF2-40B4-BE49-F238E27FC236}">
              <a16:creationId xmlns:a16="http://schemas.microsoft.com/office/drawing/2014/main" id="{37ACDBFB-C9B7-48EC-9472-51FCABE449E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280323131"/>
          <a:ext cx="696684" cy="696684"/>
        </a:xfrm>
        <a:prstGeom prst="rect">
          <a:avLst/>
        </a:prstGeom>
      </xdr:spPr>
    </xdr:pic>
    <xdr:clientData/>
  </xdr:twoCellAnchor>
  <xdr:twoCellAnchor>
    <xdr:from>
      <xdr:col>1</xdr:col>
      <xdr:colOff>121225</xdr:colOff>
      <xdr:row>253</xdr:row>
      <xdr:rowOff>37882</xdr:rowOff>
    </xdr:from>
    <xdr:to>
      <xdr:col>1</xdr:col>
      <xdr:colOff>1166812</xdr:colOff>
      <xdr:row>253</xdr:row>
      <xdr:rowOff>1043464</xdr:rowOff>
    </xdr:to>
    <xdr:pic>
      <xdr:nvPicPr>
        <xdr:cNvPr id="545" name="Imagen 544"/>
        <xdr:cNvPicPr>
          <a:picLocks noChangeAspect="1"/>
        </xdr:cNvPicPr>
      </xdr:nvPicPr>
      <xdr:blipFill>
        <a:blip xmlns:r="http://schemas.openxmlformats.org/officeDocument/2006/relationships" r:embed="rId413" cstate="email">
          <a:extLst>
            <a:ext uri="{28A0092B-C50C-407E-A947-70E740481C1C}">
              <a14:useLocalDpi xmlns:a14="http://schemas.microsoft.com/office/drawing/2010/main"/>
            </a:ext>
          </a:extLst>
        </a:blip>
        <a:stretch>
          <a:fillRect/>
        </a:stretch>
      </xdr:blipFill>
      <xdr:spPr>
        <a:xfrm>
          <a:off x="1245175" y="281425432"/>
          <a:ext cx="1045587" cy="1005582"/>
        </a:xfrm>
        <a:prstGeom prst="rect">
          <a:avLst/>
        </a:prstGeom>
      </xdr:spPr>
    </xdr:pic>
    <xdr:clientData/>
  </xdr:twoCellAnchor>
  <xdr:twoCellAnchor>
    <xdr:from>
      <xdr:col>1</xdr:col>
      <xdr:colOff>154778</xdr:colOff>
      <xdr:row>252</xdr:row>
      <xdr:rowOff>119061</xdr:rowOff>
    </xdr:from>
    <xdr:to>
      <xdr:col>1</xdr:col>
      <xdr:colOff>1119187</xdr:colOff>
      <xdr:row>252</xdr:row>
      <xdr:rowOff>1046571</xdr:rowOff>
    </xdr:to>
    <xdr:pic>
      <xdr:nvPicPr>
        <xdr:cNvPr id="546" name="Imagen 545"/>
        <xdr:cNvPicPr>
          <a:picLocks noChangeAspect="1"/>
        </xdr:cNvPicPr>
      </xdr:nvPicPr>
      <xdr:blipFill>
        <a:blip xmlns:r="http://schemas.openxmlformats.org/officeDocument/2006/relationships" r:embed="rId413" cstate="email">
          <a:extLst>
            <a:ext uri="{28A0092B-C50C-407E-A947-70E740481C1C}">
              <a14:useLocalDpi xmlns:a14="http://schemas.microsoft.com/office/drawing/2010/main"/>
            </a:ext>
          </a:extLst>
        </a:blip>
        <a:stretch>
          <a:fillRect/>
        </a:stretch>
      </xdr:blipFill>
      <xdr:spPr>
        <a:xfrm>
          <a:off x="1278728" y="280430286"/>
          <a:ext cx="964409" cy="927510"/>
        </a:xfrm>
        <a:prstGeom prst="rect">
          <a:avLst/>
        </a:prstGeom>
      </xdr:spPr>
    </xdr:pic>
    <xdr:clientData/>
  </xdr:twoCellAnchor>
  <xdr:twoCellAnchor>
    <xdr:from>
      <xdr:col>4</xdr:col>
      <xdr:colOff>11906</xdr:colOff>
      <xdr:row>253</xdr:row>
      <xdr:rowOff>11906</xdr:rowOff>
    </xdr:from>
    <xdr:to>
      <xdr:col>4</xdr:col>
      <xdr:colOff>708590</xdr:colOff>
      <xdr:row>253</xdr:row>
      <xdr:rowOff>708590</xdr:rowOff>
    </xdr:to>
    <xdr:pic>
      <xdr:nvPicPr>
        <xdr:cNvPr id="547" name="Imagen 546">
          <a:extLst>
            <a:ext uri="{FF2B5EF4-FFF2-40B4-BE49-F238E27FC236}">
              <a16:creationId xmlns:a16="http://schemas.microsoft.com/office/drawing/2014/main" id="{37ACDBFB-C9B7-48EC-9472-51FCABE449E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281399456"/>
          <a:ext cx="696684" cy="696684"/>
        </a:xfrm>
        <a:prstGeom prst="rect">
          <a:avLst/>
        </a:prstGeom>
      </xdr:spPr>
    </xdr:pic>
    <xdr:clientData/>
  </xdr:twoCellAnchor>
  <xdr:twoCellAnchor>
    <xdr:from>
      <xdr:col>4</xdr:col>
      <xdr:colOff>11906</xdr:colOff>
      <xdr:row>253</xdr:row>
      <xdr:rowOff>11906</xdr:rowOff>
    </xdr:from>
    <xdr:to>
      <xdr:col>4</xdr:col>
      <xdr:colOff>708590</xdr:colOff>
      <xdr:row>253</xdr:row>
      <xdr:rowOff>708590</xdr:rowOff>
    </xdr:to>
    <xdr:pic>
      <xdr:nvPicPr>
        <xdr:cNvPr id="548" name="Imagen 547">
          <a:extLst>
            <a:ext uri="{FF2B5EF4-FFF2-40B4-BE49-F238E27FC236}">
              <a16:creationId xmlns:a16="http://schemas.microsoft.com/office/drawing/2014/main" id="{37ACDBFB-C9B7-48EC-9472-51FCABE449E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281399456"/>
          <a:ext cx="696684" cy="696684"/>
        </a:xfrm>
        <a:prstGeom prst="rect">
          <a:avLst/>
        </a:prstGeom>
      </xdr:spPr>
    </xdr:pic>
    <xdr:clientData/>
  </xdr:twoCellAnchor>
  <xdr:twoCellAnchor>
    <xdr:from>
      <xdr:col>4</xdr:col>
      <xdr:colOff>11906</xdr:colOff>
      <xdr:row>281</xdr:row>
      <xdr:rowOff>11906</xdr:rowOff>
    </xdr:from>
    <xdr:to>
      <xdr:col>4</xdr:col>
      <xdr:colOff>708590</xdr:colOff>
      <xdr:row>281</xdr:row>
      <xdr:rowOff>708590</xdr:rowOff>
    </xdr:to>
    <xdr:pic>
      <xdr:nvPicPr>
        <xdr:cNvPr id="549" name="Imagen 548">
          <a:extLst>
            <a:ext uri="{FF2B5EF4-FFF2-40B4-BE49-F238E27FC236}">
              <a16:creationId xmlns:a16="http://schemas.microsoft.com/office/drawing/2014/main" id="{CE044F0B-C4EF-43DC-9D8A-5C3AE7A989F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11536556"/>
          <a:ext cx="696684" cy="696684"/>
        </a:xfrm>
        <a:prstGeom prst="rect">
          <a:avLst/>
        </a:prstGeom>
      </xdr:spPr>
    </xdr:pic>
    <xdr:clientData/>
  </xdr:twoCellAnchor>
  <xdr:twoCellAnchor>
    <xdr:from>
      <xdr:col>4</xdr:col>
      <xdr:colOff>11906</xdr:colOff>
      <xdr:row>279</xdr:row>
      <xdr:rowOff>11906</xdr:rowOff>
    </xdr:from>
    <xdr:to>
      <xdr:col>4</xdr:col>
      <xdr:colOff>708590</xdr:colOff>
      <xdr:row>279</xdr:row>
      <xdr:rowOff>708590</xdr:rowOff>
    </xdr:to>
    <xdr:pic>
      <xdr:nvPicPr>
        <xdr:cNvPr id="550" name="Imagen 549">
          <a:extLst>
            <a:ext uri="{FF2B5EF4-FFF2-40B4-BE49-F238E27FC236}">
              <a16:creationId xmlns:a16="http://schemas.microsoft.com/office/drawing/2014/main" id="{CE044F0B-C4EF-43DC-9D8A-5C3AE7A989F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09383906"/>
          <a:ext cx="696684" cy="696684"/>
        </a:xfrm>
        <a:prstGeom prst="rect">
          <a:avLst/>
        </a:prstGeom>
      </xdr:spPr>
    </xdr:pic>
    <xdr:clientData/>
  </xdr:twoCellAnchor>
  <xdr:twoCellAnchor>
    <xdr:from>
      <xdr:col>1</xdr:col>
      <xdr:colOff>178590</xdr:colOff>
      <xdr:row>279</xdr:row>
      <xdr:rowOff>59530</xdr:rowOff>
    </xdr:from>
    <xdr:to>
      <xdr:col>1</xdr:col>
      <xdr:colOff>1131090</xdr:colOff>
      <xdr:row>279</xdr:row>
      <xdr:rowOff>1012030</xdr:rowOff>
    </xdr:to>
    <xdr:pic>
      <xdr:nvPicPr>
        <xdr:cNvPr id="551" name="2561 Imagen">
          <a:extLst>
            <a:ext uri="{FF2B5EF4-FFF2-40B4-BE49-F238E27FC236}">
              <a16:creationId xmlns:a16="http://schemas.microsoft.com/office/drawing/2014/main" id="{00000000-0008-0000-0000-0000020A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02540" y="309431530"/>
          <a:ext cx="952500" cy="952500"/>
        </a:xfrm>
        <a:prstGeom prst="rect">
          <a:avLst/>
        </a:prstGeom>
      </xdr:spPr>
    </xdr:pic>
    <xdr:clientData/>
  </xdr:twoCellAnchor>
  <xdr:twoCellAnchor>
    <xdr:from>
      <xdr:col>1</xdr:col>
      <xdr:colOff>59531</xdr:colOff>
      <xdr:row>64</xdr:row>
      <xdr:rowOff>333374</xdr:rowOff>
    </xdr:from>
    <xdr:to>
      <xdr:col>1</xdr:col>
      <xdr:colOff>1254247</xdr:colOff>
      <xdr:row>64</xdr:row>
      <xdr:rowOff>786663</xdr:rowOff>
    </xdr:to>
    <xdr:pic>
      <xdr:nvPicPr>
        <xdr:cNvPr id="552" name="Imagen 551">
          <a:extLst>
            <a:ext uri="{FF2B5EF4-FFF2-40B4-BE49-F238E27FC236}">
              <a16:creationId xmlns:a16="http://schemas.microsoft.com/office/drawing/2014/main" id="{BB20EED1-2384-F2DE-D851-7BBC546F8742}"/>
            </a:ext>
          </a:extLst>
        </xdr:cNvPr>
        <xdr:cNvPicPr>
          <a:picLocks noChangeAspect="1"/>
        </xdr:cNvPicPr>
      </xdr:nvPicPr>
      <xdr:blipFill>
        <a:blip xmlns:r="http://schemas.openxmlformats.org/officeDocument/2006/relationships" r:embed="rId414"/>
        <a:stretch>
          <a:fillRect/>
        </a:stretch>
      </xdr:blipFill>
      <xdr:spPr>
        <a:xfrm>
          <a:off x="1183481" y="63341249"/>
          <a:ext cx="1194716" cy="453289"/>
        </a:xfrm>
        <a:prstGeom prst="rect">
          <a:avLst/>
        </a:prstGeom>
      </xdr:spPr>
    </xdr:pic>
    <xdr:clientData/>
  </xdr:twoCellAnchor>
  <xdr:twoCellAnchor>
    <xdr:from>
      <xdr:col>4</xdr:col>
      <xdr:colOff>11906</xdr:colOff>
      <xdr:row>64</xdr:row>
      <xdr:rowOff>11906</xdr:rowOff>
    </xdr:from>
    <xdr:to>
      <xdr:col>4</xdr:col>
      <xdr:colOff>708590</xdr:colOff>
      <xdr:row>64</xdr:row>
      <xdr:rowOff>708590</xdr:rowOff>
    </xdr:to>
    <xdr:pic>
      <xdr:nvPicPr>
        <xdr:cNvPr id="553" name="Imagen 552">
          <a:extLst>
            <a:ext uri="{FF2B5EF4-FFF2-40B4-BE49-F238E27FC236}">
              <a16:creationId xmlns:a16="http://schemas.microsoft.com/office/drawing/2014/main" id="{5CC5A275-9C93-4E49-8EEA-A2CA4534B846}"/>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63019781"/>
          <a:ext cx="696684" cy="696684"/>
        </a:xfrm>
        <a:prstGeom prst="rect">
          <a:avLst/>
        </a:prstGeom>
      </xdr:spPr>
    </xdr:pic>
    <xdr:clientData/>
  </xdr:twoCellAnchor>
  <xdr:twoCellAnchor>
    <xdr:from>
      <xdr:col>1</xdr:col>
      <xdr:colOff>166688</xdr:colOff>
      <xdr:row>152</xdr:row>
      <xdr:rowOff>107155</xdr:rowOff>
    </xdr:from>
    <xdr:to>
      <xdr:col>1</xdr:col>
      <xdr:colOff>1162701</xdr:colOff>
      <xdr:row>152</xdr:row>
      <xdr:rowOff>973064</xdr:rowOff>
    </xdr:to>
    <xdr:pic>
      <xdr:nvPicPr>
        <xdr:cNvPr id="554" name="Imagen 553"/>
        <xdr:cNvPicPr>
          <a:picLocks noChangeAspect="1"/>
        </xdr:cNvPicPr>
      </xdr:nvPicPr>
      <xdr:blipFill>
        <a:blip xmlns:r="http://schemas.openxmlformats.org/officeDocument/2006/relationships" r:embed="rId415" cstate="email">
          <a:extLst>
            <a:ext uri="{28A0092B-C50C-407E-A947-70E740481C1C}">
              <a14:useLocalDpi xmlns:a14="http://schemas.microsoft.com/office/drawing/2010/main"/>
            </a:ext>
          </a:extLst>
        </a:blip>
        <a:stretch>
          <a:fillRect/>
        </a:stretch>
      </xdr:blipFill>
      <xdr:spPr>
        <a:xfrm rot="10800000">
          <a:off x="1290638" y="159869980"/>
          <a:ext cx="996013" cy="865909"/>
        </a:xfrm>
        <a:prstGeom prst="rect">
          <a:avLst/>
        </a:prstGeom>
      </xdr:spPr>
    </xdr:pic>
    <xdr:clientData/>
  </xdr:twoCellAnchor>
  <xdr:twoCellAnchor>
    <xdr:from>
      <xdr:col>1</xdr:col>
      <xdr:colOff>164307</xdr:colOff>
      <xdr:row>153</xdr:row>
      <xdr:rowOff>58582</xdr:rowOff>
    </xdr:from>
    <xdr:to>
      <xdr:col>1</xdr:col>
      <xdr:colOff>1128712</xdr:colOff>
      <xdr:row>153</xdr:row>
      <xdr:rowOff>1021558</xdr:rowOff>
    </xdr:to>
    <xdr:pic>
      <xdr:nvPicPr>
        <xdr:cNvPr id="555" name="Imagen 554"/>
        <xdr:cNvPicPr>
          <a:picLocks noChangeAspect="1"/>
        </xdr:cNvPicPr>
      </xdr:nvPicPr>
      <xdr:blipFill>
        <a:blip xmlns:r="http://schemas.openxmlformats.org/officeDocument/2006/relationships" r:embed="rId416" cstate="email">
          <a:extLst>
            <a:ext uri="{28A0092B-C50C-407E-A947-70E740481C1C}">
              <a14:useLocalDpi xmlns:a14="http://schemas.microsoft.com/office/drawing/2010/main"/>
            </a:ext>
          </a:extLst>
        </a:blip>
        <a:stretch>
          <a:fillRect/>
        </a:stretch>
      </xdr:blipFill>
      <xdr:spPr>
        <a:xfrm>
          <a:off x="1288257" y="160897732"/>
          <a:ext cx="964405" cy="962976"/>
        </a:xfrm>
        <a:prstGeom prst="rect">
          <a:avLst/>
        </a:prstGeom>
      </xdr:spPr>
    </xdr:pic>
    <xdr:clientData/>
  </xdr:twoCellAnchor>
  <xdr:twoCellAnchor>
    <xdr:from>
      <xdr:col>1</xdr:col>
      <xdr:colOff>76541</xdr:colOff>
      <xdr:row>147</xdr:row>
      <xdr:rowOff>32295</xdr:rowOff>
    </xdr:from>
    <xdr:to>
      <xdr:col>1</xdr:col>
      <xdr:colOff>1259680</xdr:colOff>
      <xdr:row>147</xdr:row>
      <xdr:rowOff>1051476</xdr:rowOff>
    </xdr:to>
    <xdr:grpSp>
      <xdr:nvGrpSpPr>
        <xdr:cNvPr id="556" name="Grupo 555"/>
        <xdr:cNvGrpSpPr/>
      </xdr:nvGrpSpPr>
      <xdr:grpSpPr>
        <a:xfrm>
          <a:off x="1195729" y="153884858"/>
          <a:ext cx="1183139" cy="1019181"/>
          <a:chOff x="1195729" y="149146170"/>
          <a:chExt cx="1183139" cy="1019181"/>
        </a:xfrm>
      </xdr:grpSpPr>
      <xdr:pic>
        <xdr:nvPicPr>
          <xdr:cNvPr id="557" name="Imagen 556">
            <a:extLst>
              <a:ext uri="{FF2B5EF4-FFF2-40B4-BE49-F238E27FC236}">
                <a16:creationId xmlns:a16="http://schemas.microsoft.com/office/drawing/2014/main" id="{8B90CA46-09B5-43AB-B37F-27FCF20A8E1E}"/>
              </a:ext>
            </a:extLst>
          </xdr:cNvPr>
          <xdr:cNvPicPr>
            <a:picLocks noChangeAspect="1"/>
          </xdr:cNvPicPr>
        </xdr:nvPicPr>
        <xdr:blipFill>
          <a:blip xmlns:r="http://schemas.openxmlformats.org/officeDocument/2006/relationships" r:embed="rId417"/>
          <a:stretch>
            <a:fillRect/>
          </a:stretch>
        </xdr:blipFill>
        <xdr:spPr>
          <a:xfrm>
            <a:off x="1195729" y="149160457"/>
            <a:ext cx="387803" cy="576501"/>
          </a:xfrm>
          <a:prstGeom prst="rect">
            <a:avLst/>
          </a:prstGeom>
        </xdr:spPr>
      </xdr:pic>
      <xdr:pic>
        <xdr:nvPicPr>
          <xdr:cNvPr id="558" name="Imagen 557">
            <a:extLst>
              <a:ext uri="{FF2B5EF4-FFF2-40B4-BE49-F238E27FC236}">
                <a16:creationId xmlns:a16="http://schemas.microsoft.com/office/drawing/2014/main" id="{0F0C1082-A51D-4071-B1E9-D1BDFA9005CC}"/>
              </a:ext>
            </a:extLst>
          </xdr:cNvPr>
          <xdr:cNvPicPr>
            <a:picLocks noChangeAspect="1"/>
          </xdr:cNvPicPr>
        </xdr:nvPicPr>
        <xdr:blipFill>
          <a:blip xmlns:r="http://schemas.openxmlformats.org/officeDocument/2006/relationships" r:embed="rId418" cstate="email">
            <a:extLst>
              <a:ext uri="{28A0092B-C50C-407E-A947-70E740481C1C}">
                <a14:useLocalDpi xmlns:a14="http://schemas.microsoft.com/office/drawing/2010/main"/>
              </a:ext>
            </a:extLst>
          </a:blip>
          <a:stretch>
            <a:fillRect/>
          </a:stretch>
        </xdr:blipFill>
        <xdr:spPr>
          <a:xfrm>
            <a:off x="1508693" y="149605051"/>
            <a:ext cx="515369" cy="560300"/>
          </a:xfrm>
          <a:prstGeom prst="rect">
            <a:avLst/>
          </a:prstGeom>
        </xdr:spPr>
      </xdr:pic>
      <xdr:pic>
        <xdr:nvPicPr>
          <xdr:cNvPr id="559" name="Imagen 558">
            <a:extLst>
              <a:ext uri="{FF2B5EF4-FFF2-40B4-BE49-F238E27FC236}">
                <a16:creationId xmlns:a16="http://schemas.microsoft.com/office/drawing/2014/main" id="{8B90CA46-09B5-43AB-B37F-27FCF20A8E1E}"/>
              </a:ext>
            </a:extLst>
          </xdr:cNvPr>
          <xdr:cNvPicPr>
            <a:picLocks noChangeAspect="1"/>
          </xdr:cNvPicPr>
        </xdr:nvPicPr>
        <xdr:blipFill>
          <a:blip xmlns:r="http://schemas.openxmlformats.org/officeDocument/2006/relationships" r:embed="rId417"/>
          <a:stretch>
            <a:fillRect/>
          </a:stretch>
        </xdr:blipFill>
        <xdr:spPr>
          <a:xfrm>
            <a:off x="1991065" y="149146170"/>
            <a:ext cx="387803" cy="576501"/>
          </a:xfrm>
          <a:prstGeom prst="rect">
            <a:avLst/>
          </a:prstGeom>
        </xdr:spPr>
      </xdr:pic>
    </xdr:grpSp>
    <xdr:clientData/>
  </xdr:twoCellAnchor>
  <xdr:twoCellAnchor>
    <xdr:from>
      <xdr:col>1</xdr:col>
      <xdr:colOff>71436</xdr:colOff>
      <xdr:row>148</xdr:row>
      <xdr:rowOff>35718</xdr:rowOff>
    </xdr:from>
    <xdr:to>
      <xdr:col>1</xdr:col>
      <xdr:colOff>1254575</xdr:colOff>
      <xdr:row>148</xdr:row>
      <xdr:rowOff>1054899</xdr:rowOff>
    </xdr:to>
    <xdr:grpSp>
      <xdr:nvGrpSpPr>
        <xdr:cNvPr id="560" name="Grupo 559"/>
        <xdr:cNvGrpSpPr/>
      </xdr:nvGrpSpPr>
      <xdr:grpSpPr>
        <a:xfrm>
          <a:off x="1190624" y="154959843"/>
          <a:ext cx="1183139" cy="1019181"/>
          <a:chOff x="1195729" y="149146170"/>
          <a:chExt cx="1183139" cy="1019181"/>
        </a:xfrm>
      </xdr:grpSpPr>
      <xdr:pic>
        <xdr:nvPicPr>
          <xdr:cNvPr id="561" name="Imagen 560">
            <a:extLst>
              <a:ext uri="{FF2B5EF4-FFF2-40B4-BE49-F238E27FC236}">
                <a16:creationId xmlns:a16="http://schemas.microsoft.com/office/drawing/2014/main" id="{8B90CA46-09B5-43AB-B37F-27FCF20A8E1E}"/>
              </a:ext>
            </a:extLst>
          </xdr:cNvPr>
          <xdr:cNvPicPr>
            <a:picLocks noChangeAspect="1"/>
          </xdr:cNvPicPr>
        </xdr:nvPicPr>
        <xdr:blipFill>
          <a:blip xmlns:r="http://schemas.openxmlformats.org/officeDocument/2006/relationships" r:embed="rId417"/>
          <a:stretch>
            <a:fillRect/>
          </a:stretch>
        </xdr:blipFill>
        <xdr:spPr>
          <a:xfrm>
            <a:off x="1195729" y="149160457"/>
            <a:ext cx="387803" cy="576501"/>
          </a:xfrm>
          <a:prstGeom prst="rect">
            <a:avLst/>
          </a:prstGeom>
        </xdr:spPr>
      </xdr:pic>
      <xdr:pic>
        <xdr:nvPicPr>
          <xdr:cNvPr id="562" name="Imagen 561">
            <a:extLst>
              <a:ext uri="{FF2B5EF4-FFF2-40B4-BE49-F238E27FC236}">
                <a16:creationId xmlns:a16="http://schemas.microsoft.com/office/drawing/2014/main" id="{0F0C1082-A51D-4071-B1E9-D1BDFA9005CC}"/>
              </a:ext>
            </a:extLst>
          </xdr:cNvPr>
          <xdr:cNvPicPr>
            <a:picLocks noChangeAspect="1"/>
          </xdr:cNvPicPr>
        </xdr:nvPicPr>
        <xdr:blipFill>
          <a:blip xmlns:r="http://schemas.openxmlformats.org/officeDocument/2006/relationships" r:embed="rId418" cstate="email">
            <a:extLst>
              <a:ext uri="{28A0092B-C50C-407E-A947-70E740481C1C}">
                <a14:useLocalDpi xmlns:a14="http://schemas.microsoft.com/office/drawing/2010/main"/>
              </a:ext>
            </a:extLst>
          </a:blip>
          <a:stretch>
            <a:fillRect/>
          </a:stretch>
        </xdr:blipFill>
        <xdr:spPr>
          <a:xfrm>
            <a:off x="1508693" y="149605051"/>
            <a:ext cx="515369" cy="560300"/>
          </a:xfrm>
          <a:prstGeom prst="rect">
            <a:avLst/>
          </a:prstGeom>
        </xdr:spPr>
      </xdr:pic>
      <xdr:pic>
        <xdr:nvPicPr>
          <xdr:cNvPr id="563" name="Imagen 562">
            <a:extLst>
              <a:ext uri="{FF2B5EF4-FFF2-40B4-BE49-F238E27FC236}">
                <a16:creationId xmlns:a16="http://schemas.microsoft.com/office/drawing/2014/main" id="{8B90CA46-09B5-43AB-B37F-27FCF20A8E1E}"/>
              </a:ext>
            </a:extLst>
          </xdr:cNvPr>
          <xdr:cNvPicPr>
            <a:picLocks noChangeAspect="1"/>
          </xdr:cNvPicPr>
        </xdr:nvPicPr>
        <xdr:blipFill>
          <a:blip xmlns:r="http://schemas.openxmlformats.org/officeDocument/2006/relationships" r:embed="rId417"/>
          <a:stretch>
            <a:fillRect/>
          </a:stretch>
        </xdr:blipFill>
        <xdr:spPr>
          <a:xfrm>
            <a:off x="1991065" y="149146170"/>
            <a:ext cx="387803" cy="576501"/>
          </a:xfrm>
          <a:prstGeom prst="rect">
            <a:avLst/>
          </a:prstGeom>
        </xdr:spPr>
      </xdr:pic>
    </xdr:grpSp>
    <xdr:clientData/>
  </xdr:twoCellAnchor>
  <xdr:twoCellAnchor>
    <xdr:from>
      <xdr:col>1</xdr:col>
      <xdr:colOff>181539</xdr:colOff>
      <xdr:row>347</xdr:row>
      <xdr:rowOff>350175</xdr:rowOff>
    </xdr:from>
    <xdr:to>
      <xdr:col>1</xdr:col>
      <xdr:colOff>1116734</xdr:colOff>
      <xdr:row>347</xdr:row>
      <xdr:rowOff>850346</xdr:rowOff>
    </xdr:to>
    <xdr:pic>
      <xdr:nvPicPr>
        <xdr:cNvPr id="564" name="Imagen 563" descr="https://r2.gear4music.com/media/109/1091687/1200/preview.jpg"/>
        <xdr:cNvPicPr>
          <a:picLocks noChangeAspect="1" noChangeArrowheads="1"/>
        </xdr:cNvPicPr>
      </xdr:nvPicPr>
      <xdr:blipFill rotWithShape="1">
        <a:blip xmlns:r="http://schemas.openxmlformats.org/officeDocument/2006/relationships" r:embed="rId419" cstate="email">
          <a:extLst>
            <a:ext uri="{28A0092B-C50C-407E-A947-70E740481C1C}">
              <a14:useLocalDpi xmlns:a14="http://schemas.microsoft.com/office/drawing/2010/main"/>
            </a:ext>
          </a:extLst>
        </a:blip>
        <a:srcRect/>
        <a:stretch/>
      </xdr:blipFill>
      <xdr:spPr bwMode="auto">
        <a:xfrm>
          <a:off x="1305489" y="388751100"/>
          <a:ext cx="935195" cy="500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63158</xdr:colOff>
      <xdr:row>348</xdr:row>
      <xdr:rowOff>380999</xdr:rowOff>
    </xdr:from>
    <xdr:to>
      <xdr:col>1</xdr:col>
      <xdr:colOff>1223595</xdr:colOff>
      <xdr:row>348</xdr:row>
      <xdr:rowOff>819789</xdr:rowOff>
    </xdr:to>
    <xdr:pic>
      <xdr:nvPicPr>
        <xdr:cNvPr id="565" name="Imagen 564" descr="https://r2.gear4music.com/media/109/1091607/1200/preview.jpg"/>
        <xdr:cNvPicPr>
          <a:picLocks noChangeAspect="1" noChangeArrowheads="1"/>
        </xdr:cNvPicPr>
      </xdr:nvPicPr>
      <xdr:blipFill rotWithShape="1">
        <a:blip xmlns:r="http://schemas.openxmlformats.org/officeDocument/2006/relationships" r:embed="rId420" cstate="email">
          <a:extLst>
            <a:ext uri="{28A0092B-C50C-407E-A947-70E740481C1C}">
              <a14:useLocalDpi xmlns:a14="http://schemas.microsoft.com/office/drawing/2010/main"/>
            </a:ext>
          </a:extLst>
        </a:blip>
        <a:srcRect/>
        <a:stretch/>
      </xdr:blipFill>
      <xdr:spPr bwMode="auto">
        <a:xfrm>
          <a:off x="1187108" y="389972549"/>
          <a:ext cx="1160437" cy="438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63160</xdr:colOff>
      <xdr:row>350</xdr:row>
      <xdr:rowOff>227879</xdr:rowOff>
    </xdr:from>
    <xdr:to>
      <xdr:col>1</xdr:col>
      <xdr:colOff>1223597</xdr:colOff>
      <xdr:row>350</xdr:row>
      <xdr:rowOff>841945</xdr:rowOff>
    </xdr:to>
    <xdr:pic>
      <xdr:nvPicPr>
        <xdr:cNvPr id="566" name="Imagen 565" descr="https://r2.gear4music.com/media/109/1091462/1200/preview.jpg"/>
        <xdr:cNvPicPr>
          <a:picLocks noChangeAspect="1" noChangeArrowheads="1"/>
        </xdr:cNvPicPr>
      </xdr:nvPicPr>
      <xdr:blipFill rotWithShape="1">
        <a:blip xmlns:r="http://schemas.openxmlformats.org/officeDocument/2006/relationships" r:embed="rId421" cstate="email">
          <a:extLst>
            <a:ext uri="{28A0092B-C50C-407E-A947-70E740481C1C}">
              <a14:useLocalDpi xmlns:a14="http://schemas.microsoft.com/office/drawing/2010/main"/>
            </a:ext>
          </a:extLst>
        </a:blip>
        <a:srcRect/>
        <a:stretch/>
      </xdr:blipFill>
      <xdr:spPr bwMode="auto">
        <a:xfrm>
          <a:off x="1187110" y="392181629"/>
          <a:ext cx="1160437" cy="614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35720</xdr:colOff>
      <xdr:row>352</xdr:row>
      <xdr:rowOff>353710</xdr:rowOff>
    </xdr:from>
    <xdr:to>
      <xdr:col>1</xdr:col>
      <xdr:colOff>1251036</xdr:colOff>
      <xdr:row>352</xdr:row>
      <xdr:rowOff>858984</xdr:rowOff>
    </xdr:to>
    <xdr:pic>
      <xdr:nvPicPr>
        <xdr:cNvPr id="567" name="Imagen 566" descr="https://r2.gear4music.com/media/109/1091607/1200/preview.jpg"/>
        <xdr:cNvPicPr>
          <a:picLocks noChangeAspect="1" noChangeArrowheads="1"/>
        </xdr:cNvPicPr>
      </xdr:nvPicPr>
      <xdr:blipFill rotWithShape="1">
        <a:blip xmlns:r="http://schemas.openxmlformats.org/officeDocument/2006/relationships" r:embed="rId422" cstate="email">
          <a:extLst>
            <a:ext uri="{28A0092B-C50C-407E-A947-70E740481C1C}">
              <a14:useLocalDpi xmlns:a14="http://schemas.microsoft.com/office/drawing/2010/main"/>
            </a:ext>
          </a:extLst>
        </a:blip>
        <a:srcRect/>
        <a:stretch/>
      </xdr:blipFill>
      <xdr:spPr bwMode="auto">
        <a:xfrm>
          <a:off x="1159670" y="394555360"/>
          <a:ext cx="1215316" cy="505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56995</xdr:colOff>
      <xdr:row>354</xdr:row>
      <xdr:rowOff>361690</xdr:rowOff>
    </xdr:from>
    <xdr:to>
      <xdr:col>1</xdr:col>
      <xdr:colOff>1229762</xdr:colOff>
      <xdr:row>354</xdr:row>
      <xdr:rowOff>851008</xdr:rowOff>
    </xdr:to>
    <xdr:pic>
      <xdr:nvPicPr>
        <xdr:cNvPr id="568" name="Imagen 567" descr="https://r2.gear4music.com/media/109/1091297/1200/preview.jpg"/>
        <xdr:cNvPicPr>
          <a:picLocks noChangeAspect="1" noChangeArrowheads="1"/>
        </xdr:cNvPicPr>
      </xdr:nvPicPr>
      <xdr:blipFill rotWithShape="1">
        <a:blip xmlns:r="http://schemas.openxmlformats.org/officeDocument/2006/relationships" r:embed="rId423" cstate="email">
          <a:extLst>
            <a:ext uri="{28A0092B-C50C-407E-A947-70E740481C1C}">
              <a14:useLocalDpi xmlns:a14="http://schemas.microsoft.com/office/drawing/2010/main"/>
            </a:ext>
          </a:extLst>
        </a:blip>
        <a:srcRect/>
        <a:stretch/>
      </xdr:blipFill>
      <xdr:spPr bwMode="auto">
        <a:xfrm>
          <a:off x="1180945" y="397316065"/>
          <a:ext cx="1172767" cy="48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67566</xdr:colOff>
      <xdr:row>356</xdr:row>
      <xdr:rowOff>380999</xdr:rowOff>
    </xdr:from>
    <xdr:to>
      <xdr:col>1</xdr:col>
      <xdr:colOff>1239004</xdr:colOff>
      <xdr:row>356</xdr:row>
      <xdr:rowOff>798464</xdr:rowOff>
    </xdr:to>
    <xdr:pic>
      <xdr:nvPicPr>
        <xdr:cNvPr id="569" name="Imagen 568" descr="https://r2.gear4music.com/media/109/1091153/1200/preview.jpg"/>
        <xdr:cNvPicPr>
          <a:picLocks noChangeAspect="1" noChangeArrowheads="1"/>
        </xdr:cNvPicPr>
      </xdr:nvPicPr>
      <xdr:blipFill rotWithShape="1">
        <a:blip xmlns:r="http://schemas.openxmlformats.org/officeDocument/2006/relationships" r:embed="rId424" cstate="email">
          <a:extLst>
            <a:ext uri="{28A0092B-C50C-407E-A947-70E740481C1C}">
              <a14:useLocalDpi xmlns:a14="http://schemas.microsoft.com/office/drawing/2010/main"/>
            </a:ext>
          </a:extLst>
        </a:blip>
        <a:srcRect/>
        <a:stretch/>
      </xdr:blipFill>
      <xdr:spPr bwMode="auto">
        <a:xfrm>
          <a:off x="1191516" y="399488024"/>
          <a:ext cx="1171438" cy="417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11906</xdr:colOff>
      <xdr:row>347</xdr:row>
      <xdr:rowOff>11906</xdr:rowOff>
    </xdr:from>
    <xdr:to>
      <xdr:col>4</xdr:col>
      <xdr:colOff>708590</xdr:colOff>
      <xdr:row>347</xdr:row>
      <xdr:rowOff>708590</xdr:rowOff>
    </xdr:to>
    <xdr:pic>
      <xdr:nvPicPr>
        <xdr:cNvPr id="570" name="Imagen 569">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88412831"/>
          <a:ext cx="696684" cy="696684"/>
        </a:xfrm>
        <a:prstGeom prst="rect">
          <a:avLst/>
        </a:prstGeom>
      </xdr:spPr>
    </xdr:pic>
    <xdr:clientData/>
  </xdr:twoCellAnchor>
  <xdr:twoCellAnchor>
    <xdr:from>
      <xdr:col>4</xdr:col>
      <xdr:colOff>11906</xdr:colOff>
      <xdr:row>348</xdr:row>
      <xdr:rowOff>11906</xdr:rowOff>
    </xdr:from>
    <xdr:to>
      <xdr:col>4</xdr:col>
      <xdr:colOff>708590</xdr:colOff>
      <xdr:row>348</xdr:row>
      <xdr:rowOff>708590</xdr:rowOff>
    </xdr:to>
    <xdr:pic>
      <xdr:nvPicPr>
        <xdr:cNvPr id="571" name="Imagen 57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89603456"/>
          <a:ext cx="696684" cy="696684"/>
        </a:xfrm>
        <a:prstGeom prst="rect">
          <a:avLst/>
        </a:prstGeom>
      </xdr:spPr>
    </xdr:pic>
    <xdr:clientData/>
  </xdr:twoCellAnchor>
  <xdr:twoCellAnchor>
    <xdr:from>
      <xdr:col>4</xdr:col>
      <xdr:colOff>11906</xdr:colOff>
      <xdr:row>350</xdr:row>
      <xdr:rowOff>11906</xdr:rowOff>
    </xdr:from>
    <xdr:to>
      <xdr:col>4</xdr:col>
      <xdr:colOff>708590</xdr:colOff>
      <xdr:row>350</xdr:row>
      <xdr:rowOff>708590</xdr:rowOff>
    </xdr:to>
    <xdr:pic>
      <xdr:nvPicPr>
        <xdr:cNvPr id="572" name="Imagen 57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91965656"/>
          <a:ext cx="696684" cy="696684"/>
        </a:xfrm>
        <a:prstGeom prst="rect">
          <a:avLst/>
        </a:prstGeom>
      </xdr:spPr>
    </xdr:pic>
    <xdr:clientData/>
  </xdr:twoCellAnchor>
  <xdr:twoCellAnchor>
    <xdr:from>
      <xdr:col>4</xdr:col>
      <xdr:colOff>11906</xdr:colOff>
      <xdr:row>352</xdr:row>
      <xdr:rowOff>11906</xdr:rowOff>
    </xdr:from>
    <xdr:to>
      <xdr:col>4</xdr:col>
      <xdr:colOff>708590</xdr:colOff>
      <xdr:row>352</xdr:row>
      <xdr:rowOff>708590</xdr:rowOff>
    </xdr:to>
    <xdr:pic>
      <xdr:nvPicPr>
        <xdr:cNvPr id="573" name="Imagen 572">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94213556"/>
          <a:ext cx="696684" cy="696684"/>
        </a:xfrm>
        <a:prstGeom prst="rect">
          <a:avLst/>
        </a:prstGeom>
      </xdr:spPr>
    </xdr:pic>
    <xdr:clientData/>
  </xdr:twoCellAnchor>
  <xdr:twoCellAnchor>
    <xdr:from>
      <xdr:col>4</xdr:col>
      <xdr:colOff>11906</xdr:colOff>
      <xdr:row>354</xdr:row>
      <xdr:rowOff>11906</xdr:rowOff>
    </xdr:from>
    <xdr:to>
      <xdr:col>4</xdr:col>
      <xdr:colOff>708590</xdr:colOff>
      <xdr:row>354</xdr:row>
      <xdr:rowOff>708590</xdr:rowOff>
    </xdr:to>
    <xdr:pic>
      <xdr:nvPicPr>
        <xdr:cNvPr id="574" name="Imagen 573">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96966281"/>
          <a:ext cx="696684" cy="696684"/>
        </a:xfrm>
        <a:prstGeom prst="rect">
          <a:avLst/>
        </a:prstGeom>
      </xdr:spPr>
    </xdr:pic>
    <xdr:clientData/>
  </xdr:twoCellAnchor>
  <xdr:twoCellAnchor>
    <xdr:from>
      <xdr:col>4</xdr:col>
      <xdr:colOff>11906</xdr:colOff>
      <xdr:row>356</xdr:row>
      <xdr:rowOff>11906</xdr:rowOff>
    </xdr:from>
    <xdr:to>
      <xdr:col>4</xdr:col>
      <xdr:colOff>708590</xdr:colOff>
      <xdr:row>356</xdr:row>
      <xdr:rowOff>708590</xdr:rowOff>
    </xdr:to>
    <xdr:pic>
      <xdr:nvPicPr>
        <xdr:cNvPr id="575" name="Imagen 574">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41031" y="399118931"/>
          <a:ext cx="696684" cy="696684"/>
        </a:xfrm>
        <a:prstGeom prst="rect">
          <a:avLst/>
        </a:prstGeom>
      </xdr:spPr>
    </xdr:pic>
    <xdr:clientData/>
  </xdr:twoCellAnchor>
  <xdr:twoCellAnchor>
    <xdr:from>
      <xdr:col>1</xdr:col>
      <xdr:colOff>59533</xdr:colOff>
      <xdr:row>183</xdr:row>
      <xdr:rowOff>357187</xdr:rowOff>
    </xdr:from>
    <xdr:to>
      <xdr:col>1</xdr:col>
      <xdr:colOff>1285875</xdr:colOff>
      <xdr:row>183</xdr:row>
      <xdr:rowOff>742833</xdr:rowOff>
    </xdr:to>
    <xdr:pic>
      <xdr:nvPicPr>
        <xdr:cNvPr id="576" name="Imagen 575"/>
        <xdr:cNvPicPr>
          <a:picLocks noChangeAspect="1"/>
        </xdr:cNvPicPr>
      </xdr:nvPicPr>
      <xdr:blipFill>
        <a:blip xmlns:r="http://schemas.openxmlformats.org/officeDocument/2006/relationships" r:embed="rId425"/>
        <a:stretch>
          <a:fillRect/>
        </a:stretch>
      </xdr:blipFill>
      <xdr:spPr>
        <a:xfrm>
          <a:off x="1183483" y="193486087"/>
          <a:ext cx="1226342" cy="385646"/>
        </a:xfrm>
        <a:prstGeom prst="rect">
          <a:avLst/>
        </a:prstGeom>
      </xdr:spPr>
    </xdr:pic>
    <xdr:clientData/>
  </xdr:twoCellAnchor>
  <xdr:twoCellAnchor>
    <xdr:from>
      <xdr:col>1</xdr:col>
      <xdr:colOff>226219</xdr:colOff>
      <xdr:row>205</xdr:row>
      <xdr:rowOff>117620</xdr:rowOff>
    </xdr:from>
    <xdr:to>
      <xdr:col>1</xdr:col>
      <xdr:colOff>1178718</xdr:colOff>
      <xdr:row>205</xdr:row>
      <xdr:rowOff>1114064</xdr:rowOff>
    </xdr:to>
    <xdr:pic>
      <xdr:nvPicPr>
        <xdr:cNvPr id="577" name="Imagen 576"/>
        <xdr:cNvPicPr>
          <a:picLocks noChangeAspect="1"/>
        </xdr:cNvPicPr>
      </xdr:nvPicPr>
      <xdr:blipFill>
        <a:blip xmlns:r="http://schemas.openxmlformats.org/officeDocument/2006/relationships" r:embed="rId426" cstate="email">
          <a:extLst>
            <a:ext uri="{28A0092B-C50C-407E-A947-70E740481C1C}">
              <a14:useLocalDpi xmlns:a14="http://schemas.microsoft.com/office/drawing/2010/main"/>
            </a:ext>
          </a:extLst>
        </a:blip>
        <a:stretch>
          <a:fillRect/>
        </a:stretch>
      </xdr:blipFill>
      <xdr:spPr>
        <a:xfrm>
          <a:off x="1350169" y="225164795"/>
          <a:ext cx="952499" cy="996444"/>
        </a:xfrm>
        <a:prstGeom prst="rect">
          <a:avLst/>
        </a:prstGeom>
      </xdr:spPr>
    </xdr:pic>
    <xdr:clientData/>
  </xdr:twoCellAnchor>
  <xdr:twoCellAnchor>
    <xdr:from>
      <xdr:col>1</xdr:col>
      <xdr:colOff>140494</xdr:colOff>
      <xdr:row>206</xdr:row>
      <xdr:rowOff>150957</xdr:rowOff>
    </xdr:from>
    <xdr:to>
      <xdr:col>1</xdr:col>
      <xdr:colOff>1092993</xdr:colOff>
      <xdr:row>206</xdr:row>
      <xdr:rowOff>1128351</xdr:rowOff>
    </xdr:to>
    <xdr:pic>
      <xdr:nvPicPr>
        <xdr:cNvPr id="578" name="Imagen 577"/>
        <xdr:cNvPicPr>
          <a:picLocks noChangeAspect="1"/>
        </xdr:cNvPicPr>
      </xdr:nvPicPr>
      <xdr:blipFill>
        <a:blip xmlns:r="http://schemas.openxmlformats.org/officeDocument/2006/relationships" r:embed="rId426" cstate="email">
          <a:extLst>
            <a:ext uri="{28A0092B-C50C-407E-A947-70E740481C1C}">
              <a14:useLocalDpi xmlns:a14="http://schemas.microsoft.com/office/drawing/2010/main"/>
            </a:ext>
          </a:extLst>
        </a:blip>
        <a:stretch>
          <a:fillRect/>
        </a:stretch>
      </xdr:blipFill>
      <xdr:spPr>
        <a:xfrm>
          <a:off x="1264444" y="226417332"/>
          <a:ext cx="952499" cy="977394"/>
        </a:xfrm>
        <a:prstGeom prst="rect">
          <a:avLst/>
        </a:prstGeom>
      </xdr:spPr>
    </xdr:pic>
    <xdr:clientData/>
  </xdr:twoCellAnchor>
  <xdr:twoCellAnchor>
    <xdr:from>
      <xdr:col>1</xdr:col>
      <xdr:colOff>107156</xdr:colOff>
      <xdr:row>203</xdr:row>
      <xdr:rowOff>2000249</xdr:rowOff>
    </xdr:from>
    <xdr:to>
      <xdr:col>1</xdr:col>
      <xdr:colOff>1131093</xdr:colOff>
      <xdr:row>204</xdr:row>
      <xdr:rowOff>1256709</xdr:rowOff>
    </xdr:to>
    <xdr:pic>
      <xdr:nvPicPr>
        <xdr:cNvPr id="579" name="Imagen 578"/>
        <xdr:cNvPicPr>
          <a:picLocks noChangeAspect="1"/>
        </xdr:cNvPicPr>
      </xdr:nvPicPr>
      <xdr:blipFill>
        <a:blip xmlns:r="http://schemas.openxmlformats.org/officeDocument/2006/relationships" r:embed="rId427" cstate="email">
          <a:extLst>
            <a:ext uri="{28A0092B-C50C-407E-A947-70E740481C1C}">
              <a14:useLocalDpi xmlns:a14="http://schemas.microsoft.com/office/drawing/2010/main"/>
            </a:ext>
          </a:extLst>
        </a:blip>
        <a:stretch>
          <a:fillRect/>
        </a:stretch>
      </xdr:blipFill>
      <xdr:spPr>
        <a:xfrm>
          <a:off x="1231106" y="223551749"/>
          <a:ext cx="1023937" cy="1342435"/>
        </a:xfrm>
        <a:prstGeom prst="rect">
          <a:avLst/>
        </a:prstGeom>
      </xdr:spPr>
    </xdr:pic>
    <xdr:clientData/>
  </xdr:twoCellAnchor>
  <xdr:twoCellAnchor>
    <xdr:from>
      <xdr:col>1</xdr:col>
      <xdr:colOff>104775</xdr:colOff>
      <xdr:row>203</xdr:row>
      <xdr:rowOff>21431</xdr:rowOff>
    </xdr:from>
    <xdr:to>
      <xdr:col>1</xdr:col>
      <xdr:colOff>1128712</xdr:colOff>
      <xdr:row>203</xdr:row>
      <xdr:rowOff>1475784</xdr:rowOff>
    </xdr:to>
    <xdr:pic>
      <xdr:nvPicPr>
        <xdr:cNvPr id="580" name="Imagen 579"/>
        <xdr:cNvPicPr>
          <a:picLocks noChangeAspect="1"/>
        </xdr:cNvPicPr>
      </xdr:nvPicPr>
      <xdr:blipFill>
        <a:blip xmlns:r="http://schemas.openxmlformats.org/officeDocument/2006/relationships" r:embed="rId427" cstate="email">
          <a:extLst>
            <a:ext uri="{28A0092B-C50C-407E-A947-70E740481C1C}">
              <a14:useLocalDpi xmlns:a14="http://schemas.microsoft.com/office/drawing/2010/main"/>
            </a:ext>
          </a:extLst>
        </a:blip>
        <a:stretch>
          <a:fillRect/>
        </a:stretch>
      </xdr:blipFill>
      <xdr:spPr>
        <a:xfrm>
          <a:off x="1228725" y="221572931"/>
          <a:ext cx="1023937" cy="1454353"/>
        </a:xfrm>
        <a:prstGeom prst="rect">
          <a:avLst/>
        </a:prstGeom>
      </xdr:spPr>
    </xdr:pic>
    <xdr:clientData/>
  </xdr:twoCellAnchor>
  <xdr:twoCellAnchor>
    <xdr:from>
      <xdr:col>1</xdr:col>
      <xdr:colOff>71437</xdr:colOff>
      <xdr:row>227</xdr:row>
      <xdr:rowOff>23813</xdr:rowOff>
    </xdr:from>
    <xdr:to>
      <xdr:col>1</xdr:col>
      <xdr:colOff>1214294</xdr:colOff>
      <xdr:row>227</xdr:row>
      <xdr:rowOff>985718</xdr:rowOff>
    </xdr:to>
    <xdr:pic>
      <xdr:nvPicPr>
        <xdr:cNvPr id="581" name="Imagen 580"/>
        <xdr:cNvPicPr>
          <a:picLocks noChangeAspect="1"/>
        </xdr:cNvPicPr>
      </xdr:nvPicPr>
      <xdr:blipFill>
        <a:blip xmlns:r="http://schemas.openxmlformats.org/officeDocument/2006/relationships" r:embed="rId428"/>
        <a:stretch>
          <a:fillRect/>
        </a:stretch>
      </xdr:blipFill>
      <xdr:spPr>
        <a:xfrm>
          <a:off x="1195387" y="252322013"/>
          <a:ext cx="1142857" cy="961905"/>
        </a:xfrm>
        <a:prstGeom prst="rect">
          <a:avLst/>
        </a:prstGeom>
      </xdr:spPr>
    </xdr:pic>
    <xdr:clientData/>
  </xdr:twoCellAnchor>
  <xdr:twoCellAnchor>
    <xdr:from>
      <xdr:col>1</xdr:col>
      <xdr:colOff>71439</xdr:colOff>
      <xdr:row>224</xdr:row>
      <xdr:rowOff>226219</xdr:rowOff>
    </xdr:from>
    <xdr:to>
      <xdr:col>1</xdr:col>
      <xdr:colOff>1260503</xdr:colOff>
      <xdr:row>224</xdr:row>
      <xdr:rowOff>1159326</xdr:rowOff>
    </xdr:to>
    <xdr:pic>
      <xdr:nvPicPr>
        <xdr:cNvPr id="582" name="Imagen 581"/>
        <xdr:cNvPicPr>
          <a:picLocks noChangeAspect="1"/>
        </xdr:cNvPicPr>
      </xdr:nvPicPr>
      <xdr:blipFill>
        <a:blip xmlns:r="http://schemas.openxmlformats.org/officeDocument/2006/relationships" r:embed="rId429" cstate="email">
          <a:extLst>
            <a:ext uri="{28A0092B-C50C-407E-A947-70E740481C1C}">
              <a14:useLocalDpi xmlns:a14="http://schemas.microsoft.com/office/drawing/2010/main"/>
            </a:ext>
          </a:extLst>
        </a:blip>
        <a:stretch>
          <a:fillRect/>
        </a:stretch>
      </xdr:blipFill>
      <xdr:spPr>
        <a:xfrm>
          <a:off x="1195389" y="248476294"/>
          <a:ext cx="1189064" cy="933107"/>
        </a:xfrm>
        <a:prstGeom prst="rect">
          <a:avLst/>
        </a:prstGeom>
      </xdr:spPr>
    </xdr:pic>
    <xdr:clientData/>
  </xdr:twoCellAnchor>
  <xdr:twoCellAnchor>
    <xdr:from>
      <xdr:col>1</xdr:col>
      <xdr:colOff>202406</xdr:colOff>
      <xdr:row>42</xdr:row>
      <xdr:rowOff>166688</xdr:rowOff>
    </xdr:from>
    <xdr:to>
      <xdr:col>1</xdr:col>
      <xdr:colOff>1105017</xdr:colOff>
      <xdr:row>42</xdr:row>
      <xdr:rowOff>845343</xdr:rowOff>
    </xdr:to>
    <xdr:pic>
      <xdr:nvPicPr>
        <xdr:cNvPr id="583" name="Imagen 582"/>
        <xdr:cNvPicPr>
          <a:picLocks noChangeAspect="1"/>
        </xdr:cNvPicPr>
      </xdr:nvPicPr>
      <xdr:blipFill>
        <a:blip xmlns:r="http://schemas.openxmlformats.org/officeDocument/2006/relationships" r:embed="rId430" cstate="email">
          <a:extLst>
            <a:ext uri="{28A0092B-C50C-407E-A947-70E740481C1C}">
              <a14:useLocalDpi xmlns:a14="http://schemas.microsoft.com/office/drawing/2010/main"/>
            </a:ext>
          </a:extLst>
        </a:blip>
        <a:stretch>
          <a:fillRect/>
        </a:stretch>
      </xdr:blipFill>
      <xdr:spPr>
        <a:xfrm>
          <a:off x="1326356" y="38609588"/>
          <a:ext cx="902611" cy="678655"/>
        </a:xfrm>
        <a:prstGeom prst="rect">
          <a:avLst/>
        </a:prstGeom>
      </xdr:spPr>
    </xdr:pic>
    <xdr:clientData/>
  </xdr:twoCellAnchor>
  <xdr:twoCellAnchor>
    <xdr:from>
      <xdr:col>1</xdr:col>
      <xdr:colOff>47626</xdr:colOff>
      <xdr:row>218</xdr:row>
      <xdr:rowOff>273845</xdr:rowOff>
    </xdr:from>
    <xdr:to>
      <xdr:col>1</xdr:col>
      <xdr:colOff>1271327</xdr:colOff>
      <xdr:row>218</xdr:row>
      <xdr:rowOff>833438</xdr:rowOff>
    </xdr:to>
    <xdr:pic>
      <xdr:nvPicPr>
        <xdr:cNvPr id="584" name="Imagen 583"/>
        <xdr:cNvPicPr>
          <a:picLocks noChangeAspect="1"/>
        </xdr:cNvPicPr>
      </xdr:nvPicPr>
      <xdr:blipFill>
        <a:blip xmlns:r="http://schemas.openxmlformats.org/officeDocument/2006/relationships" r:embed="rId431" cstate="email">
          <a:extLst>
            <a:ext uri="{28A0092B-C50C-407E-A947-70E740481C1C}">
              <a14:useLocalDpi xmlns:a14="http://schemas.microsoft.com/office/drawing/2010/main"/>
            </a:ext>
          </a:extLst>
        </a:blip>
        <a:stretch>
          <a:fillRect/>
        </a:stretch>
      </xdr:blipFill>
      <xdr:spPr>
        <a:xfrm>
          <a:off x="1171576" y="241170620"/>
          <a:ext cx="1223701" cy="559593"/>
        </a:xfrm>
        <a:prstGeom prst="rect">
          <a:avLst/>
        </a:prstGeom>
      </xdr:spPr>
    </xdr:pic>
    <xdr:clientData/>
  </xdr:twoCellAnchor>
  <xdr:twoCellAnchor>
    <xdr:from>
      <xdr:col>1</xdr:col>
      <xdr:colOff>47625</xdr:colOff>
      <xdr:row>219</xdr:row>
      <xdr:rowOff>238126</xdr:rowOff>
    </xdr:from>
    <xdr:to>
      <xdr:col>1</xdr:col>
      <xdr:colOff>1259748</xdr:colOff>
      <xdr:row>219</xdr:row>
      <xdr:rowOff>1047750</xdr:rowOff>
    </xdr:to>
    <xdr:pic>
      <xdr:nvPicPr>
        <xdr:cNvPr id="585" name="Imagen 584"/>
        <xdr:cNvPicPr>
          <a:picLocks noChangeAspect="1"/>
        </xdr:cNvPicPr>
      </xdr:nvPicPr>
      <xdr:blipFill>
        <a:blip xmlns:r="http://schemas.openxmlformats.org/officeDocument/2006/relationships" r:embed="rId432" cstate="email">
          <a:extLst>
            <a:ext uri="{28A0092B-C50C-407E-A947-70E740481C1C}">
              <a14:useLocalDpi xmlns:a14="http://schemas.microsoft.com/office/drawing/2010/main"/>
            </a:ext>
          </a:extLst>
        </a:blip>
        <a:stretch>
          <a:fillRect/>
        </a:stretch>
      </xdr:blipFill>
      <xdr:spPr>
        <a:xfrm>
          <a:off x="1171575" y="242354101"/>
          <a:ext cx="1212123" cy="809624"/>
        </a:xfrm>
        <a:prstGeom prst="rect">
          <a:avLst/>
        </a:prstGeom>
      </xdr:spPr>
    </xdr:pic>
    <xdr:clientData/>
  </xdr:twoCellAnchor>
  <xdr:twoCellAnchor>
    <xdr:from>
      <xdr:col>1</xdr:col>
      <xdr:colOff>11907</xdr:colOff>
      <xdr:row>220</xdr:row>
      <xdr:rowOff>369095</xdr:rowOff>
    </xdr:from>
    <xdr:to>
      <xdr:col>1</xdr:col>
      <xdr:colOff>1287792</xdr:colOff>
      <xdr:row>220</xdr:row>
      <xdr:rowOff>904876</xdr:rowOff>
    </xdr:to>
    <xdr:pic>
      <xdr:nvPicPr>
        <xdr:cNvPr id="586" name="Imagen 585"/>
        <xdr:cNvPicPr>
          <a:picLocks noChangeAspect="1"/>
        </xdr:cNvPicPr>
      </xdr:nvPicPr>
      <xdr:blipFill>
        <a:blip xmlns:r="http://schemas.openxmlformats.org/officeDocument/2006/relationships" r:embed="rId433" cstate="email">
          <a:extLst>
            <a:ext uri="{28A0092B-C50C-407E-A947-70E740481C1C}">
              <a14:useLocalDpi xmlns:a14="http://schemas.microsoft.com/office/drawing/2010/main"/>
            </a:ext>
          </a:extLst>
        </a:blip>
        <a:stretch>
          <a:fillRect/>
        </a:stretch>
      </xdr:blipFill>
      <xdr:spPr>
        <a:xfrm>
          <a:off x="1135857" y="243704270"/>
          <a:ext cx="1275885" cy="535781"/>
        </a:xfrm>
        <a:prstGeom prst="rect">
          <a:avLst/>
        </a:prstGeom>
      </xdr:spPr>
    </xdr:pic>
    <xdr:clientData/>
  </xdr:twoCellAnchor>
  <xdr:twoCellAnchor>
    <xdr:from>
      <xdr:col>1</xdr:col>
      <xdr:colOff>71437</xdr:colOff>
      <xdr:row>221</xdr:row>
      <xdr:rowOff>71438</xdr:rowOff>
    </xdr:from>
    <xdr:to>
      <xdr:col>1</xdr:col>
      <xdr:colOff>1197563</xdr:colOff>
      <xdr:row>221</xdr:row>
      <xdr:rowOff>1095375</xdr:rowOff>
    </xdr:to>
    <xdr:pic>
      <xdr:nvPicPr>
        <xdr:cNvPr id="587" name="Imagen 586"/>
        <xdr:cNvPicPr>
          <a:picLocks noChangeAspect="1"/>
        </xdr:cNvPicPr>
      </xdr:nvPicPr>
      <xdr:blipFill>
        <a:blip xmlns:r="http://schemas.openxmlformats.org/officeDocument/2006/relationships" r:embed="rId434" cstate="email">
          <a:extLst>
            <a:ext uri="{28A0092B-C50C-407E-A947-70E740481C1C}">
              <a14:useLocalDpi xmlns:a14="http://schemas.microsoft.com/office/drawing/2010/main"/>
            </a:ext>
          </a:extLst>
        </a:blip>
        <a:stretch>
          <a:fillRect/>
        </a:stretch>
      </xdr:blipFill>
      <xdr:spPr>
        <a:xfrm>
          <a:off x="1195387" y="244568663"/>
          <a:ext cx="1126126" cy="1023937"/>
        </a:xfrm>
        <a:prstGeom prst="rect">
          <a:avLst/>
        </a:prstGeom>
      </xdr:spPr>
    </xdr:pic>
    <xdr:clientData/>
  </xdr:twoCellAnchor>
  <xdr:twoCellAnchor>
    <xdr:from>
      <xdr:col>1</xdr:col>
      <xdr:colOff>71437</xdr:colOff>
      <xdr:row>222</xdr:row>
      <xdr:rowOff>95250</xdr:rowOff>
    </xdr:from>
    <xdr:to>
      <xdr:col>1</xdr:col>
      <xdr:colOff>1271213</xdr:colOff>
      <xdr:row>222</xdr:row>
      <xdr:rowOff>1143000</xdr:rowOff>
    </xdr:to>
    <xdr:pic>
      <xdr:nvPicPr>
        <xdr:cNvPr id="588" name="Imagen 587"/>
        <xdr:cNvPicPr>
          <a:picLocks noChangeAspect="1"/>
        </xdr:cNvPicPr>
      </xdr:nvPicPr>
      <xdr:blipFill>
        <a:blip xmlns:r="http://schemas.openxmlformats.org/officeDocument/2006/relationships" r:embed="rId435" cstate="email">
          <a:extLst>
            <a:ext uri="{28A0092B-C50C-407E-A947-70E740481C1C}">
              <a14:useLocalDpi xmlns:a14="http://schemas.microsoft.com/office/drawing/2010/main"/>
            </a:ext>
          </a:extLst>
        </a:blip>
        <a:stretch>
          <a:fillRect/>
        </a:stretch>
      </xdr:blipFill>
      <xdr:spPr>
        <a:xfrm>
          <a:off x="1195387" y="245754525"/>
          <a:ext cx="1199776" cy="1047750"/>
        </a:xfrm>
        <a:prstGeom prst="rect">
          <a:avLst/>
        </a:prstGeom>
      </xdr:spPr>
    </xdr:pic>
    <xdr:clientData/>
  </xdr:twoCellAnchor>
  <xdr:twoCellAnchor>
    <xdr:from>
      <xdr:col>1</xdr:col>
      <xdr:colOff>35720</xdr:colOff>
      <xdr:row>223</xdr:row>
      <xdr:rowOff>250033</xdr:rowOff>
    </xdr:from>
    <xdr:to>
      <xdr:col>1</xdr:col>
      <xdr:colOff>1288877</xdr:colOff>
      <xdr:row>223</xdr:row>
      <xdr:rowOff>940593</xdr:rowOff>
    </xdr:to>
    <xdr:pic>
      <xdr:nvPicPr>
        <xdr:cNvPr id="589" name="Imagen 588"/>
        <xdr:cNvPicPr>
          <a:picLocks noChangeAspect="1"/>
        </xdr:cNvPicPr>
      </xdr:nvPicPr>
      <xdr:blipFill>
        <a:blip xmlns:r="http://schemas.openxmlformats.org/officeDocument/2006/relationships" r:embed="rId436" cstate="email">
          <a:extLst>
            <a:ext uri="{28A0092B-C50C-407E-A947-70E740481C1C}">
              <a14:useLocalDpi xmlns:a14="http://schemas.microsoft.com/office/drawing/2010/main"/>
            </a:ext>
          </a:extLst>
        </a:blip>
        <a:stretch>
          <a:fillRect/>
        </a:stretch>
      </xdr:blipFill>
      <xdr:spPr>
        <a:xfrm>
          <a:off x="1159670" y="247204708"/>
          <a:ext cx="1253157" cy="690560"/>
        </a:xfrm>
        <a:prstGeom prst="rect">
          <a:avLst/>
        </a:prstGeom>
      </xdr:spPr>
    </xdr:pic>
    <xdr:clientData/>
  </xdr:twoCellAnchor>
  <xdr:twoCellAnchor>
    <xdr:from>
      <xdr:col>4</xdr:col>
      <xdr:colOff>0</xdr:colOff>
      <xdr:row>427</xdr:row>
      <xdr:rowOff>0</xdr:rowOff>
    </xdr:from>
    <xdr:to>
      <xdr:col>4</xdr:col>
      <xdr:colOff>639536</xdr:colOff>
      <xdr:row>427</xdr:row>
      <xdr:rowOff>639536</xdr:rowOff>
    </xdr:to>
    <xdr:pic>
      <xdr:nvPicPr>
        <xdr:cNvPr id="590" name="Imagen 589">
          <a:extLst>
            <a:ext uri="{FF2B5EF4-FFF2-40B4-BE49-F238E27FC236}">
              <a16:creationId xmlns:a16="http://schemas.microsoft.com/office/drawing/2014/main" id="{B3CAA428-9D05-4001-BA68-4EA286D381AC}"/>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82517450"/>
          <a:ext cx="639536" cy="639536"/>
        </a:xfrm>
        <a:prstGeom prst="rect">
          <a:avLst/>
        </a:prstGeom>
      </xdr:spPr>
    </xdr:pic>
    <xdr:clientData/>
  </xdr:twoCellAnchor>
  <xdr:twoCellAnchor>
    <xdr:from>
      <xdr:col>4</xdr:col>
      <xdr:colOff>0</xdr:colOff>
      <xdr:row>477</xdr:row>
      <xdr:rowOff>0</xdr:rowOff>
    </xdr:from>
    <xdr:to>
      <xdr:col>4</xdr:col>
      <xdr:colOff>639536</xdr:colOff>
      <xdr:row>477</xdr:row>
      <xdr:rowOff>639536</xdr:rowOff>
    </xdr:to>
    <xdr:pic>
      <xdr:nvPicPr>
        <xdr:cNvPr id="591" name="Imagen 590">
          <a:extLst>
            <a:ext uri="{FF2B5EF4-FFF2-40B4-BE49-F238E27FC236}">
              <a16:creationId xmlns:a16="http://schemas.microsoft.com/office/drawing/2014/main" id="{7E27A703-29C2-4CC8-B0A1-6FC977AA54A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536333700"/>
          <a:ext cx="639536" cy="639536"/>
        </a:xfrm>
        <a:prstGeom prst="rect">
          <a:avLst/>
        </a:prstGeom>
      </xdr:spPr>
    </xdr:pic>
    <xdr:clientData/>
  </xdr:twoCellAnchor>
  <xdr:twoCellAnchor>
    <xdr:from>
      <xdr:col>1</xdr:col>
      <xdr:colOff>23812</xdr:colOff>
      <xdr:row>477</xdr:row>
      <xdr:rowOff>23813</xdr:rowOff>
    </xdr:from>
    <xdr:to>
      <xdr:col>1</xdr:col>
      <xdr:colOff>1285874</xdr:colOff>
      <xdr:row>477</xdr:row>
      <xdr:rowOff>1065515</xdr:rowOff>
    </xdr:to>
    <xdr:pic>
      <xdr:nvPicPr>
        <xdr:cNvPr id="592" name="Imagen 591"/>
        <xdr:cNvPicPr>
          <a:picLocks noChangeAspect="1"/>
        </xdr:cNvPicPr>
      </xdr:nvPicPr>
      <xdr:blipFill>
        <a:blip xmlns:r="http://schemas.openxmlformats.org/officeDocument/2006/relationships" r:embed="rId437" cstate="email">
          <a:extLst>
            <a:ext uri="{28A0092B-C50C-407E-A947-70E740481C1C}">
              <a14:useLocalDpi xmlns:a14="http://schemas.microsoft.com/office/drawing/2010/main"/>
            </a:ext>
          </a:extLst>
        </a:blip>
        <a:stretch>
          <a:fillRect/>
        </a:stretch>
      </xdr:blipFill>
      <xdr:spPr>
        <a:xfrm>
          <a:off x="1147762" y="536357513"/>
          <a:ext cx="1262062" cy="1041702"/>
        </a:xfrm>
        <a:prstGeom prst="rect">
          <a:avLst/>
        </a:prstGeom>
      </xdr:spPr>
    </xdr:pic>
    <xdr:clientData/>
  </xdr:twoCellAnchor>
  <xdr:twoCellAnchor>
    <xdr:from>
      <xdr:col>1</xdr:col>
      <xdr:colOff>35719</xdr:colOff>
      <xdr:row>225</xdr:row>
      <xdr:rowOff>47625</xdr:rowOff>
    </xdr:from>
    <xdr:to>
      <xdr:col>1</xdr:col>
      <xdr:colOff>1264975</xdr:colOff>
      <xdr:row>225</xdr:row>
      <xdr:rowOff>1202531</xdr:rowOff>
    </xdr:to>
    <xdr:pic>
      <xdr:nvPicPr>
        <xdr:cNvPr id="593" name="Imagen 592"/>
        <xdr:cNvPicPr>
          <a:picLocks noChangeAspect="1"/>
        </xdr:cNvPicPr>
      </xdr:nvPicPr>
      <xdr:blipFill>
        <a:blip xmlns:r="http://schemas.openxmlformats.org/officeDocument/2006/relationships" r:embed="rId438" cstate="email">
          <a:extLst>
            <a:ext uri="{28A0092B-C50C-407E-A947-70E740481C1C}">
              <a14:useLocalDpi xmlns:a14="http://schemas.microsoft.com/office/drawing/2010/main"/>
            </a:ext>
          </a:extLst>
        </a:blip>
        <a:stretch>
          <a:fillRect/>
        </a:stretch>
      </xdr:blipFill>
      <xdr:spPr>
        <a:xfrm>
          <a:off x="1159669" y="249593100"/>
          <a:ext cx="1229256" cy="1154906"/>
        </a:xfrm>
        <a:prstGeom prst="rect">
          <a:avLst/>
        </a:prstGeom>
      </xdr:spPr>
    </xdr:pic>
    <xdr:clientData/>
  </xdr:twoCellAnchor>
  <xdr:twoCellAnchor>
    <xdr:from>
      <xdr:col>4</xdr:col>
      <xdr:colOff>0</xdr:colOff>
      <xdr:row>218</xdr:row>
      <xdr:rowOff>0</xdr:rowOff>
    </xdr:from>
    <xdr:to>
      <xdr:col>4</xdr:col>
      <xdr:colOff>696684</xdr:colOff>
      <xdr:row>218</xdr:row>
      <xdr:rowOff>696684</xdr:rowOff>
    </xdr:to>
    <xdr:pic>
      <xdr:nvPicPr>
        <xdr:cNvPr id="594" name="Imagen 593">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0896775"/>
          <a:ext cx="696684" cy="696684"/>
        </a:xfrm>
        <a:prstGeom prst="rect">
          <a:avLst/>
        </a:prstGeom>
      </xdr:spPr>
    </xdr:pic>
    <xdr:clientData/>
  </xdr:twoCellAnchor>
  <xdr:twoCellAnchor>
    <xdr:from>
      <xdr:col>4</xdr:col>
      <xdr:colOff>0</xdr:colOff>
      <xdr:row>219</xdr:row>
      <xdr:rowOff>0</xdr:rowOff>
    </xdr:from>
    <xdr:to>
      <xdr:col>4</xdr:col>
      <xdr:colOff>696684</xdr:colOff>
      <xdr:row>219</xdr:row>
      <xdr:rowOff>696684</xdr:rowOff>
    </xdr:to>
    <xdr:pic>
      <xdr:nvPicPr>
        <xdr:cNvPr id="595" name="Imagen 594">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2115975"/>
          <a:ext cx="696684" cy="696684"/>
        </a:xfrm>
        <a:prstGeom prst="rect">
          <a:avLst/>
        </a:prstGeom>
      </xdr:spPr>
    </xdr:pic>
    <xdr:clientData/>
  </xdr:twoCellAnchor>
  <xdr:twoCellAnchor>
    <xdr:from>
      <xdr:col>4</xdr:col>
      <xdr:colOff>0</xdr:colOff>
      <xdr:row>220</xdr:row>
      <xdr:rowOff>0</xdr:rowOff>
    </xdr:from>
    <xdr:to>
      <xdr:col>4</xdr:col>
      <xdr:colOff>696684</xdr:colOff>
      <xdr:row>220</xdr:row>
      <xdr:rowOff>696684</xdr:rowOff>
    </xdr:to>
    <xdr:pic>
      <xdr:nvPicPr>
        <xdr:cNvPr id="596" name="Imagen 595">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3335175"/>
          <a:ext cx="696684" cy="696684"/>
        </a:xfrm>
        <a:prstGeom prst="rect">
          <a:avLst/>
        </a:prstGeom>
      </xdr:spPr>
    </xdr:pic>
    <xdr:clientData/>
  </xdr:twoCellAnchor>
  <xdr:twoCellAnchor>
    <xdr:from>
      <xdr:col>4</xdr:col>
      <xdr:colOff>0</xdr:colOff>
      <xdr:row>221</xdr:row>
      <xdr:rowOff>0</xdr:rowOff>
    </xdr:from>
    <xdr:to>
      <xdr:col>4</xdr:col>
      <xdr:colOff>696684</xdr:colOff>
      <xdr:row>221</xdr:row>
      <xdr:rowOff>696684</xdr:rowOff>
    </xdr:to>
    <xdr:pic>
      <xdr:nvPicPr>
        <xdr:cNvPr id="597" name="Imagen 596">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4497225"/>
          <a:ext cx="696684" cy="696684"/>
        </a:xfrm>
        <a:prstGeom prst="rect">
          <a:avLst/>
        </a:prstGeom>
      </xdr:spPr>
    </xdr:pic>
    <xdr:clientData/>
  </xdr:twoCellAnchor>
  <xdr:twoCellAnchor>
    <xdr:from>
      <xdr:col>4</xdr:col>
      <xdr:colOff>0</xdr:colOff>
      <xdr:row>222</xdr:row>
      <xdr:rowOff>0</xdr:rowOff>
    </xdr:from>
    <xdr:to>
      <xdr:col>4</xdr:col>
      <xdr:colOff>696684</xdr:colOff>
      <xdr:row>222</xdr:row>
      <xdr:rowOff>696684</xdr:rowOff>
    </xdr:to>
    <xdr:pic>
      <xdr:nvPicPr>
        <xdr:cNvPr id="598" name="Imagen 597">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5659275"/>
          <a:ext cx="696684" cy="696684"/>
        </a:xfrm>
        <a:prstGeom prst="rect">
          <a:avLst/>
        </a:prstGeom>
      </xdr:spPr>
    </xdr:pic>
    <xdr:clientData/>
  </xdr:twoCellAnchor>
  <xdr:twoCellAnchor>
    <xdr:from>
      <xdr:col>4</xdr:col>
      <xdr:colOff>0</xdr:colOff>
      <xdr:row>223</xdr:row>
      <xdr:rowOff>0</xdr:rowOff>
    </xdr:from>
    <xdr:to>
      <xdr:col>4</xdr:col>
      <xdr:colOff>696684</xdr:colOff>
      <xdr:row>223</xdr:row>
      <xdr:rowOff>696684</xdr:rowOff>
    </xdr:to>
    <xdr:pic>
      <xdr:nvPicPr>
        <xdr:cNvPr id="599" name="Imagen 598">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6954675"/>
          <a:ext cx="696684" cy="696684"/>
        </a:xfrm>
        <a:prstGeom prst="rect">
          <a:avLst/>
        </a:prstGeom>
      </xdr:spPr>
    </xdr:pic>
    <xdr:clientData/>
  </xdr:twoCellAnchor>
  <xdr:twoCellAnchor>
    <xdr:from>
      <xdr:col>4</xdr:col>
      <xdr:colOff>0</xdr:colOff>
      <xdr:row>224</xdr:row>
      <xdr:rowOff>0</xdr:rowOff>
    </xdr:from>
    <xdr:to>
      <xdr:col>4</xdr:col>
      <xdr:colOff>696684</xdr:colOff>
      <xdr:row>224</xdr:row>
      <xdr:rowOff>696684</xdr:rowOff>
    </xdr:to>
    <xdr:pic>
      <xdr:nvPicPr>
        <xdr:cNvPr id="600" name="Imagen 599">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8250075"/>
          <a:ext cx="696684" cy="696684"/>
        </a:xfrm>
        <a:prstGeom prst="rect">
          <a:avLst/>
        </a:prstGeom>
      </xdr:spPr>
    </xdr:pic>
    <xdr:clientData/>
  </xdr:twoCellAnchor>
  <xdr:twoCellAnchor>
    <xdr:from>
      <xdr:col>4</xdr:col>
      <xdr:colOff>0</xdr:colOff>
      <xdr:row>225</xdr:row>
      <xdr:rowOff>0</xdr:rowOff>
    </xdr:from>
    <xdr:to>
      <xdr:col>4</xdr:col>
      <xdr:colOff>696684</xdr:colOff>
      <xdr:row>225</xdr:row>
      <xdr:rowOff>696684</xdr:rowOff>
    </xdr:to>
    <xdr:pic>
      <xdr:nvPicPr>
        <xdr:cNvPr id="601" name="Imagen 600">
          <a:extLst>
            <a:ext uri="{FF2B5EF4-FFF2-40B4-BE49-F238E27FC236}">
              <a16:creationId xmlns:a16="http://schemas.microsoft.com/office/drawing/2014/main" id="{931E5522-4B0B-4B59-9193-9517DFF152C0}"/>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9545475"/>
          <a:ext cx="696684" cy="696684"/>
        </a:xfrm>
        <a:prstGeom prst="rect">
          <a:avLst/>
        </a:prstGeom>
      </xdr:spPr>
    </xdr:pic>
    <xdr:clientData/>
  </xdr:twoCellAnchor>
  <xdr:twoCellAnchor>
    <xdr:from>
      <xdr:col>4</xdr:col>
      <xdr:colOff>0</xdr:colOff>
      <xdr:row>29</xdr:row>
      <xdr:rowOff>0</xdr:rowOff>
    </xdr:from>
    <xdr:to>
      <xdr:col>4</xdr:col>
      <xdr:colOff>696684</xdr:colOff>
      <xdr:row>29</xdr:row>
      <xdr:rowOff>696684</xdr:rowOff>
    </xdr:to>
    <xdr:pic>
      <xdr:nvPicPr>
        <xdr:cNvPr id="602" name="Imagen 601">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4450675"/>
          <a:ext cx="696684" cy="696684"/>
        </a:xfrm>
        <a:prstGeom prst="rect">
          <a:avLst/>
        </a:prstGeom>
      </xdr:spPr>
    </xdr:pic>
    <xdr:clientData/>
  </xdr:twoCellAnchor>
  <xdr:twoCellAnchor>
    <xdr:from>
      <xdr:col>1</xdr:col>
      <xdr:colOff>47625</xdr:colOff>
      <xdr:row>29</xdr:row>
      <xdr:rowOff>190499</xdr:rowOff>
    </xdr:from>
    <xdr:to>
      <xdr:col>1</xdr:col>
      <xdr:colOff>1280261</xdr:colOff>
      <xdr:row>29</xdr:row>
      <xdr:rowOff>892968</xdr:rowOff>
    </xdr:to>
    <xdr:pic>
      <xdr:nvPicPr>
        <xdr:cNvPr id="603" name="Imagen 602"/>
        <xdr:cNvPicPr>
          <a:picLocks noChangeAspect="1"/>
        </xdr:cNvPicPr>
      </xdr:nvPicPr>
      <xdr:blipFill>
        <a:blip xmlns:r="http://schemas.openxmlformats.org/officeDocument/2006/relationships" r:embed="rId439"/>
        <a:stretch>
          <a:fillRect/>
        </a:stretch>
      </xdr:blipFill>
      <xdr:spPr>
        <a:xfrm>
          <a:off x="1171575" y="24641174"/>
          <a:ext cx="1232636" cy="702469"/>
        </a:xfrm>
        <a:prstGeom prst="rect">
          <a:avLst/>
        </a:prstGeom>
      </xdr:spPr>
    </xdr:pic>
    <xdr:clientData/>
  </xdr:twoCellAnchor>
  <xdr:twoCellAnchor>
    <xdr:from>
      <xdr:col>1</xdr:col>
      <xdr:colOff>35718</xdr:colOff>
      <xdr:row>38</xdr:row>
      <xdr:rowOff>345282</xdr:rowOff>
    </xdr:from>
    <xdr:to>
      <xdr:col>1</xdr:col>
      <xdr:colOff>1240997</xdr:colOff>
      <xdr:row>38</xdr:row>
      <xdr:rowOff>821532</xdr:rowOff>
    </xdr:to>
    <xdr:pic>
      <xdr:nvPicPr>
        <xdr:cNvPr id="604" name="Imagen 603"/>
        <xdr:cNvPicPr>
          <a:picLocks noChangeAspect="1"/>
        </xdr:cNvPicPr>
      </xdr:nvPicPr>
      <xdr:blipFill>
        <a:blip xmlns:r="http://schemas.openxmlformats.org/officeDocument/2006/relationships" r:embed="rId440" cstate="email">
          <a:extLst>
            <a:ext uri="{28A0092B-C50C-407E-A947-70E740481C1C}">
              <a14:useLocalDpi xmlns:a14="http://schemas.microsoft.com/office/drawing/2010/main"/>
            </a:ext>
          </a:extLst>
        </a:blip>
        <a:stretch>
          <a:fillRect/>
        </a:stretch>
      </xdr:blipFill>
      <xdr:spPr>
        <a:xfrm>
          <a:off x="1159668" y="34482882"/>
          <a:ext cx="1205279" cy="476250"/>
        </a:xfrm>
        <a:prstGeom prst="rect">
          <a:avLst/>
        </a:prstGeom>
      </xdr:spPr>
    </xdr:pic>
    <xdr:clientData/>
  </xdr:twoCellAnchor>
  <xdr:twoCellAnchor>
    <xdr:from>
      <xdr:col>4</xdr:col>
      <xdr:colOff>0</xdr:colOff>
      <xdr:row>38</xdr:row>
      <xdr:rowOff>0</xdr:rowOff>
    </xdr:from>
    <xdr:to>
      <xdr:col>4</xdr:col>
      <xdr:colOff>696684</xdr:colOff>
      <xdr:row>38</xdr:row>
      <xdr:rowOff>696684</xdr:rowOff>
    </xdr:to>
    <xdr:pic>
      <xdr:nvPicPr>
        <xdr:cNvPr id="605" name="Imagen 604">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4137600"/>
          <a:ext cx="696684" cy="696684"/>
        </a:xfrm>
        <a:prstGeom prst="rect">
          <a:avLst/>
        </a:prstGeom>
      </xdr:spPr>
    </xdr:pic>
    <xdr:clientData/>
  </xdr:twoCellAnchor>
  <xdr:twoCellAnchor>
    <xdr:from>
      <xdr:col>4</xdr:col>
      <xdr:colOff>0</xdr:colOff>
      <xdr:row>10</xdr:row>
      <xdr:rowOff>0</xdr:rowOff>
    </xdr:from>
    <xdr:to>
      <xdr:col>4</xdr:col>
      <xdr:colOff>696684</xdr:colOff>
      <xdr:row>10</xdr:row>
      <xdr:rowOff>696684</xdr:rowOff>
    </xdr:to>
    <xdr:pic>
      <xdr:nvPicPr>
        <xdr:cNvPr id="606" name="Imagen 605">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762500"/>
          <a:ext cx="696684" cy="696684"/>
        </a:xfrm>
        <a:prstGeom prst="rect">
          <a:avLst/>
        </a:prstGeom>
      </xdr:spPr>
    </xdr:pic>
    <xdr:clientData/>
  </xdr:twoCellAnchor>
  <xdr:twoCellAnchor>
    <xdr:from>
      <xdr:col>1</xdr:col>
      <xdr:colOff>297657</xdr:colOff>
      <xdr:row>10</xdr:row>
      <xdr:rowOff>285751</xdr:rowOff>
    </xdr:from>
    <xdr:to>
      <xdr:col>1</xdr:col>
      <xdr:colOff>1093599</xdr:colOff>
      <xdr:row>10</xdr:row>
      <xdr:rowOff>821531</xdr:rowOff>
    </xdr:to>
    <xdr:pic>
      <xdr:nvPicPr>
        <xdr:cNvPr id="607" name="Imagen 606"/>
        <xdr:cNvPicPr>
          <a:picLocks noChangeAspect="1"/>
        </xdr:cNvPicPr>
      </xdr:nvPicPr>
      <xdr:blipFill>
        <a:blip xmlns:r="http://schemas.openxmlformats.org/officeDocument/2006/relationships" r:embed="rId441" cstate="email">
          <a:extLst>
            <a:ext uri="{28A0092B-C50C-407E-A947-70E740481C1C}">
              <a14:useLocalDpi xmlns:a14="http://schemas.microsoft.com/office/drawing/2010/main"/>
            </a:ext>
          </a:extLst>
        </a:blip>
        <a:stretch>
          <a:fillRect/>
        </a:stretch>
      </xdr:blipFill>
      <xdr:spPr>
        <a:xfrm>
          <a:off x="1421607" y="5048251"/>
          <a:ext cx="795942" cy="535780"/>
        </a:xfrm>
        <a:prstGeom prst="rect">
          <a:avLst/>
        </a:prstGeom>
      </xdr:spPr>
    </xdr:pic>
    <xdr:clientData/>
  </xdr:twoCellAnchor>
  <xdr:twoCellAnchor>
    <xdr:from>
      <xdr:col>1</xdr:col>
      <xdr:colOff>47625</xdr:colOff>
      <xdr:row>30</xdr:row>
      <xdr:rowOff>285750</xdr:rowOff>
    </xdr:from>
    <xdr:to>
      <xdr:col>1</xdr:col>
      <xdr:colOff>1254967</xdr:colOff>
      <xdr:row>30</xdr:row>
      <xdr:rowOff>821531</xdr:rowOff>
    </xdr:to>
    <xdr:pic>
      <xdr:nvPicPr>
        <xdr:cNvPr id="608" name="Imagen 607"/>
        <xdr:cNvPicPr>
          <a:picLocks noChangeAspect="1"/>
        </xdr:cNvPicPr>
      </xdr:nvPicPr>
      <xdr:blipFill>
        <a:blip xmlns:r="http://schemas.openxmlformats.org/officeDocument/2006/relationships" r:embed="rId442" cstate="email">
          <a:extLst>
            <a:ext uri="{28A0092B-C50C-407E-A947-70E740481C1C}">
              <a14:useLocalDpi xmlns:a14="http://schemas.microsoft.com/office/drawing/2010/main"/>
            </a:ext>
          </a:extLst>
        </a:blip>
        <a:stretch>
          <a:fillRect/>
        </a:stretch>
      </xdr:blipFill>
      <xdr:spPr>
        <a:xfrm>
          <a:off x="1171575" y="25812750"/>
          <a:ext cx="1207342" cy="535781"/>
        </a:xfrm>
        <a:prstGeom prst="rect">
          <a:avLst/>
        </a:prstGeom>
      </xdr:spPr>
    </xdr:pic>
    <xdr:clientData/>
  </xdr:twoCellAnchor>
  <xdr:twoCellAnchor>
    <xdr:from>
      <xdr:col>4</xdr:col>
      <xdr:colOff>0</xdr:colOff>
      <xdr:row>30</xdr:row>
      <xdr:rowOff>0</xdr:rowOff>
    </xdr:from>
    <xdr:to>
      <xdr:col>4</xdr:col>
      <xdr:colOff>696684</xdr:colOff>
      <xdr:row>30</xdr:row>
      <xdr:rowOff>696684</xdr:rowOff>
    </xdr:to>
    <xdr:pic>
      <xdr:nvPicPr>
        <xdr:cNvPr id="609" name="Imagen 608">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5527000"/>
          <a:ext cx="696684" cy="696684"/>
        </a:xfrm>
        <a:prstGeom prst="rect">
          <a:avLst/>
        </a:prstGeom>
      </xdr:spPr>
    </xdr:pic>
    <xdr:clientData/>
  </xdr:twoCellAnchor>
  <xdr:twoCellAnchor>
    <xdr:from>
      <xdr:col>1</xdr:col>
      <xdr:colOff>47625</xdr:colOff>
      <xdr:row>39</xdr:row>
      <xdr:rowOff>214313</xdr:rowOff>
    </xdr:from>
    <xdr:to>
      <xdr:col>1</xdr:col>
      <xdr:colOff>1214695</xdr:colOff>
      <xdr:row>39</xdr:row>
      <xdr:rowOff>857250</xdr:rowOff>
    </xdr:to>
    <xdr:pic>
      <xdr:nvPicPr>
        <xdr:cNvPr id="610" name="Imagen 609"/>
        <xdr:cNvPicPr>
          <a:picLocks noChangeAspect="1"/>
        </xdr:cNvPicPr>
      </xdr:nvPicPr>
      <xdr:blipFill>
        <a:blip xmlns:r="http://schemas.openxmlformats.org/officeDocument/2006/relationships" r:embed="rId443" cstate="email">
          <a:extLst>
            <a:ext uri="{28A0092B-C50C-407E-A947-70E740481C1C}">
              <a14:useLocalDpi xmlns:a14="http://schemas.microsoft.com/office/drawing/2010/main"/>
            </a:ext>
          </a:extLst>
        </a:blip>
        <a:stretch>
          <a:fillRect/>
        </a:stretch>
      </xdr:blipFill>
      <xdr:spPr>
        <a:xfrm>
          <a:off x="1171575" y="35428238"/>
          <a:ext cx="1167070" cy="642937"/>
        </a:xfrm>
        <a:prstGeom prst="rect">
          <a:avLst/>
        </a:prstGeom>
      </xdr:spPr>
    </xdr:pic>
    <xdr:clientData/>
  </xdr:twoCellAnchor>
  <xdr:twoCellAnchor>
    <xdr:from>
      <xdr:col>4</xdr:col>
      <xdr:colOff>0</xdr:colOff>
      <xdr:row>39</xdr:row>
      <xdr:rowOff>0</xdr:rowOff>
    </xdr:from>
    <xdr:to>
      <xdr:col>4</xdr:col>
      <xdr:colOff>696684</xdr:colOff>
      <xdr:row>39</xdr:row>
      <xdr:rowOff>696684</xdr:rowOff>
    </xdr:to>
    <xdr:pic>
      <xdr:nvPicPr>
        <xdr:cNvPr id="611" name="Imagen 610">
          <a:extLst>
            <a:ext uri="{FF2B5EF4-FFF2-40B4-BE49-F238E27FC236}">
              <a16:creationId xmlns:a16="http://schemas.microsoft.com/office/drawing/2014/main" id="{2BE5D030-6970-4077-83FF-E5C90668395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213925"/>
          <a:ext cx="696684" cy="696684"/>
        </a:xfrm>
        <a:prstGeom prst="rect">
          <a:avLst/>
        </a:prstGeom>
      </xdr:spPr>
    </xdr:pic>
    <xdr:clientData/>
  </xdr:twoCellAnchor>
  <xdr:twoCellAnchor>
    <xdr:from>
      <xdr:col>4</xdr:col>
      <xdr:colOff>0</xdr:colOff>
      <xdr:row>312</xdr:row>
      <xdr:rowOff>0</xdr:rowOff>
    </xdr:from>
    <xdr:to>
      <xdr:col>4</xdr:col>
      <xdr:colOff>589192</xdr:colOff>
      <xdr:row>312</xdr:row>
      <xdr:rowOff>589192</xdr:rowOff>
    </xdr:to>
    <xdr:pic>
      <xdr:nvPicPr>
        <xdr:cNvPr id="612" name="Imagen 611">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49081725"/>
          <a:ext cx="589192" cy="589192"/>
        </a:xfrm>
        <a:prstGeom prst="rect">
          <a:avLst/>
        </a:prstGeom>
      </xdr:spPr>
    </xdr:pic>
    <xdr:clientData/>
  </xdr:twoCellAnchor>
  <xdr:twoCellAnchor>
    <xdr:from>
      <xdr:col>4</xdr:col>
      <xdr:colOff>0</xdr:colOff>
      <xdr:row>313</xdr:row>
      <xdr:rowOff>0</xdr:rowOff>
    </xdr:from>
    <xdr:to>
      <xdr:col>4</xdr:col>
      <xdr:colOff>589192</xdr:colOff>
      <xdr:row>313</xdr:row>
      <xdr:rowOff>589192</xdr:rowOff>
    </xdr:to>
    <xdr:pic>
      <xdr:nvPicPr>
        <xdr:cNvPr id="613" name="Imagen 612">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0377125"/>
          <a:ext cx="589192" cy="589192"/>
        </a:xfrm>
        <a:prstGeom prst="rect">
          <a:avLst/>
        </a:prstGeom>
      </xdr:spPr>
    </xdr:pic>
    <xdr:clientData/>
  </xdr:twoCellAnchor>
  <xdr:twoCellAnchor>
    <xdr:from>
      <xdr:col>4</xdr:col>
      <xdr:colOff>0</xdr:colOff>
      <xdr:row>314</xdr:row>
      <xdr:rowOff>0</xdr:rowOff>
    </xdr:from>
    <xdr:to>
      <xdr:col>4</xdr:col>
      <xdr:colOff>589192</xdr:colOff>
      <xdr:row>314</xdr:row>
      <xdr:rowOff>589192</xdr:rowOff>
    </xdr:to>
    <xdr:pic>
      <xdr:nvPicPr>
        <xdr:cNvPr id="614" name="Imagen 613">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1453450"/>
          <a:ext cx="589192" cy="589192"/>
        </a:xfrm>
        <a:prstGeom prst="rect">
          <a:avLst/>
        </a:prstGeom>
      </xdr:spPr>
    </xdr:pic>
    <xdr:clientData/>
  </xdr:twoCellAnchor>
  <xdr:twoCellAnchor>
    <xdr:from>
      <xdr:col>4</xdr:col>
      <xdr:colOff>0</xdr:colOff>
      <xdr:row>317</xdr:row>
      <xdr:rowOff>0</xdr:rowOff>
    </xdr:from>
    <xdr:to>
      <xdr:col>4</xdr:col>
      <xdr:colOff>589192</xdr:colOff>
      <xdr:row>317</xdr:row>
      <xdr:rowOff>589192</xdr:rowOff>
    </xdr:to>
    <xdr:pic>
      <xdr:nvPicPr>
        <xdr:cNvPr id="615" name="Imagen 614">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4682425"/>
          <a:ext cx="589192" cy="589192"/>
        </a:xfrm>
        <a:prstGeom prst="rect">
          <a:avLst/>
        </a:prstGeom>
      </xdr:spPr>
    </xdr:pic>
    <xdr:clientData/>
  </xdr:twoCellAnchor>
  <xdr:twoCellAnchor>
    <xdr:from>
      <xdr:col>4</xdr:col>
      <xdr:colOff>0</xdr:colOff>
      <xdr:row>318</xdr:row>
      <xdr:rowOff>0</xdr:rowOff>
    </xdr:from>
    <xdr:to>
      <xdr:col>4</xdr:col>
      <xdr:colOff>589192</xdr:colOff>
      <xdr:row>318</xdr:row>
      <xdr:rowOff>589192</xdr:rowOff>
    </xdr:to>
    <xdr:pic>
      <xdr:nvPicPr>
        <xdr:cNvPr id="616" name="Imagen 615">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5758750"/>
          <a:ext cx="589192" cy="589192"/>
        </a:xfrm>
        <a:prstGeom prst="rect">
          <a:avLst/>
        </a:prstGeom>
      </xdr:spPr>
    </xdr:pic>
    <xdr:clientData/>
  </xdr:twoCellAnchor>
  <xdr:twoCellAnchor>
    <xdr:from>
      <xdr:col>4</xdr:col>
      <xdr:colOff>0</xdr:colOff>
      <xdr:row>315</xdr:row>
      <xdr:rowOff>0</xdr:rowOff>
    </xdr:from>
    <xdr:to>
      <xdr:col>4</xdr:col>
      <xdr:colOff>589192</xdr:colOff>
      <xdr:row>315</xdr:row>
      <xdr:rowOff>589192</xdr:rowOff>
    </xdr:to>
    <xdr:pic>
      <xdr:nvPicPr>
        <xdr:cNvPr id="617" name="Imagen 616">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2529775"/>
          <a:ext cx="589192" cy="589192"/>
        </a:xfrm>
        <a:prstGeom prst="rect">
          <a:avLst/>
        </a:prstGeom>
      </xdr:spPr>
    </xdr:pic>
    <xdr:clientData/>
  </xdr:twoCellAnchor>
  <xdr:twoCellAnchor>
    <xdr:from>
      <xdr:col>4</xdr:col>
      <xdr:colOff>0</xdr:colOff>
      <xdr:row>316</xdr:row>
      <xdr:rowOff>0</xdr:rowOff>
    </xdr:from>
    <xdr:to>
      <xdr:col>4</xdr:col>
      <xdr:colOff>589192</xdr:colOff>
      <xdr:row>316</xdr:row>
      <xdr:rowOff>589192</xdr:rowOff>
    </xdr:to>
    <xdr:pic>
      <xdr:nvPicPr>
        <xdr:cNvPr id="618" name="Imagen 617">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3606100"/>
          <a:ext cx="589192" cy="589192"/>
        </a:xfrm>
        <a:prstGeom prst="rect">
          <a:avLst/>
        </a:prstGeom>
      </xdr:spPr>
    </xdr:pic>
    <xdr:clientData/>
  </xdr:twoCellAnchor>
  <xdr:twoCellAnchor>
    <xdr:from>
      <xdr:col>4</xdr:col>
      <xdr:colOff>0</xdr:colOff>
      <xdr:row>319</xdr:row>
      <xdr:rowOff>0</xdr:rowOff>
    </xdr:from>
    <xdr:to>
      <xdr:col>4</xdr:col>
      <xdr:colOff>589192</xdr:colOff>
      <xdr:row>319</xdr:row>
      <xdr:rowOff>589192</xdr:rowOff>
    </xdr:to>
    <xdr:pic>
      <xdr:nvPicPr>
        <xdr:cNvPr id="619" name="Imagen 618">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6835075"/>
          <a:ext cx="589192" cy="589192"/>
        </a:xfrm>
        <a:prstGeom prst="rect">
          <a:avLst/>
        </a:prstGeom>
      </xdr:spPr>
    </xdr:pic>
    <xdr:clientData/>
  </xdr:twoCellAnchor>
  <xdr:twoCellAnchor>
    <xdr:from>
      <xdr:col>4</xdr:col>
      <xdr:colOff>0</xdr:colOff>
      <xdr:row>321</xdr:row>
      <xdr:rowOff>0</xdr:rowOff>
    </xdr:from>
    <xdr:to>
      <xdr:col>4</xdr:col>
      <xdr:colOff>696684</xdr:colOff>
      <xdr:row>321</xdr:row>
      <xdr:rowOff>696684</xdr:rowOff>
    </xdr:to>
    <xdr:pic>
      <xdr:nvPicPr>
        <xdr:cNvPr id="620" name="Imagen 619">
          <a:extLst>
            <a:ext uri="{FF2B5EF4-FFF2-40B4-BE49-F238E27FC236}">
              <a16:creationId xmlns:a16="http://schemas.microsoft.com/office/drawing/2014/main" id="{694B6A91-7F46-4B8C-BFA6-D2C501AE6DC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8987725"/>
          <a:ext cx="696684" cy="696684"/>
        </a:xfrm>
        <a:prstGeom prst="rect">
          <a:avLst/>
        </a:prstGeom>
      </xdr:spPr>
    </xdr:pic>
    <xdr:clientData/>
  </xdr:twoCellAnchor>
  <xdr:twoCellAnchor>
    <xdr:from>
      <xdr:col>4</xdr:col>
      <xdr:colOff>0</xdr:colOff>
      <xdr:row>320</xdr:row>
      <xdr:rowOff>0</xdr:rowOff>
    </xdr:from>
    <xdr:to>
      <xdr:col>4</xdr:col>
      <xdr:colOff>589192</xdr:colOff>
      <xdr:row>320</xdr:row>
      <xdr:rowOff>589192</xdr:rowOff>
    </xdr:to>
    <xdr:pic>
      <xdr:nvPicPr>
        <xdr:cNvPr id="621" name="Imagen 620">
          <a:extLst>
            <a:ext uri="{FF2B5EF4-FFF2-40B4-BE49-F238E27FC236}">
              <a16:creationId xmlns:a16="http://schemas.microsoft.com/office/drawing/2014/main" id="{0B366729-9ECC-4D35-BC77-018C23B3F728}"/>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357911400"/>
          <a:ext cx="589192" cy="589192"/>
        </a:xfrm>
        <a:prstGeom prst="rect">
          <a:avLst/>
        </a:prstGeom>
      </xdr:spPr>
    </xdr:pic>
    <xdr:clientData/>
  </xdr:twoCellAnchor>
  <xdr:twoCellAnchor>
    <xdr:from>
      <xdr:col>4</xdr:col>
      <xdr:colOff>0</xdr:colOff>
      <xdr:row>233</xdr:row>
      <xdr:rowOff>0</xdr:rowOff>
    </xdr:from>
    <xdr:to>
      <xdr:col>4</xdr:col>
      <xdr:colOff>696684</xdr:colOff>
      <xdr:row>233</xdr:row>
      <xdr:rowOff>696684</xdr:rowOff>
    </xdr:to>
    <xdr:pic>
      <xdr:nvPicPr>
        <xdr:cNvPr id="622" name="Imagen 621">
          <a:extLst>
            <a:ext uri="{FF2B5EF4-FFF2-40B4-BE49-F238E27FC236}">
              <a16:creationId xmlns:a16="http://schemas.microsoft.com/office/drawing/2014/main" id="{CE044F0B-C4EF-43DC-9D8A-5C3AE7A989F5}"/>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259861050"/>
          <a:ext cx="696684" cy="696684"/>
        </a:xfrm>
        <a:prstGeom prst="rect">
          <a:avLst/>
        </a:prstGeom>
      </xdr:spPr>
    </xdr:pic>
    <xdr:clientData/>
  </xdr:twoCellAnchor>
  <xdr:twoCellAnchor>
    <xdr:from>
      <xdr:col>1</xdr:col>
      <xdr:colOff>273843</xdr:colOff>
      <xdr:row>233</xdr:row>
      <xdr:rowOff>11906</xdr:rowOff>
    </xdr:from>
    <xdr:to>
      <xdr:col>1</xdr:col>
      <xdr:colOff>1023936</xdr:colOff>
      <xdr:row>233</xdr:row>
      <xdr:rowOff>1070986</xdr:rowOff>
    </xdr:to>
    <xdr:pic>
      <xdr:nvPicPr>
        <xdr:cNvPr id="623" name="Imagen 622"/>
        <xdr:cNvPicPr>
          <a:picLocks noChangeAspect="1"/>
        </xdr:cNvPicPr>
      </xdr:nvPicPr>
      <xdr:blipFill>
        <a:blip xmlns:r="http://schemas.openxmlformats.org/officeDocument/2006/relationships" r:embed="rId444" cstate="email">
          <a:extLst>
            <a:ext uri="{28A0092B-C50C-407E-A947-70E740481C1C}">
              <a14:useLocalDpi xmlns:a14="http://schemas.microsoft.com/office/drawing/2010/main"/>
            </a:ext>
          </a:extLst>
        </a:blip>
        <a:stretch>
          <a:fillRect/>
        </a:stretch>
      </xdr:blipFill>
      <xdr:spPr>
        <a:xfrm>
          <a:off x="1397793" y="259872956"/>
          <a:ext cx="750093" cy="1059080"/>
        </a:xfrm>
        <a:prstGeom prst="rect">
          <a:avLst/>
        </a:prstGeom>
      </xdr:spPr>
    </xdr:pic>
    <xdr:clientData/>
  </xdr:twoCellAnchor>
  <xdr:twoCellAnchor>
    <xdr:from>
      <xdr:col>1</xdr:col>
      <xdr:colOff>130969</xdr:colOff>
      <xdr:row>482</xdr:row>
      <xdr:rowOff>142877</xdr:rowOff>
    </xdr:from>
    <xdr:to>
      <xdr:col>1</xdr:col>
      <xdr:colOff>1095375</xdr:colOff>
      <xdr:row>482</xdr:row>
      <xdr:rowOff>936643</xdr:rowOff>
    </xdr:to>
    <xdr:pic>
      <xdr:nvPicPr>
        <xdr:cNvPr id="624" name="Imagen 623"/>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254919" y="541858202"/>
          <a:ext cx="964406" cy="793766"/>
        </a:xfrm>
        <a:prstGeom prst="rect">
          <a:avLst/>
        </a:prstGeom>
      </xdr:spPr>
    </xdr:pic>
    <xdr:clientData/>
  </xdr:twoCellAnchor>
  <xdr:twoCellAnchor>
    <xdr:from>
      <xdr:col>1</xdr:col>
      <xdr:colOff>154781</xdr:colOff>
      <xdr:row>426</xdr:row>
      <xdr:rowOff>130970</xdr:rowOff>
    </xdr:from>
    <xdr:to>
      <xdr:col>1</xdr:col>
      <xdr:colOff>1190624</xdr:colOff>
      <xdr:row>426</xdr:row>
      <xdr:rowOff>1463958</xdr:rowOff>
    </xdr:to>
    <xdr:pic>
      <xdr:nvPicPr>
        <xdr:cNvPr id="625" name="Imagen 624"/>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278731" y="480981545"/>
          <a:ext cx="1035843" cy="1332988"/>
        </a:xfrm>
        <a:prstGeom prst="rect">
          <a:avLst/>
        </a:prstGeom>
      </xdr:spPr>
    </xdr:pic>
    <xdr:clientData/>
  </xdr:twoCellAnchor>
  <xdr:twoCellAnchor>
    <xdr:from>
      <xdr:col>1</xdr:col>
      <xdr:colOff>114233</xdr:colOff>
      <xdr:row>417</xdr:row>
      <xdr:rowOff>367460</xdr:rowOff>
    </xdr:from>
    <xdr:to>
      <xdr:col>1</xdr:col>
      <xdr:colOff>1246175</xdr:colOff>
      <xdr:row>417</xdr:row>
      <xdr:rowOff>807874</xdr:rowOff>
    </xdr:to>
    <xdr:pic>
      <xdr:nvPicPr>
        <xdr:cNvPr id="626" name="Imagen 625"/>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rot="20693801">
          <a:off x="1238183" y="469759460"/>
          <a:ext cx="1131942" cy="440414"/>
        </a:xfrm>
        <a:prstGeom prst="rect">
          <a:avLst/>
        </a:prstGeom>
      </xdr:spPr>
    </xdr:pic>
    <xdr:clientData/>
  </xdr:twoCellAnchor>
  <xdr:twoCellAnchor>
    <xdr:from>
      <xdr:col>1</xdr:col>
      <xdr:colOff>23813</xdr:colOff>
      <xdr:row>416</xdr:row>
      <xdr:rowOff>428625</xdr:rowOff>
    </xdr:from>
    <xdr:to>
      <xdr:col>1</xdr:col>
      <xdr:colOff>1238250</xdr:colOff>
      <xdr:row>416</xdr:row>
      <xdr:rowOff>829764</xdr:rowOff>
    </xdr:to>
    <xdr:pic>
      <xdr:nvPicPr>
        <xdr:cNvPr id="627" name="Imagen 626"/>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47763" y="468744300"/>
          <a:ext cx="1214437" cy="401139"/>
        </a:xfrm>
        <a:prstGeom prst="rect">
          <a:avLst/>
        </a:prstGeom>
      </xdr:spPr>
    </xdr:pic>
    <xdr:clientData/>
  </xdr:twoCellAnchor>
  <xdr:twoCellAnchor>
    <xdr:from>
      <xdr:col>1</xdr:col>
      <xdr:colOff>23812</xdr:colOff>
      <xdr:row>415</xdr:row>
      <xdr:rowOff>238126</xdr:rowOff>
    </xdr:from>
    <xdr:to>
      <xdr:col>1</xdr:col>
      <xdr:colOff>1283602</xdr:colOff>
      <xdr:row>415</xdr:row>
      <xdr:rowOff>761999</xdr:rowOff>
    </xdr:to>
    <xdr:pic>
      <xdr:nvPicPr>
        <xdr:cNvPr id="628" name="Imagen 627"/>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47762" y="467477476"/>
          <a:ext cx="1259790" cy="523873"/>
        </a:xfrm>
        <a:prstGeom prst="rect">
          <a:avLst/>
        </a:prstGeom>
      </xdr:spPr>
    </xdr:pic>
    <xdr:clientData/>
  </xdr:twoCellAnchor>
  <xdr:twoCellAnchor>
    <xdr:from>
      <xdr:col>1</xdr:col>
      <xdr:colOff>59531</xdr:colOff>
      <xdr:row>424</xdr:row>
      <xdr:rowOff>59531</xdr:rowOff>
    </xdr:from>
    <xdr:to>
      <xdr:col>1</xdr:col>
      <xdr:colOff>1258224</xdr:colOff>
      <xdr:row>424</xdr:row>
      <xdr:rowOff>964406</xdr:rowOff>
    </xdr:to>
    <xdr:pic>
      <xdr:nvPicPr>
        <xdr:cNvPr id="629" name="Imagen 628"/>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83481" y="477576356"/>
          <a:ext cx="1198693" cy="904875"/>
        </a:xfrm>
        <a:prstGeom prst="rect">
          <a:avLst/>
        </a:prstGeom>
      </xdr:spPr>
    </xdr:pic>
    <xdr:clientData/>
  </xdr:twoCellAnchor>
  <xdr:twoCellAnchor>
    <xdr:from>
      <xdr:col>1</xdr:col>
      <xdr:colOff>214313</xdr:colOff>
      <xdr:row>427</xdr:row>
      <xdr:rowOff>83345</xdr:rowOff>
    </xdr:from>
    <xdr:to>
      <xdr:col>1</xdr:col>
      <xdr:colOff>1117618</xdr:colOff>
      <xdr:row>427</xdr:row>
      <xdr:rowOff>988218</xdr:rowOff>
    </xdr:to>
    <xdr:pic>
      <xdr:nvPicPr>
        <xdr:cNvPr id="630" name="Imagen 629"/>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38263" y="482600795"/>
          <a:ext cx="903305" cy="904873"/>
        </a:xfrm>
        <a:prstGeom prst="rect">
          <a:avLst/>
        </a:prstGeom>
      </xdr:spPr>
    </xdr:pic>
    <xdr:clientData/>
  </xdr:twoCellAnchor>
  <xdr:twoCellAnchor>
    <xdr:from>
      <xdr:col>4</xdr:col>
      <xdr:colOff>0</xdr:colOff>
      <xdr:row>429</xdr:row>
      <xdr:rowOff>0</xdr:rowOff>
    </xdr:from>
    <xdr:to>
      <xdr:col>4</xdr:col>
      <xdr:colOff>639536</xdr:colOff>
      <xdr:row>429</xdr:row>
      <xdr:rowOff>639536</xdr:rowOff>
    </xdr:to>
    <xdr:pic>
      <xdr:nvPicPr>
        <xdr:cNvPr id="631" name="Imagen 630">
          <a:extLst>
            <a:ext uri="{FF2B5EF4-FFF2-40B4-BE49-F238E27FC236}">
              <a16:creationId xmlns:a16="http://schemas.microsoft.com/office/drawing/2014/main" id="{B3CAA428-9D05-4001-BA68-4EA286D381AC}"/>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84670100"/>
          <a:ext cx="639536" cy="639536"/>
        </a:xfrm>
        <a:prstGeom prst="rect">
          <a:avLst/>
        </a:prstGeom>
      </xdr:spPr>
    </xdr:pic>
    <xdr:clientData/>
  </xdr:twoCellAnchor>
  <xdr:twoCellAnchor>
    <xdr:from>
      <xdr:col>4</xdr:col>
      <xdr:colOff>0</xdr:colOff>
      <xdr:row>428</xdr:row>
      <xdr:rowOff>0</xdr:rowOff>
    </xdr:from>
    <xdr:to>
      <xdr:col>4</xdr:col>
      <xdr:colOff>639536</xdr:colOff>
      <xdr:row>428</xdr:row>
      <xdr:rowOff>639536</xdr:rowOff>
    </xdr:to>
    <xdr:pic>
      <xdr:nvPicPr>
        <xdr:cNvPr id="632" name="Imagen 631">
          <a:extLst>
            <a:ext uri="{FF2B5EF4-FFF2-40B4-BE49-F238E27FC236}">
              <a16:creationId xmlns:a16="http://schemas.microsoft.com/office/drawing/2014/main" id="{B3CAA428-9D05-4001-BA68-4EA286D381AC}"/>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83593775"/>
          <a:ext cx="639536" cy="639536"/>
        </a:xfrm>
        <a:prstGeom prst="rect">
          <a:avLst/>
        </a:prstGeom>
      </xdr:spPr>
    </xdr:pic>
    <xdr:clientData/>
  </xdr:twoCellAnchor>
  <xdr:twoCellAnchor>
    <xdr:from>
      <xdr:col>4</xdr:col>
      <xdr:colOff>0</xdr:colOff>
      <xdr:row>436</xdr:row>
      <xdr:rowOff>0</xdr:rowOff>
    </xdr:from>
    <xdr:to>
      <xdr:col>4</xdr:col>
      <xdr:colOff>639536</xdr:colOff>
      <xdr:row>436</xdr:row>
      <xdr:rowOff>639536</xdr:rowOff>
    </xdr:to>
    <xdr:pic>
      <xdr:nvPicPr>
        <xdr:cNvPr id="633" name="Imagen 632">
          <a:extLst>
            <a:ext uri="{FF2B5EF4-FFF2-40B4-BE49-F238E27FC236}">
              <a16:creationId xmlns:a16="http://schemas.microsoft.com/office/drawing/2014/main" id="{B56288C2-BF4E-455D-A2E7-681C1E2B6611}"/>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92204375"/>
          <a:ext cx="639536" cy="639536"/>
        </a:xfrm>
        <a:prstGeom prst="rect">
          <a:avLst/>
        </a:prstGeom>
      </xdr:spPr>
    </xdr:pic>
    <xdr:clientData/>
  </xdr:twoCellAnchor>
  <xdr:twoCellAnchor>
    <xdr:from>
      <xdr:col>4</xdr:col>
      <xdr:colOff>0</xdr:colOff>
      <xdr:row>425</xdr:row>
      <xdr:rowOff>0</xdr:rowOff>
    </xdr:from>
    <xdr:to>
      <xdr:col>4</xdr:col>
      <xdr:colOff>639536</xdr:colOff>
      <xdr:row>425</xdr:row>
      <xdr:rowOff>639536</xdr:rowOff>
    </xdr:to>
    <xdr:pic>
      <xdr:nvPicPr>
        <xdr:cNvPr id="634" name="Imagen 633">
          <a:extLst>
            <a:ext uri="{FF2B5EF4-FFF2-40B4-BE49-F238E27FC236}">
              <a16:creationId xmlns:a16="http://schemas.microsoft.com/office/drawing/2014/main" id="{3AE5434B-8DEF-40E6-8643-68B6C663612F}"/>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79183700"/>
          <a:ext cx="639536" cy="639536"/>
        </a:xfrm>
        <a:prstGeom prst="rect">
          <a:avLst/>
        </a:prstGeom>
      </xdr:spPr>
    </xdr:pic>
    <xdr:clientData/>
  </xdr:twoCellAnchor>
  <xdr:twoCellAnchor>
    <xdr:from>
      <xdr:col>4</xdr:col>
      <xdr:colOff>0</xdr:colOff>
      <xdr:row>418</xdr:row>
      <xdr:rowOff>0</xdr:rowOff>
    </xdr:from>
    <xdr:to>
      <xdr:col>4</xdr:col>
      <xdr:colOff>639536</xdr:colOff>
      <xdr:row>418</xdr:row>
      <xdr:rowOff>639536</xdr:rowOff>
    </xdr:to>
    <xdr:pic>
      <xdr:nvPicPr>
        <xdr:cNvPr id="635" name="Imagen 634">
          <a:extLst>
            <a:ext uri="{FF2B5EF4-FFF2-40B4-BE49-F238E27FC236}">
              <a16:creationId xmlns:a16="http://schemas.microsoft.com/office/drawing/2014/main" id="{956C4CAD-8D40-4802-B39F-FD1141B3D73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70468325"/>
          <a:ext cx="639536" cy="639536"/>
        </a:xfrm>
        <a:prstGeom prst="rect">
          <a:avLst/>
        </a:prstGeom>
      </xdr:spPr>
    </xdr:pic>
    <xdr:clientData/>
  </xdr:twoCellAnchor>
  <xdr:twoCellAnchor>
    <xdr:from>
      <xdr:col>4</xdr:col>
      <xdr:colOff>0</xdr:colOff>
      <xdr:row>419</xdr:row>
      <xdr:rowOff>0</xdr:rowOff>
    </xdr:from>
    <xdr:to>
      <xdr:col>4</xdr:col>
      <xdr:colOff>639536</xdr:colOff>
      <xdr:row>419</xdr:row>
      <xdr:rowOff>639536</xdr:rowOff>
    </xdr:to>
    <xdr:pic>
      <xdr:nvPicPr>
        <xdr:cNvPr id="636" name="Imagen 635">
          <a:extLst>
            <a:ext uri="{FF2B5EF4-FFF2-40B4-BE49-F238E27FC236}">
              <a16:creationId xmlns:a16="http://schemas.microsoft.com/office/drawing/2014/main" id="{956C4CAD-8D40-4802-B39F-FD1141B3D73A}"/>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471544650"/>
          <a:ext cx="639536" cy="639536"/>
        </a:xfrm>
        <a:prstGeom prst="rect">
          <a:avLst/>
        </a:prstGeom>
      </xdr:spPr>
    </xdr:pic>
    <xdr:clientData/>
  </xdr:twoCellAnchor>
  <xdr:twoCellAnchor>
    <xdr:from>
      <xdr:col>4</xdr:col>
      <xdr:colOff>0</xdr:colOff>
      <xdr:row>485</xdr:row>
      <xdr:rowOff>0</xdr:rowOff>
    </xdr:from>
    <xdr:to>
      <xdr:col>4</xdr:col>
      <xdr:colOff>639536</xdr:colOff>
      <xdr:row>485</xdr:row>
      <xdr:rowOff>639536</xdr:rowOff>
    </xdr:to>
    <xdr:pic>
      <xdr:nvPicPr>
        <xdr:cNvPr id="637" name="Imagen 636">
          <a:extLst>
            <a:ext uri="{FF2B5EF4-FFF2-40B4-BE49-F238E27FC236}">
              <a16:creationId xmlns:a16="http://schemas.microsoft.com/office/drawing/2014/main" id="{0862F606-A911-486A-98F1-97E7ECC127C9}"/>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544944300"/>
          <a:ext cx="639536" cy="639536"/>
        </a:xfrm>
        <a:prstGeom prst="rect">
          <a:avLst/>
        </a:prstGeom>
      </xdr:spPr>
    </xdr:pic>
    <xdr:clientData/>
  </xdr:twoCellAnchor>
  <xdr:twoCellAnchor>
    <xdr:from>
      <xdr:col>4</xdr:col>
      <xdr:colOff>0</xdr:colOff>
      <xdr:row>476</xdr:row>
      <xdr:rowOff>0</xdr:rowOff>
    </xdr:from>
    <xdr:to>
      <xdr:col>4</xdr:col>
      <xdr:colOff>639536</xdr:colOff>
      <xdr:row>476</xdr:row>
      <xdr:rowOff>639536</xdr:rowOff>
    </xdr:to>
    <xdr:pic>
      <xdr:nvPicPr>
        <xdr:cNvPr id="638" name="Imagen 637">
          <a:extLst>
            <a:ext uri="{FF2B5EF4-FFF2-40B4-BE49-F238E27FC236}">
              <a16:creationId xmlns:a16="http://schemas.microsoft.com/office/drawing/2014/main" id="{7E27A703-29C2-4CC8-B0A1-6FC977AA54A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535257375"/>
          <a:ext cx="639536" cy="639536"/>
        </a:xfrm>
        <a:prstGeom prst="rect">
          <a:avLst/>
        </a:prstGeom>
      </xdr:spPr>
    </xdr:pic>
    <xdr:clientData/>
  </xdr:twoCellAnchor>
  <xdr:twoCellAnchor>
    <xdr:from>
      <xdr:col>4</xdr:col>
      <xdr:colOff>0</xdr:colOff>
      <xdr:row>448</xdr:row>
      <xdr:rowOff>0</xdr:rowOff>
    </xdr:from>
    <xdr:to>
      <xdr:col>4</xdr:col>
      <xdr:colOff>639536</xdr:colOff>
      <xdr:row>448</xdr:row>
      <xdr:rowOff>639536</xdr:rowOff>
    </xdr:to>
    <xdr:pic>
      <xdr:nvPicPr>
        <xdr:cNvPr id="639" name="Imagen 638">
          <a:extLst>
            <a:ext uri="{FF2B5EF4-FFF2-40B4-BE49-F238E27FC236}">
              <a16:creationId xmlns:a16="http://schemas.microsoft.com/office/drawing/2014/main" id="{4564A82E-EB56-41D9-A2BC-C0D307E67161}"/>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4429125" y="505120275"/>
          <a:ext cx="639536" cy="639536"/>
        </a:xfrm>
        <a:prstGeom prst="rect">
          <a:avLst/>
        </a:prstGeom>
      </xdr:spPr>
    </xdr:pic>
    <xdr:clientData/>
  </xdr:twoCellAnchor>
  <xdr:twoCellAnchor>
    <xdr:from>
      <xdr:col>1</xdr:col>
      <xdr:colOff>119063</xdr:colOff>
      <xdr:row>313</xdr:row>
      <xdr:rowOff>59533</xdr:rowOff>
    </xdr:from>
    <xdr:to>
      <xdr:col>1</xdr:col>
      <xdr:colOff>1032532</xdr:colOff>
      <xdr:row>313</xdr:row>
      <xdr:rowOff>1023939</xdr:rowOff>
    </xdr:to>
    <xdr:pic>
      <xdr:nvPicPr>
        <xdr:cNvPr id="640" name="Imagen 639"/>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243013" y="350436658"/>
          <a:ext cx="913469" cy="964406"/>
        </a:xfrm>
        <a:prstGeom prst="rect">
          <a:avLst/>
        </a:prstGeom>
      </xdr:spPr>
    </xdr:pic>
    <xdr:clientData/>
  </xdr:twoCellAnchor>
  <xdr:twoCellAnchor>
    <xdr:from>
      <xdr:col>1</xdr:col>
      <xdr:colOff>11906</xdr:colOff>
      <xdr:row>314</xdr:row>
      <xdr:rowOff>250031</xdr:rowOff>
    </xdr:from>
    <xdr:to>
      <xdr:col>2</xdr:col>
      <xdr:colOff>3270</xdr:colOff>
      <xdr:row>314</xdr:row>
      <xdr:rowOff>821530</xdr:rowOff>
    </xdr:to>
    <xdr:pic>
      <xdr:nvPicPr>
        <xdr:cNvPr id="641" name="Imagen 640"/>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35856" y="351703481"/>
          <a:ext cx="1286764" cy="571499"/>
        </a:xfrm>
        <a:prstGeom prst="rect">
          <a:avLst/>
        </a:prstGeom>
      </xdr:spPr>
    </xdr:pic>
    <xdr:clientData/>
  </xdr:twoCellAnchor>
  <xdr:twoCellAnchor>
    <xdr:from>
      <xdr:col>1</xdr:col>
      <xdr:colOff>95250</xdr:colOff>
      <xdr:row>315</xdr:row>
      <xdr:rowOff>154782</xdr:rowOff>
    </xdr:from>
    <xdr:to>
      <xdr:col>1</xdr:col>
      <xdr:colOff>1252140</xdr:colOff>
      <xdr:row>315</xdr:row>
      <xdr:rowOff>916782</xdr:rowOff>
    </xdr:to>
    <xdr:pic>
      <xdr:nvPicPr>
        <xdr:cNvPr id="642" name="Imagen 641"/>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219200" y="352684557"/>
          <a:ext cx="1156890" cy="762000"/>
        </a:xfrm>
        <a:prstGeom prst="rect">
          <a:avLst/>
        </a:prstGeom>
      </xdr:spPr>
    </xdr:pic>
    <xdr:clientData/>
  </xdr:twoCellAnchor>
  <xdr:twoCellAnchor>
    <xdr:from>
      <xdr:col>1</xdr:col>
      <xdr:colOff>47626</xdr:colOff>
      <xdr:row>316</xdr:row>
      <xdr:rowOff>11906</xdr:rowOff>
    </xdr:from>
    <xdr:to>
      <xdr:col>1</xdr:col>
      <xdr:colOff>1291368</xdr:colOff>
      <xdr:row>316</xdr:row>
      <xdr:rowOff>952499</xdr:rowOff>
    </xdr:to>
    <xdr:pic>
      <xdr:nvPicPr>
        <xdr:cNvPr id="643" name="Imagen 642"/>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71576" y="353618006"/>
          <a:ext cx="1243742" cy="940593"/>
        </a:xfrm>
        <a:prstGeom prst="rect">
          <a:avLst/>
        </a:prstGeom>
      </xdr:spPr>
    </xdr:pic>
    <xdr:clientData/>
  </xdr:twoCellAnchor>
  <xdr:twoCellAnchor>
    <xdr:from>
      <xdr:col>1</xdr:col>
      <xdr:colOff>357187</xdr:colOff>
      <xdr:row>317</xdr:row>
      <xdr:rowOff>71439</xdr:rowOff>
    </xdr:from>
    <xdr:to>
      <xdr:col>1</xdr:col>
      <xdr:colOff>881061</xdr:colOff>
      <xdr:row>317</xdr:row>
      <xdr:rowOff>995559</xdr:rowOff>
    </xdr:to>
    <xdr:pic>
      <xdr:nvPicPr>
        <xdr:cNvPr id="644" name="Imagen 643"/>
        <xdr:cNvPicPr>
          <a:picLocks noChangeAspect="1"/>
        </xdr:cNvPicPr>
      </xdr:nvPicPr>
      <xdr:blipFill>
        <a:blip xmlns:r="http://schemas.openxmlformats.org/officeDocument/2006/relationships" r:embed="rId456" cstate="email">
          <a:extLst>
            <a:ext uri="{28A0092B-C50C-407E-A947-70E740481C1C}">
              <a14:useLocalDpi xmlns:a14="http://schemas.microsoft.com/office/drawing/2010/main"/>
            </a:ext>
          </a:extLst>
        </a:blip>
        <a:stretch>
          <a:fillRect/>
        </a:stretch>
      </xdr:blipFill>
      <xdr:spPr>
        <a:xfrm>
          <a:off x="1481137" y="354753864"/>
          <a:ext cx="523874" cy="924120"/>
        </a:xfrm>
        <a:prstGeom prst="rect">
          <a:avLst/>
        </a:prstGeom>
      </xdr:spPr>
    </xdr:pic>
    <xdr:clientData/>
  </xdr:twoCellAnchor>
  <xdr:twoCellAnchor>
    <xdr:from>
      <xdr:col>1</xdr:col>
      <xdr:colOff>428627</xdr:colOff>
      <xdr:row>318</xdr:row>
      <xdr:rowOff>11908</xdr:rowOff>
    </xdr:from>
    <xdr:to>
      <xdr:col>1</xdr:col>
      <xdr:colOff>843390</xdr:colOff>
      <xdr:row>318</xdr:row>
      <xdr:rowOff>1000126</xdr:rowOff>
    </xdr:to>
    <xdr:pic>
      <xdr:nvPicPr>
        <xdr:cNvPr id="645" name="Imagen 644"/>
        <xdr:cNvPicPr>
          <a:picLocks noChangeAspect="1"/>
        </xdr:cNvPicPr>
      </xdr:nvPicPr>
      <xdr:blipFill>
        <a:blip xmlns:r="http://schemas.openxmlformats.org/officeDocument/2006/relationships" r:embed="rId457" cstate="email">
          <a:extLst>
            <a:ext uri="{28A0092B-C50C-407E-A947-70E740481C1C}">
              <a14:useLocalDpi xmlns:a14="http://schemas.microsoft.com/office/drawing/2010/main"/>
            </a:ext>
          </a:extLst>
        </a:blip>
        <a:stretch>
          <a:fillRect/>
        </a:stretch>
      </xdr:blipFill>
      <xdr:spPr>
        <a:xfrm>
          <a:off x="1552577" y="355770658"/>
          <a:ext cx="414763" cy="988218"/>
        </a:xfrm>
        <a:prstGeom prst="rect">
          <a:avLst/>
        </a:prstGeom>
      </xdr:spPr>
    </xdr:pic>
    <xdr:clientData/>
  </xdr:twoCellAnchor>
  <xdr:twoCellAnchor>
    <xdr:from>
      <xdr:col>1</xdr:col>
      <xdr:colOff>476251</xdr:colOff>
      <xdr:row>319</xdr:row>
      <xdr:rowOff>59533</xdr:rowOff>
    </xdr:from>
    <xdr:to>
      <xdr:col>1</xdr:col>
      <xdr:colOff>738188</xdr:colOff>
      <xdr:row>319</xdr:row>
      <xdr:rowOff>1059657</xdr:rowOff>
    </xdr:to>
    <xdr:pic>
      <xdr:nvPicPr>
        <xdr:cNvPr id="646" name="Imagen 645"/>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600201" y="356894608"/>
          <a:ext cx="261937" cy="1000124"/>
        </a:xfrm>
        <a:prstGeom prst="rect">
          <a:avLst/>
        </a:prstGeom>
      </xdr:spPr>
    </xdr:pic>
    <xdr:clientData/>
  </xdr:twoCellAnchor>
  <xdr:twoCellAnchor>
    <xdr:from>
      <xdr:col>1</xdr:col>
      <xdr:colOff>214313</xdr:colOff>
      <xdr:row>320</xdr:row>
      <xdr:rowOff>35719</xdr:rowOff>
    </xdr:from>
    <xdr:to>
      <xdr:col>1</xdr:col>
      <xdr:colOff>1182478</xdr:colOff>
      <xdr:row>321</xdr:row>
      <xdr:rowOff>0</xdr:rowOff>
    </xdr:to>
    <xdr:pic>
      <xdr:nvPicPr>
        <xdr:cNvPr id="647" name="Imagen 646"/>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263" y="357947119"/>
          <a:ext cx="968165" cy="1040606"/>
        </a:xfrm>
        <a:prstGeom prst="rect">
          <a:avLst/>
        </a:prstGeom>
      </xdr:spPr>
    </xdr:pic>
    <xdr:clientData/>
  </xdr:twoCellAnchor>
  <xdr:twoCellAnchor>
    <xdr:from>
      <xdr:col>1</xdr:col>
      <xdr:colOff>23812</xdr:colOff>
      <xdr:row>365</xdr:row>
      <xdr:rowOff>226219</xdr:rowOff>
    </xdr:from>
    <xdr:to>
      <xdr:col>1</xdr:col>
      <xdr:colOff>1285874</xdr:colOff>
      <xdr:row>365</xdr:row>
      <xdr:rowOff>1043691</xdr:rowOff>
    </xdr:to>
    <xdr:pic>
      <xdr:nvPicPr>
        <xdr:cNvPr id="648" name="Imagen 647"/>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47762" y="409782169"/>
          <a:ext cx="1262062" cy="817472"/>
        </a:xfrm>
        <a:prstGeom prst="rect">
          <a:avLst/>
        </a:prstGeom>
      </xdr:spPr>
    </xdr:pic>
    <xdr:clientData/>
  </xdr:twoCellAnchor>
  <xdr:twoCellAnchor>
    <xdr:from>
      <xdr:col>1</xdr:col>
      <xdr:colOff>23813</xdr:colOff>
      <xdr:row>366</xdr:row>
      <xdr:rowOff>202407</xdr:rowOff>
    </xdr:from>
    <xdr:to>
      <xdr:col>1</xdr:col>
      <xdr:colOff>1277935</xdr:colOff>
      <xdr:row>366</xdr:row>
      <xdr:rowOff>1035843</xdr:rowOff>
    </xdr:to>
    <xdr:pic>
      <xdr:nvPicPr>
        <xdr:cNvPr id="649" name="Imagen 648"/>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47763" y="411025182"/>
          <a:ext cx="1254122" cy="833436"/>
        </a:xfrm>
        <a:prstGeom prst="rect">
          <a:avLst/>
        </a:prstGeom>
      </xdr:spPr>
    </xdr:pic>
    <xdr:clientData/>
  </xdr:twoCellAnchor>
  <xdr:twoCellAnchor>
    <xdr:from>
      <xdr:col>1</xdr:col>
      <xdr:colOff>404812</xdr:colOff>
      <xdr:row>312</xdr:row>
      <xdr:rowOff>59532</xdr:rowOff>
    </xdr:from>
    <xdr:to>
      <xdr:col>1</xdr:col>
      <xdr:colOff>881061</xdr:colOff>
      <xdr:row>312</xdr:row>
      <xdr:rowOff>1284172</xdr:rowOff>
    </xdr:to>
    <xdr:pic>
      <xdr:nvPicPr>
        <xdr:cNvPr id="650" name="Imagen 649"/>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528762" y="349141257"/>
          <a:ext cx="476249" cy="1224640"/>
        </a:xfrm>
        <a:prstGeom prst="rect">
          <a:avLst/>
        </a:prstGeom>
      </xdr:spPr>
    </xdr:pic>
    <xdr:clientData/>
  </xdr:twoCellAnchor>
  <xdr:twoCellAnchor>
    <xdr:from>
      <xdr:col>1</xdr:col>
      <xdr:colOff>61932</xdr:colOff>
      <xdr:row>418</xdr:row>
      <xdr:rowOff>427545</xdr:rowOff>
    </xdr:from>
    <xdr:to>
      <xdr:col>1</xdr:col>
      <xdr:colOff>1256478</xdr:colOff>
      <xdr:row>418</xdr:row>
      <xdr:rowOff>685065</xdr:rowOff>
    </xdr:to>
    <xdr:pic>
      <xdr:nvPicPr>
        <xdr:cNvPr id="651" name="Imagen 650"/>
        <xdr:cNvPicPr>
          <a:picLocks noChangeAspect="1"/>
        </xdr:cNvPicPr>
      </xdr:nvPicPr>
      <xdr:blipFill>
        <a:blip xmlns:r="http://schemas.openxmlformats.org/officeDocument/2006/relationships" r:embed="rId463"/>
        <a:stretch>
          <a:fillRect/>
        </a:stretch>
      </xdr:blipFill>
      <xdr:spPr>
        <a:xfrm rot="21430630">
          <a:off x="1185882" y="470895870"/>
          <a:ext cx="1194546" cy="257520"/>
        </a:xfrm>
        <a:prstGeom prst="rect">
          <a:avLst/>
        </a:prstGeom>
      </xdr:spPr>
    </xdr:pic>
    <xdr:clientData/>
  </xdr:twoCellAnchor>
  <xdr:twoCellAnchor>
    <xdr:from>
      <xdr:col>1</xdr:col>
      <xdr:colOff>35719</xdr:colOff>
      <xdr:row>419</xdr:row>
      <xdr:rowOff>440531</xdr:rowOff>
    </xdr:from>
    <xdr:to>
      <xdr:col>1</xdr:col>
      <xdr:colOff>1252258</xdr:colOff>
      <xdr:row>419</xdr:row>
      <xdr:rowOff>583406</xdr:rowOff>
    </xdr:to>
    <xdr:pic>
      <xdr:nvPicPr>
        <xdr:cNvPr id="652" name="Imagen 651"/>
        <xdr:cNvPicPr>
          <a:picLocks noChangeAspect="1"/>
        </xdr:cNvPicPr>
      </xdr:nvPicPr>
      <xdr:blipFill>
        <a:blip xmlns:r="http://schemas.openxmlformats.org/officeDocument/2006/relationships" r:embed="rId464"/>
        <a:stretch>
          <a:fillRect/>
        </a:stretch>
      </xdr:blipFill>
      <xdr:spPr>
        <a:xfrm>
          <a:off x="1159669" y="471985181"/>
          <a:ext cx="1216539" cy="142875"/>
        </a:xfrm>
        <a:prstGeom prst="rect">
          <a:avLst/>
        </a:prstGeom>
      </xdr:spPr>
    </xdr:pic>
    <xdr:clientData/>
  </xdr:twoCellAnchor>
  <xdr:twoCellAnchor>
    <xdr:from>
      <xdr:col>1</xdr:col>
      <xdr:colOff>83345</xdr:colOff>
      <xdr:row>425</xdr:row>
      <xdr:rowOff>47625</xdr:rowOff>
    </xdr:from>
    <xdr:to>
      <xdr:col>2</xdr:col>
      <xdr:colOff>1982</xdr:colOff>
      <xdr:row>425</xdr:row>
      <xdr:rowOff>1607344</xdr:rowOff>
    </xdr:to>
    <xdr:pic>
      <xdr:nvPicPr>
        <xdr:cNvPr id="653" name="Imagen 652"/>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207295" y="479231325"/>
          <a:ext cx="1214037" cy="1559719"/>
        </a:xfrm>
        <a:prstGeom prst="rect">
          <a:avLst/>
        </a:prstGeom>
      </xdr:spPr>
    </xdr:pic>
    <xdr:clientData/>
  </xdr:twoCellAnchor>
  <xdr:twoCellAnchor>
    <xdr:from>
      <xdr:col>1</xdr:col>
      <xdr:colOff>83343</xdr:colOff>
      <xdr:row>428</xdr:row>
      <xdr:rowOff>23813</xdr:rowOff>
    </xdr:from>
    <xdr:to>
      <xdr:col>1</xdr:col>
      <xdr:colOff>1208549</xdr:colOff>
      <xdr:row>428</xdr:row>
      <xdr:rowOff>1047750</xdr:rowOff>
    </xdr:to>
    <xdr:pic>
      <xdr:nvPicPr>
        <xdr:cNvPr id="654" name="Imagen 653"/>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207293" y="483617588"/>
          <a:ext cx="1125206" cy="1023937"/>
        </a:xfrm>
        <a:prstGeom prst="rect">
          <a:avLst/>
        </a:prstGeom>
      </xdr:spPr>
    </xdr:pic>
    <xdr:clientData/>
  </xdr:twoCellAnchor>
  <xdr:twoCellAnchor>
    <xdr:from>
      <xdr:col>1</xdr:col>
      <xdr:colOff>285751</xdr:colOff>
      <xdr:row>429</xdr:row>
      <xdr:rowOff>23813</xdr:rowOff>
    </xdr:from>
    <xdr:to>
      <xdr:col>1</xdr:col>
      <xdr:colOff>966505</xdr:colOff>
      <xdr:row>429</xdr:row>
      <xdr:rowOff>1035844</xdr:rowOff>
    </xdr:to>
    <xdr:pic>
      <xdr:nvPicPr>
        <xdr:cNvPr id="655" name="Imagen 654"/>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409701" y="484693913"/>
          <a:ext cx="680754" cy="1012031"/>
        </a:xfrm>
        <a:prstGeom prst="rect">
          <a:avLst/>
        </a:prstGeom>
      </xdr:spPr>
    </xdr:pic>
    <xdr:clientData/>
  </xdr:twoCellAnchor>
  <xdr:twoCellAnchor>
    <xdr:from>
      <xdr:col>1</xdr:col>
      <xdr:colOff>154781</xdr:colOff>
      <xdr:row>436</xdr:row>
      <xdr:rowOff>35719</xdr:rowOff>
    </xdr:from>
    <xdr:to>
      <xdr:col>1</xdr:col>
      <xdr:colOff>1149976</xdr:colOff>
      <xdr:row>436</xdr:row>
      <xdr:rowOff>1059656</xdr:rowOff>
    </xdr:to>
    <xdr:pic>
      <xdr:nvPicPr>
        <xdr:cNvPr id="656" name="Imagen 655"/>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278731" y="492240094"/>
          <a:ext cx="995195" cy="1023937"/>
        </a:xfrm>
        <a:prstGeom prst="rect">
          <a:avLst/>
        </a:prstGeom>
      </xdr:spPr>
    </xdr:pic>
    <xdr:clientData/>
  </xdr:twoCellAnchor>
  <xdr:twoCellAnchor>
    <xdr:from>
      <xdr:col>1</xdr:col>
      <xdr:colOff>47625</xdr:colOff>
      <xdr:row>448</xdr:row>
      <xdr:rowOff>47626</xdr:rowOff>
    </xdr:from>
    <xdr:to>
      <xdr:col>1</xdr:col>
      <xdr:colOff>1163505</xdr:colOff>
      <xdr:row>448</xdr:row>
      <xdr:rowOff>928687</xdr:rowOff>
    </xdr:to>
    <xdr:pic>
      <xdr:nvPicPr>
        <xdr:cNvPr id="657" name="Imagen 656"/>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71575" y="505167901"/>
          <a:ext cx="1115880" cy="881061"/>
        </a:xfrm>
        <a:prstGeom prst="rect">
          <a:avLst/>
        </a:prstGeom>
      </xdr:spPr>
    </xdr:pic>
    <xdr:clientData/>
  </xdr:twoCellAnchor>
  <xdr:twoCellAnchor>
    <xdr:from>
      <xdr:col>1</xdr:col>
      <xdr:colOff>35719</xdr:colOff>
      <xdr:row>476</xdr:row>
      <xdr:rowOff>71437</xdr:rowOff>
    </xdr:from>
    <xdr:to>
      <xdr:col>1</xdr:col>
      <xdr:colOff>1295469</xdr:colOff>
      <xdr:row>476</xdr:row>
      <xdr:rowOff>988218</xdr:rowOff>
    </xdr:to>
    <xdr:pic>
      <xdr:nvPicPr>
        <xdr:cNvPr id="658" name="Imagen 657"/>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159669" y="535328812"/>
          <a:ext cx="1259750" cy="916781"/>
        </a:xfrm>
        <a:prstGeom prst="rect">
          <a:avLst/>
        </a:prstGeom>
      </xdr:spPr>
    </xdr:pic>
    <xdr:clientData/>
  </xdr:twoCellAnchor>
  <xdr:twoCellAnchor>
    <xdr:from>
      <xdr:col>1</xdr:col>
      <xdr:colOff>119063</xdr:colOff>
      <xdr:row>485</xdr:row>
      <xdr:rowOff>23814</xdr:rowOff>
    </xdr:from>
    <xdr:to>
      <xdr:col>1</xdr:col>
      <xdr:colOff>1166812</xdr:colOff>
      <xdr:row>485</xdr:row>
      <xdr:rowOff>1050260</xdr:rowOff>
    </xdr:to>
    <xdr:pic>
      <xdr:nvPicPr>
        <xdr:cNvPr id="659" name="Imagen 658"/>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43013" y="544968114"/>
          <a:ext cx="1047749" cy="10264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derico%20mu&#241;iz\Desktop\Listas%20MASTER\lista_discopr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PRO"/>
      <sheetName val="Consulta1"/>
    </sheetNames>
    <definedNames>
      <definedName name="SubirCopia"/>
    </defined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herculesstands.com/international/products/winds-and-percussion/combination/ds532bb/" TargetMode="External"/><Relationship Id="rId117" Type="http://schemas.openxmlformats.org/officeDocument/2006/relationships/hyperlink" Target="https://www.dasaudio.com/productos/sistemas/event-series/event-m210a-230/" TargetMode="External"/><Relationship Id="rId21" Type="http://schemas.openxmlformats.org/officeDocument/2006/relationships/hyperlink" Target="http://herculesstands.com/international/products/winds-and-percussion/clarinet/ds440b/" TargetMode="External"/><Relationship Id="rId42" Type="http://schemas.openxmlformats.org/officeDocument/2006/relationships/hyperlink" Target="http://herculesstands.com/international/products/keyboard/x-stands/ks210b/" TargetMode="External"/><Relationship Id="rId47" Type="http://schemas.openxmlformats.org/officeDocument/2006/relationships/hyperlink" Target="http://herculesstands.com/international/products/microphone/boom/ms432b/" TargetMode="External"/><Relationship Id="rId63" Type="http://schemas.openxmlformats.org/officeDocument/2006/relationships/hyperlink" Target="http://www.discopro.com.ar/index.php?id_product=938&amp;controller=product&amp;id_lang=3" TargetMode="External"/><Relationship Id="rId68" Type="http://schemas.openxmlformats.org/officeDocument/2006/relationships/hyperlink" Target="https://www.adam-audio.com/es/serie-t/t10s/" TargetMode="External"/><Relationship Id="rId84" Type="http://schemas.openxmlformats.org/officeDocument/2006/relationships/hyperlink" Target="https://herculesstands.com/international/products/microphone/boom/ms120b" TargetMode="External"/><Relationship Id="rId89" Type="http://schemas.openxmlformats.org/officeDocument/2006/relationships/hyperlink" Target="https://www.dasaudio.com/productos/sistemas/event-series/event-28a/" TargetMode="External"/><Relationship Id="rId112" Type="http://schemas.openxmlformats.org/officeDocument/2006/relationships/hyperlink" Target="https://discopro.com.ar/productos/audio/line-arrays/dfx-line-three/" TargetMode="External"/><Relationship Id="rId16" Type="http://schemas.openxmlformats.org/officeDocument/2006/relationships/hyperlink" Target="https://celestion.com/product/22/seventy_80/" TargetMode="External"/><Relationship Id="rId107" Type="http://schemas.openxmlformats.org/officeDocument/2006/relationships/hyperlink" Target="https://discopro.com.ar/productos/audio/cajas-acusticas-activas/dfx-monitor-12/" TargetMode="External"/><Relationship Id="rId11" Type="http://schemas.openxmlformats.org/officeDocument/2006/relationships/hyperlink" Target="https://celestion.com/product/123/g12m65_creamback/" TargetMode="External"/><Relationship Id="rId32" Type="http://schemas.openxmlformats.org/officeDocument/2006/relationships/hyperlink" Target="http://herculesstands.com/international/products/winds-and-percussion/clarinet/ds561b/" TargetMode="External"/><Relationship Id="rId37" Type="http://schemas.openxmlformats.org/officeDocument/2006/relationships/hyperlink" Target="http://herculesstands.com/international/products/fretted-and-bowed-instrument/guitar/single-stands-(1)/gs402bb/" TargetMode="External"/><Relationship Id="rId53" Type="http://schemas.openxmlformats.org/officeDocument/2006/relationships/hyperlink" Target="http://herculesstands.com/international/products/music/stands/bs050b/" TargetMode="External"/><Relationship Id="rId58" Type="http://schemas.openxmlformats.org/officeDocument/2006/relationships/hyperlink" Target="http://herculesstands.com/international/products/speaker-lighting/speaker/ss400b/" TargetMode="External"/><Relationship Id="rId74" Type="http://schemas.openxmlformats.org/officeDocument/2006/relationships/hyperlink" Target="https://herculesstands.com/international/products/fretted-and-bowed-instrument/guitar/wall-hangers/gsp38wblt/" TargetMode="External"/><Relationship Id="rId79" Type="http://schemas.openxmlformats.org/officeDocument/2006/relationships/hyperlink" Target="https://herculesstands.com/international/products/fretted-and-bowed-instrument/guitar/racks/gs525b/" TargetMode="External"/><Relationship Id="rId102" Type="http://schemas.openxmlformats.org/officeDocument/2006/relationships/hyperlink" Target="https://discopro.com.ar/productos/audio/procesadores/apogee-dsp-8000/" TargetMode="External"/><Relationship Id="rId5" Type="http://schemas.openxmlformats.org/officeDocument/2006/relationships/hyperlink" Target="https://celestion.com/product/15/g12t75/" TargetMode="External"/><Relationship Id="rId90" Type="http://schemas.openxmlformats.org/officeDocument/2006/relationships/hyperlink" Target="https://www.dasaudio.com/productos/sistemas/event-series/event-115a/" TargetMode="External"/><Relationship Id="rId95" Type="http://schemas.openxmlformats.org/officeDocument/2006/relationships/hyperlink" Target="https://www.dasaudio.com/productos/accesorios/rigging-accessories/ax-ev28/" TargetMode="External"/><Relationship Id="rId22" Type="http://schemas.openxmlformats.org/officeDocument/2006/relationships/hyperlink" Target="http://herculesstands.com/international/products/winds-and-percussion/flute/ds460b/" TargetMode="External"/><Relationship Id="rId27" Type="http://schemas.openxmlformats.org/officeDocument/2006/relationships/hyperlink" Target="http://herculesstands.com/international/products/winds-and-percussion/combination/ds533bb/" TargetMode="External"/><Relationship Id="rId43" Type="http://schemas.openxmlformats.org/officeDocument/2006/relationships/hyperlink" Target="http://herculesstands.com/international/products/keyboard/z-stands/ks400b/" TargetMode="External"/><Relationship Id="rId48" Type="http://schemas.openxmlformats.org/officeDocument/2006/relationships/hyperlink" Target="http://herculesstands.com/international/products/microphone/boom/ms533b/" TargetMode="External"/><Relationship Id="rId64" Type="http://schemas.openxmlformats.org/officeDocument/2006/relationships/hyperlink" Target="http://www.discopro.com.ar/index.php?id_product=940&amp;controller=product&amp;id_lang=3" TargetMode="External"/><Relationship Id="rId69" Type="http://schemas.openxmlformats.org/officeDocument/2006/relationships/hyperlink" Target="http://en.mode.top/?portfolio=mode-v6" TargetMode="External"/><Relationship Id="rId113" Type="http://schemas.openxmlformats.org/officeDocument/2006/relationships/hyperlink" Target="https://discopro.com.ar/productos/audio/line-arrays/dfx-line-three-copia/" TargetMode="External"/><Relationship Id="rId118" Type="http://schemas.openxmlformats.org/officeDocument/2006/relationships/hyperlink" Target="https://www.dasaudio.com/productos/sistemas/event-series/event-212a/" TargetMode="External"/><Relationship Id="rId80" Type="http://schemas.openxmlformats.org/officeDocument/2006/relationships/hyperlink" Target="https://herculesstands.com/international/products/keyboard/benches/kb200b" TargetMode="External"/><Relationship Id="rId85" Type="http://schemas.openxmlformats.org/officeDocument/2006/relationships/hyperlink" Target="https://herculesstands.com/us/products/multimedia/podcast-mic-stand/dg107b/" TargetMode="External"/><Relationship Id="rId12" Type="http://schemas.openxmlformats.org/officeDocument/2006/relationships/hyperlink" Target="https://celestion.com/product/16/g12m_greenback/" TargetMode="External"/><Relationship Id="rId17" Type="http://schemas.openxmlformats.org/officeDocument/2006/relationships/hyperlink" Target="http://herculesstands.com/international/products/winds-and-percussion/trumpet/ds410b/" TargetMode="External"/><Relationship Id="rId33" Type="http://schemas.openxmlformats.org/officeDocument/2006/relationships/hyperlink" Target="http://herculesstands.com/international/products/fretted-and-bowed-instrument/guitar/wall-hangers/gsp38wbk-plus/" TargetMode="External"/><Relationship Id="rId38" Type="http://schemas.openxmlformats.org/officeDocument/2006/relationships/hyperlink" Target="http://herculesstands.com/us/products/fretted-and-bowed-instrument/guitar/single-stands-(1)/gs414b-plus/" TargetMode="External"/><Relationship Id="rId59" Type="http://schemas.openxmlformats.org/officeDocument/2006/relationships/hyperlink" Target="http://herculesstands.com/international/products/speaker-lighting/speaker/ss410b/" TargetMode="External"/><Relationship Id="rId103" Type="http://schemas.openxmlformats.org/officeDocument/2006/relationships/hyperlink" Target="https://discopro.com.ar/productos/audio/pa-speaker/dfx-amb6-black/" TargetMode="External"/><Relationship Id="rId108" Type="http://schemas.openxmlformats.org/officeDocument/2006/relationships/hyperlink" Target="https://discopro.com.ar/productos/audio/line-arrays/dfx-line-zero/" TargetMode="External"/><Relationship Id="rId54" Type="http://schemas.openxmlformats.org/officeDocument/2006/relationships/hyperlink" Target="http://herculesstands.com/international/products/music/stands/bs100b/" TargetMode="External"/><Relationship Id="rId70" Type="http://schemas.openxmlformats.org/officeDocument/2006/relationships/hyperlink" Target="http://en.mode.top/?portfolio=mode-m1" TargetMode="External"/><Relationship Id="rId75" Type="http://schemas.openxmlformats.org/officeDocument/2006/relationships/hyperlink" Target="https://herculesstands.com/international/products/fretted-and-bowed-instrument/guitar/wall-hangers/gsp39wblt/" TargetMode="External"/><Relationship Id="rId91" Type="http://schemas.openxmlformats.org/officeDocument/2006/relationships/hyperlink" Target="https://www.dasaudio.com/productos/sistemas/event-series/event-118a/" TargetMode="External"/><Relationship Id="rId96" Type="http://schemas.openxmlformats.org/officeDocument/2006/relationships/hyperlink" Target="https://www.dasaudio.com/productos/accesorios/rigging-accessories/ax-ev26/" TargetMode="External"/><Relationship Id="rId1" Type="http://schemas.openxmlformats.org/officeDocument/2006/relationships/hyperlink" Target="https://www.youtube.com/watch?v=fOPtl5SS1oA&amp;list=UUzE3ANCK-IAdyKGMPPHnJFQ" TargetMode="External"/><Relationship Id="rId6" Type="http://schemas.openxmlformats.org/officeDocument/2006/relationships/hyperlink" Target="https://celestion.com/product/1/vintage_30/" TargetMode="External"/><Relationship Id="rId23" Type="http://schemas.openxmlformats.org/officeDocument/2006/relationships/hyperlink" Target="http://herculesstands.com/international/products/winds-and-percussion/trumpet/ds510bb/" TargetMode="External"/><Relationship Id="rId28" Type="http://schemas.openxmlformats.org/officeDocument/2006/relationships/hyperlink" Target="http://herculesstands.com/international/products/winds-and-percussion/saxophone/ds535b/" TargetMode="External"/><Relationship Id="rId49" Type="http://schemas.openxmlformats.org/officeDocument/2006/relationships/hyperlink" Target="http://herculesstands.com/international/products/microphone/boom/ms540b/" TargetMode="External"/><Relationship Id="rId114" Type="http://schemas.openxmlformats.org/officeDocument/2006/relationships/hyperlink" Target="https://discopro.com.ar/productos/audio/line-arrays/dfx-flybar-line-zero/" TargetMode="External"/><Relationship Id="rId119" Type="http://schemas.openxmlformats.org/officeDocument/2006/relationships/hyperlink" Target="https://www.dasaudio.com/productos/accesorios/rigging-accessories/ax-ev212/" TargetMode="External"/><Relationship Id="rId44" Type="http://schemas.openxmlformats.org/officeDocument/2006/relationships/hyperlink" Target="http://herculesstands.com/international/products/keyboard/z-stands/ks410b/" TargetMode="External"/><Relationship Id="rId60" Type="http://schemas.openxmlformats.org/officeDocument/2006/relationships/hyperlink" Target="http://herculesstands.com/international/products/fretted-and-bowed-instrument/violin/ds571bb/" TargetMode="External"/><Relationship Id="rId65" Type="http://schemas.openxmlformats.org/officeDocument/2006/relationships/hyperlink" Target="http://www.discopro.com.ar/index.php?id_product=941&amp;controller=product&amp;id_lang=3" TargetMode="External"/><Relationship Id="rId81" Type="http://schemas.openxmlformats.org/officeDocument/2006/relationships/hyperlink" Target="https://herculesstands.com/international/products/microphone/straight/ms300b" TargetMode="External"/><Relationship Id="rId86" Type="http://schemas.openxmlformats.org/officeDocument/2006/relationships/hyperlink" Target="https://www.herculesstands.com/products/fretted-and-bowed-instrument/guitar/single-stands/gs414blt" TargetMode="External"/><Relationship Id="rId4" Type="http://schemas.openxmlformats.org/officeDocument/2006/relationships/hyperlink" Target="http://www.music-group.com/Categories/Midas/Mixers/I-O-Interfaces/DL32/p/P0BMD/Features" TargetMode="External"/><Relationship Id="rId9" Type="http://schemas.openxmlformats.org/officeDocument/2006/relationships/hyperlink" Target="https://celestion.com/product/17/g12h_anniversary/" TargetMode="External"/><Relationship Id="rId13" Type="http://schemas.openxmlformats.org/officeDocument/2006/relationships/hyperlink" Target="https://celestion.com/product/16/g12m_greenback/" TargetMode="External"/><Relationship Id="rId18" Type="http://schemas.openxmlformats.org/officeDocument/2006/relationships/hyperlink" Target="http://herculesstands.com/international/products/winds-and-percussion/trombone/ds420b/" TargetMode="External"/><Relationship Id="rId39" Type="http://schemas.openxmlformats.org/officeDocument/2006/relationships/hyperlink" Target="http://herculesstands.com/international/products/keyboard/x-stands/ks100b/" TargetMode="External"/><Relationship Id="rId109" Type="http://schemas.openxmlformats.org/officeDocument/2006/relationships/hyperlink" Target="https://discopro.com.ar/productos/audio/line-arrays/dfx-flybar-line-four/" TargetMode="External"/><Relationship Id="rId34" Type="http://schemas.openxmlformats.org/officeDocument/2006/relationships/hyperlink" Target="http://herculesstands.com/international/products/fretted-and-bowed-instrument/guitar/single-stands-(1)/gs301b/" TargetMode="External"/><Relationship Id="rId50" Type="http://schemas.openxmlformats.org/officeDocument/2006/relationships/hyperlink" Target="http://herculesstands.com/international/products/multimedia/tablet-holders/dg300b/" TargetMode="External"/><Relationship Id="rId55" Type="http://schemas.openxmlformats.org/officeDocument/2006/relationships/hyperlink" Target="http://herculesstands.com/international/products/music/stands/bs118bb/" TargetMode="External"/><Relationship Id="rId76" Type="http://schemas.openxmlformats.org/officeDocument/2006/relationships/hyperlink" Target="https://herculesstands.com/international/products/fretted-and-bowed-instrument/accessories/ha205" TargetMode="External"/><Relationship Id="rId97" Type="http://schemas.openxmlformats.org/officeDocument/2006/relationships/hyperlink" Target="https://www.dasaudio.com/productos/accesorios/installation-stacking-acc/axc-zt/" TargetMode="External"/><Relationship Id="rId104" Type="http://schemas.openxmlformats.org/officeDocument/2006/relationships/hyperlink" Target="https://discopro.com.ar/productos/audio/pa-speaker/dfx-amb6-white/" TargetMode="External"/><Relationship Id="rId120" Type="http://schemas.openxmlformats.org/officeDocument/2006/relationships/printerSettings" Target="../printerSettings/printerSettings1.bin"/><Relationship Id="rId7" Type="http://schemas.openxmlformats.org/officeDocument/2006/relationships/hyperlink" Target="https://celestion.com/product/1/vintage_30/" TargetMode="External"/><Relationship Id="rId71" Type="http://schemas.openxmlformats.org/officeDocument/2006/relationships/hyperlink" Target="http://en.mode.top/?portfolio=mode-m1" TargetMode="External"/><Relationship Id="rId92" Type="http://schemas.openxmlformats.org/officeDocument/2006/relationships/hyperlink" Target="https://www.dasaudio.com/productos/sistemas/event-series/event-218a/" TargetMode="External"/><Relationship Id="rId2" Type="http://schemas.openxmlformats.org/officeDocument/2006/relationships/hyperlink" Target="https://www.youtube.com/watch?v=Wlnxl1B2zlU&amp;list=UUzE3ANCK-IAdyKGMPPHnJFQ" TargetMode="External"/><Relationship Id="rId29" Type="http://schemas.openxmlformats.org/officeDocument/2006/relationships/hyperlink" Target="http://herculesstands.com/international/products/winds-and-percussion/french-horn/ds550bb/" TargetMode="External"/><Relationship Id="rId24" Type="http://schemas.openxmlformats.org/officeDocument/2006/relationships/hyperlink" Target="http://herculesstands.com/international/products/winds-and-percussion/saxophone/ds530bb/" TargetMode="External"/><Relationship Id="rId40" Type="http://schemas.openxmlformats.org/officeDocument/2006/relationships/hyperlink" Target="http://herculesstands.com/international/products/keyboard/x-stands/ks118b/" TargetMode="External"/><Relationship Id="rId45" Type="http://schemas.openxmlformats.org/officeDocument/2006/relationships/hyperlink" Target="http://herculesstands.com/international/products/microphone/straight/ms100b/" TargetMode="External"/><Relationship Id="rId66" Type="http://schemas.openxmlformats.org/officeDocument/2006/relationships/hyperlink" Target="https://www.adam-audio.com/es/serie-t/t7v/" TargetMode="External"/><Relationship Id="rId87" Type="http://schemas.openxmlformats.org/officeDocument/2006/relationships/hyperlink" Target="https://www.adam-audio.com/es/serie-t/t5v/" TargetMode="External"/><Relationship Id="rId110" Type="http://schemas.openxmlformats.org/officeDocument/2006/relationships/hyperlink" Target="https://discopro.com.ar/productos/audio/line-arrays/dfx-line-four/" TargetMode="External"/><Relationship Id="rId115" Type="http://schemas.openxmlformats.org/officeDocument/2006/relationships/hyperlink" Target="https://www.dasaudio.com/productos/sistemas/event-series/event-210a-230/" TargetMode="External"/><Relationship Id="rId61" Type="http://schemas.openxmlformats.org/officeDocument/2006/relationships/hyperlink" Target="http://www.discopro.com.ar/index.php?id_product=935&amp;controller=product&amp;id_lang=3" TargetMode="External"/><Relationship Id="rId82" Type="http://schemas.openxmlformats.org/officeDocument/2006/relationships/hyperlink" Target="https://herculesstands.com/international/products/microphone/straight/ms202b" TargetMode="External"/><Relationship Id="rId19" Type="http://schemas.openxmlformats.org/officeDocument/2006/relationships/hyperlink" Target="http://herculesstands.com/international/products/winds-and-percussion/saxophone/ds431b/" TargetMode="External"/><Relationship Id="rId14" Type="http://schemas.openxmlformats.org/officeDocument/2006/relationships/hyperlink" Target="https://celestion.com/product/142/vtype/" TargetMode="External"/><Relationship Id="rId30" Type="http://schemas.openxmlformats.org/officeDocument/2006/relationships/hyperlink" Target="http://herculesstands.com/international/products/winds-and-percussion/low-brass/ds552b/" TargetMode="External"/><Relationship Id="rId35" Type="http://schemas.openxmlformats.org/officeDocument/2006/relationships/hyperlink" Target="http://herculesstands.com/international/products/fretted-and-bowed-instrument/guitar/single-stands-(1)/gs302b/" TargetMode="External"/><Relationship Id="rId56" Type="http://schemas.openxmlformats.org/officeDocument/2006/relationships/hyperlink" Target="http://herculesstands.com/international/products/music/stands/bs311b/" TargetMode="External"/><Relationship Id="rId77" Type="http://schemas.openxmlformats.org/officeDocument/2006/relationships/hyperlink" Target="https://herculesstands.com/international/products/fretted-and-bowed-instrument/guitar/single-stands/gs412b-plus" TargetMode="External"/><Relationship Id="rId100" Type="http://schemas.openxmlformats.org/officeDocument/2006/relationships/hyperlink" Target="https://www.dasaudio.com/productos/accesorios/transport-accessories/pl-ev28s/" TargetMode="External"/><Relationship Id="rId105" Type="http://schemas.openxmlformats.org/officeDocument/2006/relationships/hyperlink" Target="https://discopro.com.ar/productos/audio/pa-speaker/dfx-amb6t-black/" TargetMode="External"/><Relationship Id="rId8" Type="http://schemas.openxmlformats.org/officeDocument/2006/relationships/hyperlink" Target="https://celestion.com/product/18/classic_lead/" TargetMode="External"/><Relationship Id="rId51" Type="http://schemas.openxmlformats.org/officeDocument/2006/relationships/hyperlink" Target="http://herculesstands.com/international/products/multimedia/tablet-holders/dg305b/" TargetMode="External"/><Relationship Id="rId72" Type="http://schemas.openxmlformats.org/officeDocument/2006/relationships/hyperlink" Target="http://en.mode.top/?portfolio=611" TargetMode="External"/><Relationship Id="rId93" Type="http://schemas.openxmlformats.org/officeDocument/2006/relationships/hyperlink" Target="https://www.dasaudio.com/productos/accesorios/rigging-accessories/ax-ev28/" TargetMode="External"/><Relationship Id="rId98" Type="http://schemas.openxmlformats.org/officeDocument/2006/relationships/hyperlink" Target="https://www.dasaudio.com/productos/accesorios/rigging-accessories/jp-ev28/" TargetMode="External"/><Relationship Id="rId121" Type="http://schemas.openxmlformats.org/officeDocument/2006/relationships/drawing" Target="../drawings/drawing1.xml"/><Relationship Id="rId3" Type="http://schemas.openxmlformats.org/officeDocument/2006/relationships/hyperlink" Target="https://www.youtube.com/watch?v=baArDQ8Q2as" TargetMode="External"/><Relationship Id="rId25" Type="http://schemas.openxmlformats.org/officeDocument/2006/relationships/hyperlink" Target="http://herculesstands.com/international/products/winds-and-percussion/saxophone/ds531bb/" TargetMode="External"/><Relationship Id="rId46" Type="http://schemas.openxmlformats.org/officeDocument/2006/relationships/hyperlink" Target="http://herculesstands.com/international/products/microphone/straight/ms401b/" TargetMode="External"/><Relationship Id="rId67" Type="http://schemas.openxmlformats.org/officeDocument/2006/relationships/hyperlink" Target="https://www.adam-audio.com/es/serie-t/t8v/" TargetMode="External"/><Relationship Id="rId116" Type="http://schemas.openxmlformats.org/officeDocument/2006/relationships/hyperlink" Target="https://www.dasaudio.com/productos/accesorios/rigging-accessories/ax-ev210/" TargetMode="External"/><Relationship Id="rId20" Type="http://schemas.openxmlformats.org/officeDocument/2006/relationships/hyperlink" Target="http://herculesstands.com/international/products/winds-and-percussion/saxophone/ds432b/" TargetMode="External"/><Relationship Id="rId41" Type="http://schemas.openxmlformats.org/officeDocument/2006/relationships/hyperlink" Target="http://herculesstands.com/international/products/keyboard/x-stands/ks120b/" TargetMode="External"/><Relationship Id="rId62" Type="http://schemas.openxmlformats.org/officeDocument/2006/relationships/hyperlink" Target="http://www.discopro.com.ar/index.php?id_product=937&amp;controller=product&amp;id_lang=3" TargetMode="External"/><Relationship Id="rId83" Type="http://schemas.openxmlformats.org/officeDocument/2006/relationships/hyperlink" Target="https://herculesstands.com/international/products/microphone/straight/ms201b-plus" TargetMode="External"/><Relationship Id="rId88" Type="http://schemas.openxmlformats.org/officeDocument/2006/relationships/hyperlink" Target="https://www.dasaudio.com/productos/sistemas/event-series/event-26a/" TargetMode="External"/><Relationship Id="rId111" Type="http://schemas.openxmlformats.org/officeDocument/2006/relationships/hyperlink" Target="https://discopro.com.ar/productos/audio/line-arrays/dfx-flybar-line-three/" TargetMode="External"/><Relationship Id="rId15" Type="http://schemas.openxmlformats.org/officeDocument/2006/relationships/hyperlink" Target="https://celestion.com/product/20/rocket_50/" TargetMode="External"/><Relationship Id="rId36" Type="http://schemas.openxmlformats.org/officeDocument/2006/relationships/hyperlink" Target="http://herculesstands.com/international/products/fretted-and-bowed-instrument/guitar/single-stands-(1)/gs401bb/" TargetMode="External"/><Relationship Id="rId57" Type="http://schemas.openxmlformats.org/officeDocument/2006/relationships/hyperlink" Target="http://herculesstands.com/international/products/speaker-lighting/speaker/ss200bb/" TargetMode="External"/><Relationship Id="rId106" Type="http://schemas.openxmlformats.org/officeDocument/2006/relationships/hyperlink" Target="https://discopro.com.ar/productos/audio/pa-speaker/dfx-amb6t-white/" TargetMode="External"/><Relationship Id="rId10" Type="http://schemas.openxmlformats.org/officeDocument/2006/relationships/hyperlink" Target="https://celestion.com/product/17/g12h_anniversary/" TargetMode="External"/><Relationship Id="rId31" Type="http://schemas.openxmlformats.org/officeDocument/2006/relationships/hyperlink" Target="http://herculesstands.com/international/products/winds-and-percussion/low-brass/ds553b/" TargetMode="External"/><Relationship Id="rId52" Type="http://schemas.openxmlformats.org/officeDocument/2006/relationships/hyperlink" Target="http://herculesstands.com/international/products/multimedia/laptop-stands/dg400bb/" TargetMode="External"/><Relationship Id="rId73" Type="http://schemas.openxmlformats.org/officeDocument/2006/relationships/hyperlink" Target="https://herculesstands.com/international/products/winds-and-percussion/clarinet/ds561b" TargetMode="External"/><Relationship Id="rId78" Type="http://schemas.openxmlformats.org/officeDocument/2006/relationships/hyperlink" Target="https://herculesstands.com/international/products/fretted-and-bowed-instrument/guitar/racks/gs523b/" TargetMode="External"/><Relationship Id="rId94" Type="http://schemas.openxmlformats.org/officeDocument/2006/relationships/hyperlink" Target="https://www.dasaudio.com/productos/accesorios/installation-stacking-acc/axs-ev26/" TargetMode="External"/><Relationship Id="rId99" Type="http://schemas.openxmlformats.org/officeDocument/2006/relationships/hyperlink" Target="https://www.dasaudio.com/productos/accesorios/rigging-accessories/jp-ev26/" TargetMode="External"/><Relationship Id="rId101" Type="http://schemas.openxmlformats.org/officeDocument/2006/relationships/hyperlink" Target="https://www.dasaudio.com/en/products/accessories/transport-accessories/pl-ev26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U499"/>
  <sheetViews>
    <sheetView tabSelected="1" zoomScale="80" zoomScaleNormal="80" workbookViewId="0">
      <selection activeCell="H2" sqref="H2:K2"/>
    </sheetView>
  </sheetViews>
  <sheetFormatPr baseColWidth="10" defaultColWidth="11.42578125" defaultRowHeight="84.95" customHeight="1" outlineLevelCol="1" x14ac:dyDescent="0.2"/>
  <cols>
    <col min="1" max="1" width="16.85546875" style="67" customWidth="1"/>
    <col min="2" max="2" width="19.42578125" style="120" customWidth="1"/>
    <col min="3" max="3" width="17.140625" style="67" customWidth="1"/>
    <col min="4" max="4" width="13" style="67" customWidth="1"/>
    <col min="5" max="5" width="23.5703125" style="67" bestFit="1" customWidth="1"/>
    <col min="6" max="6" width="69.85546875" style="121" customWidth="1"/>
    <col min="7" max="7" width="19.42578125" style="121" customWidth="1"/>
    <col min="8" max="8" width="6.140625" style="67" customWidth="1" outlineLevel="1"/>
    <col min="9" max="9" width="13.28515625" style="122" customWidth="1" outlineLevel="1"/>
    <col min="10" max="10" width="24.42578125" style="67" customWidth="1" outlineLevel="1"/>
    <col min="11" max="11" width="8.85546875" style="67" customWidth="1" outlineLevel="1"/>
    <col min="12" max="12" width="12.5703125" style="121" customWidth="1" outlineLevel="1"/>
    <col min="13" max="13" width="22.85546875" style="67" customWidth="1"/>
    <col min="14" max="14" width="20" style="67" customWidth="1"/>
    <col min="15" max="15" width="11.42578125" style="67"/>
    <col min="16" max="16" width="15" style="67" bestFit="1" customWidth="1"/>
    <col min="17" max="17" width="22.42578125" style="67" customWidth="1"/>
    <col min="18" max="18" width="13.42578125" style="67" customWidth="1"/>
    <col min="19" max="19" width="13.28515625" style="67" customWidth="1"/>
    <col min="20" max="20" width="27.85546875" style="67" bestFit="1" customWidth="1"/>
    <col min="21" max="16384" width="11.42578125" style="67"/>
  </cols>
  <sheetData>
    <row r="1" spans="1:17" s="8" customFormat="1" ht="26.25" customHeight="1" x14ac:dyDescent="0.35">
      <c r="A1" s="1"/>
      <c r="B1" s="2"/>
      <c r="C1" s="2"/>
      <c r="D1" s="2"/>
      <c r="E1" s="3"/>
      <c r="F1" s="4"/>
      <c r="G1" s="5"/>
      <c r="H1" s="6"/>
      <c r="I1" s="1"/>
      <c r="J1" s="1"/>
      <c r="K1" s="1"/>
      <c r="L1" s="7"/>
      <c r="M1" s="1"/>
      <c r="N1" s="1"/>
    </row>
    <row r="2" spans="1:17" s="8" customFormat="1" ht="26.25" customHeight="1" x14ac:dyDescent="0.2">
      <c r="A2" s="1"/>
      <c r="B2" s="2"/>
      <c r="C2" s="2"/>
      <c r="D2" s="2"/>
      <c r="E2" s="3"/>
      <c r="F2" s="3"/>
      <c r="G2" s="9" t="s">
        <v>0</v>
      </c>
      <c r="H2" s="10"/>
      <c r="I2" s="10"/>
      <c r="J2" s="10"/>
      <c r="K2" s="10"/>
      <c r="L2" s="7"/>
      <c r="M2" s="1"/>
      <c r="N2" s="1"/>
    </row>
    <row r="3" spans="1:17" s="8" customFormat="1" ht="26.25" customHeight="1" x14ac:dyDescent="0.2">
      <c r="A3" s="1"/>
      <c r="B3" s="2"/>
      <c r="C3" s="2"/>
      <c r="D3" s="2"/>
      <c r="E3" s="3"/>
      <c r="F3" s="3"/>
      <c r="G3" s="9" t="s">
        <v>1</v>
      </c>
      <c r="H3" s="11"/>
      <c r="I3" s="11"/>
      <c r="J3" s="11"/>
      <c r="K3" s="11"/>
      <c r="L3" s="7"/>
      <c r="M3" s="1"/>
      <c r="N3" s="1"/>
    </row>
    <row r="4" spans="1:17" s="8" customFormat="1" ht="26.25" customHeight="1" x14ac:dyDescent="0.2">
      <c r="A4" s="1"/>
      <c r="B4" s="2"/>
      <c r="C4" s="12">
        <v>45737</v>
      </c>
      <c r="D4" s="13"/>
      <c r="E4" s="14"/>
      <c r="F4" s="15">
        <v>45737.506701041668</v>
      </c>
      <c r="G4" s="9" t="s">
        <v>2</v>
      </c>
      <c r="H4" s="16"/>
      <c r="I4" s="16"/>
      <c r="J4" s="16"/>
      <c r="K4" s="16"/>
      <c r="L4" s="7"/>
      <c r="M4" s="1"/>
      <c r="N4" s="1"/>
    </row>
    <row r="5" spans="1:17" s="8" customFormat="1" ht="26.25" customHeight="1" x14ac:dyDescent="0.2">
      <c r="A5" s="1"/>
      <c r="B5" s="2"/>
      <c r="C5" s="2"/>
      <c r="D5" s="2"/>
      <c r="E5" s="3"/>
      <c r="F5" s="3"/>
      <c r="G5" s="9" t="s">
        <v>3</v>
      </c>
      <c r="H5" s="17"/>
      <c r="I5" s="17"/>
      <c r="J5" s="17"/>
      <c r="K5" s="17"/>
      <c r="L5" s="7"/>
      <c r="M5" s="1"/>
      <c r="N5" s="1"/>
    </row>
    <row r="6" spans="1:17" s="8" customFormat="1" ht="17.25" customHeight="1" x14ac:dyDescent="0.35">
      <c r="A6" s="1"/>
      <c r="B6" s="2"/>
      <c r="C6" s="2"/>
      <c r="D6" s="2"/>
      <c r="E6" s="3"/>
      <c r="F6" s="3"/>
      <c r="G6" s="5"/>
      <c r="H6" s="6"/>
      <c r="I6" s="1"/>
      <c r="J6" s="1"/>
      <c r="K6" s="1"/>
      <c r="L6" s="7"/>
      <c r="M6" s="1"/>
      <c r="N6" s="1"/>
    </row>
    <row r="7" spans="1:17" s="8" customFormat="1" ht="21.95" customHeight="1" x14ac:dyDescent="0.25">
      <c r="A7" s="1"/>
      <c r="B7" s="1"/>
      <c r="C7" s="1"/>
      <c r="D7" s="1"/>
      <c r="E7" s="3"/>
      <c r="F7" s="18"/>
      <c r="G7" s="19"/>
      <c r="H7" s="20"/>
      <c r="I7" s="21"/>
      <c r="J7" s="22" t="s">
        <v>4</v>
      </c>
      <c r="K7" s="23">
        <f>SUBTOTAL(9,L53:L1432)</f>
        <v>0</v>
      </c>
      <c r="L7" s="24"/>
      <c r="M7" s="25" t="s">
        <v>5</v>
      </c>
      <c r="N7" s="25" t="s">
        <v>5</v>
      </c>
      <c r="Q7" s="26">
        <v>0.25</v>
      </c>
    </row>
    <row r="8" spans="1:17" s="8" customFormat="1" ht="35.25" customHeight="1" x14ac:dyDescent="0.25">
      <c r="A8" s="27" t="s">
        <v>6</v>
      </c>
      <c r="B8" s="28" t="s">
        <v>7</v>
      </c>
      <c r="C8" s="28" t="s">
        <v>8</v>
      </c>
      <c r="D8" s="28" t="s">
        <v>9</v>
      </c>
      <c r="E8" s="28" t="s">
        <v>10</v>
      </c>
      <c r="F8" s="29" t="s">
        <v>11</v>
      </c>
      <c r="G8" s="28" t="s">
        <v>12</v>
      </c>
      <c r="H8" s="30" t="s">
        <v>13</v>
      </c>
      <c r="I8" s="28" t="s">
        <v>14</v>
      </c>
      <c r="J8" s="31" t="s">
        <v>15</v>
      </c>
      <c r="K8" s="28" t="s">
        <v>16</v>
      </c>
      <c r="L8" s="29" t="s">
        <v>17</v>
      </c>
      <c r="M8" s="29" t="s">
        <v>18</v>
      </c>
      <c r="N8" s="29" t="s">
        <v>19</v>
      </c>
    </row>
    <row r="9" spans="1:17" s="8" customFormat="1" ht="84.95" customHeight="1" x14ac:dyDescent="0.25">
      <c r="A9" s="32" t="s">
        <v>20</v>
      </c>
      <c r="B9" s="33"/>
      <c r="C9" s="34" t="s">
        <v>21</v>
      </c>
      <c r="D9" s="34" t="s">
        <v>22</v>
      </c>
      <c r="E9" s="35" t="s">
        <v>23</v>
      </c>
      <c r="F9" s="36" t="s">
        <v>24</v>
      </c>
      <c r="G9" s="34" t="s">
        <v>1496</v>
      </c>
      <c r="H9" s="37">
        <v>1</v>
      </c>
      <c r="I9" s="38"/>
      <c r="J9" s="39">
        <v>1673497</v>
      </c>
      <c r="K9" s="40">
        <v>0.21</v>
      </c>
      <c r="L9" s="41" t="str">
        <f t="shared" ref="L9:L72" si="0">IF(I9=0,"",(+I9*J9))</f>
        <v/>
      </c>
      <c r="M9" s="42">
        <f t="shared" ref="M9:M72" si="1">+J9*(1+K9)*(1+$Q$7)</f>
        <v>2531164.2124999999</v>
      </c>
      <c r="N9" s="43">
        <f>+M9*1.3</f>
        <v>3290513.4762499998</v>
      </c>
    </row>
    <row r="10" spans="1:17" s="8" customFormat="1" ht="84.95" customHeight="1" x14ac:dyDescent="0.25">
      <c r="A10" s="32" t="s">
        <v>25</v>
      </c>
      <c r="B10" s="33"/>
      <c r="C10" s="34" t="s">
        <v>21</v>
      </c>
      <c r="D10" s="34" t="s">
        <v>22</v>
      </c>
      <c r="E10" s="35" t="s">
        <v>26</v>
      </c>
      <c r="F10" s="36" t="s">
        <v>27</v>
      </c>
      <c r="G10" s="34" t="s">
        <v>1496</v>
      </c>
      <c r="H10" s="37">
        <v>1</v>
      </c>
      <c r="I10" s="38"/>
      <c r="J10" s="39">
        <v>1829030</v>
      </c>
      <c r="K10" s="40">
        <v>0.21</v>
      </c>
      <c r="L10" s="41" t="str">
        <f t="shared" si="0"/>
        <v/>
      </c>
      <c r="M10" s="42">
        <f t="shared" si="1"/>
        <v>2766407.875</v>
      </c>
      <c r="N10" s="43">
        <f t="shared" ref="N10:N45" si="2">+M10*1.3</f>
        <v>3596330.2375000003</v>
      </c>
    </row>
    <row r="11" spans="1:17" s="8" customFormat="1" ht="84.95" customHeight="1" x14ac:dyDescent="0.25">
      <c r="A11" s="32" t="s">
        <v>28</v>
      </c>
      <c r="B11" s="33"/>
      <c r="C11" s="34" t="s">
        <v>29</v>
      </c>
      <c r="D11" s="34" t="s">
        <v>22</v>
      </c>
      <c r="E11" s="44" t="s">
        <v>30</v>
      </c>
      <c r="F11" s="45" t="s">
        <v>31</v>
      </c>
      <c r="G11" s="34" t="s">
        <v>1497</v>
      </c>
      <c r="H11" s="37">
        <v>1</v>
      </c>
      <c r="I11" s="38"/>
      <c r="J11" s="39">
        <v>3854620</v>
      </c>
      <c r="K11" s="40">
        <v>0.21</v>
      </c>
      <c r="L11" s="41" t="str">
        <f>IF(I11=0,"",(+I11*J11))</f>
        <v/>
      </c>
      <c r="M11" s="42">
        <f>+J11*(1+K34)*(1+$Q$7)</f>
        <v>5830112.75</v>
      </c>
      <c r="N11" s="43">
        <f>+M11*1.3</f>
        <v>7579146.5750000002</v>
      </c>
    </row>
    <row r="12" spans="1:17" s="8" customFormat="1" ht="84.95" customHeight="1" x14ac:dyDescent="0.25">
      <c r="A12" s="32" t="s">
        <v>32</v>
      </c>
      <c r="B12" s="33"/>
      <c r="C12" s="36" t="s">
        <v>29</v>
      </c>
      <c r="D12" s="34" t="s">
        <v>22</v>
      </c>
      <c r="E12" s="35" t="s">
        <v>33</v>
      </c>
      <c r="F12" s="36" t="s">
        <v>34</v>
      </c>
      <c r="G12" s="34" t="s">
        <v>1497</v>
      </c>
      <c r="H12" s="37">
        <v>1</v>
      </c>
      <c r="I12" s="38"/>
      <c r="J12" s="39">
        <v>1787033</v>
      </c>
      <c r="K12" s="40">
        <v>0.21</v>
      </c>
      <c r="L12" s="41" t="str">
        <f t="shared" si="0"/>
        <v/>
      </c>
      <c r="M12" s="42">
        <f t="shared" si="1"/>
        <v>2702887.4125000001</v>
      </c>
      <c r="N12" s="43">
        <f t="shared" si="2"/>
        <v>3513753.6362500004</v>
      </c>
    </row>
    <row r="13" spans="1:17" s="8" customFormat="1" ht="84.95" customHeight="1" x14ac:dyDescent="0.25">
      <c r="A13" s="32" t="s">
        <v>35</v>
      </c>
      <c r="B13" s="33"/>
      <c r="C13" s="36" t="s">
        <v>36</v>
      </c>
      <c r="D13" s="34" t="s">
        <v>22</v>
      </c>
      <c r="E13" s="35" t="s">
        <v>37</v>
      </c>
      <c r="F13" s="36" t="s">
        <v>38</v>
      </c>
      <c r="G13" s="34" t="s">
        <v>1496</v>
      </c>
      <c r="H13" s="37">
        <v>1</v>
      </c>
      <c r="I13" s="38"/>
      <c r="J13" s="39">
        <v>2447055</v>
      </c>
      <c r="K13" s="40">
        <v>0.21</v>
      </c>
      <c r="L13" s="41" t="str">
        <f t="shared" si="0"/>
        <v/>
      </c>
      <c r="M13" s="42">
        <f t="shared" si="1"/>
        <v>3701170.6875</v>
      </c>
      <c r="N13" s="43">
        <f t="shared" si="2"/>
        <v>4811521.8937499998</v>
      </c>
    </row>
    <row r="14" spans="1:17" s="8" customFormat="1" ht="84.95" customHeight="1" x14ac:dyDescent="0.25">
      <c r="A14" s="32" t="s">
        <v>39</v>
      </c>
      <c r="B14" s="46"/>
      <c r="C14" s="34" t="s">
        <v>21</v>
      </c>
      <c r="D14" s="34" t="s">
        <v>22</v>
      </c>
      <c r="E14" s="35" t="s">
        <v>40</v>
      </c>
      <c r="F14" s="34" t="s">
        <v>41</v>
      </c>
      <c r="G14" s="34" t="s">
        <v>1497</v>
      </c>
      <c r="H14" s="37">
        <v>1</v>
      </c>
      <c r="I14" s="38"/>
      <c r="J14" s="39">
        <v>3603541</v>
      </c>
      <c r="K14" s="40">
        <v>0.21</v>
      </c>
      <c r="L14" s="41" t="str">
        <f t="shared" si="0"/>
        <v/>
      </c>
      <c r="M14" s="42">
        <f t="shared" si="1"/>
        <v>5450355.7625000002</v>
      </c>
      <c r="N14" s="43">
        <f t="shared" si="2"/>
        <v>7085462.4912500009</v>
      </c>
    </row>
    <row r="15" spans="1:17" s="8" customFormat="1" ht="84.95" customHeight="1" x14ac:dyDescent="0.25">
      <c r="A15" s="32" t="s">
        <v>42</v>
      </c>
      <c r="B15" s="33"/>
      <c r="C15" s="34" t="s">
        <v>21</v>
      </c>
      <c r="D15" s="34" t="s">
        <v>22</v>
      </c>
      <c r="E15" s="35" t="s">
        <v>43</v>
      </c>
      <c r="F15" s="36" t="s">
        <v>44</v>
      </c>
      <c r="G15" s="34" t="s">
        <v>1497</v>
      </c>
      <c r="H15" s="37">
        <v>1</v>
      </c>
      <c r="I15" s="38"/>
      <c r="J15" s="39">
        <v>961124</v>
      </c>
      <c r="K15" s="40">
        <v>0.21</v>
      </c>
      <c r="L15" s="41" t="str">
        <f t="shared" si="0"/>
        <v/>
      </c>
      <c r="M15" s="42">
        <f t="shared" si="1"/>
        <v>1453700.05</v>
      </c>
      <c r="N15" s="43">
        <f t="shared" si="2"/>
        <v>1889810.0650000002</v>
      </c>
    </row>
    <row r="16" spans="1:17" s="8" customFormat="1" ht="84.95" customHeight="1" x14ac:dyDescent="0.25">
      <c r="A16" s="32" t="s">
        <v>45</v>
      </c>
      <c r="B16" s="33"/>
      <c r="C16" s="34" t="s">
        <v>21</v>
      </c>
      <c r="D16" s="34" t="s">
        <v>22</v>
      </c>
      <c r="E16" s="35" t="s">
        <v>46</v>
      </c>
      <c r="F16" s="36" t="s">
        <v>47</v>
      </c>
      <c r="G16" s="34" t="s">
        <v>1497</v>
      </c>
      <c r="H16" s="37">
        <v>1</v>
      </c>
      <c r="I16" s="38"/>
      <c r="J16" s="39">
        <v>1007813</v>
      </c>
      <c r="K16" s="40">
        <v>0.21</v>
      </c>
      <c r="L16" s="41" t="str">
        <f t="shared" si="0"/>
        <v/>
      </c>
      <c r="M16" s="42">
        <f t="shared" si="1"/>
        <v>1524317.1625000001</v>
      </c>
      <c r="N16" s="43">
        <f t="shared" si="2"/>
        <v>1981612.3112500003</v>
      </c>
    </row>
    <row r="17" spans="1:14" s="8" customFormat="1" ht="84.95" customHeight="1" x14ac:dyDescent="0.25">
      <c r="A17" s="32" t="s">
        <v>48</v>
      </c>
      <c r="B17" s="33"/>
      <c r="C17" s="34" t="s">
        <v>21</v>
      </c>
      <c r="D17" s="34" t="s">
        <v>22</v>
      </c>
      <c r="E17" s="35" t="s">
        <v>49</v>
      </c>
      <c r="F17" s="36" t="s">
        <v>50</v>
      </c>
      <c r="G17" s="34" t="s">
        <v>1497</v>
      </c>
      <c r="H17" s="37">
        <v>1</v>
      </c>
      <c r="I17" s="38"/>
      <c r="J17" s="39">
        <v>1072492</v>
      </c>
      <c r="K17" s="40">
        <v>0.21</v>
      </c>
      <c r="L17" s="41" t="str">
        <f t="shared" si="0"/>
        <v/>
      </c>
      <c r="M17" s="42">
        <f t="shared" si="1"/>
        <v>1622144.1500000001</v>
      </c>
      <c r="N17" s="43">
        <f t="shared" si="2"/>
        <v>2108787.3950000005</v>
      </c>
    </row>
    <row r="18" spans="1:14" s="8" customFormat="1" ht="84.95" customHeight="1" x14ac:dyDescent="0.25">
      <c r="A18" s="32" t="s">
        <v>51</v>
      </c>
      <c r="B18" s="33"/>
      <c r="C18" s="34" t="s">
        <v>21</v>
      </c>
      <c r="D18" s="34" t="s">
        <v>22</v>
      </c>
      <c r="E18" s="35" t="s">
        <v>52</v>
      </c>
      <c r="F18" s="36" t="s">
        <v>53</v>
      </c>
      <c r="G18" s="34" t="s">
        <v>1497</v>
      </c>
      <c r="H18" s="37">
        <v>1</v>
      </c>
      <c r="I18" s="38"/>
      <c r="J18" s="39">
        <v>1569021</v>
      </c>
      <c r="K18" s="40">
        <v>0.21</v>
      </c>
      <c r="L18" s="41" t="str">
        <f t="shared" si="0"/>
        <v/>
      </c>
      <c r="M18" s="42">
        <f t="shared" si="1"/>
        <v>2373144.2624999997</v>
      </c>
      <c r="N18" s="43">
        <f t="shared" si="2"/>
        <v>3085087.5412499998</v>
      </c>
    </row>
    <row r="19" spans="1:14" s="8" customFormat="1" ht="66.75" customHeight="1" x14ac:dyDescent="0.25">
      <c r="A19" s="32" t="s">
        <v>54</v>
      </c>
      <c r="B19" s="33"/>
      <c r="C19" s="34" t="s">
        <v>21</v>
      </c>
      <c r="D19" s="34" t="s">
        <v>22</v>
      </c>
      <c r="E19" s="35" t="s">
        <v>55</v>
      </c>
      <c r="F19" s="36" t="s">
        <v>56</v>
      </c>
      <c r="G19" s="34" t="s">
        <v>1497</v>
      </c>
      <c r="H19" s="37">
        <v>1</v>
      </c>
      <c r="I19" s="38"/>
      <c r="J19" s="39">
        <v>1668579</v>
      </c>
      <c r="K19" s="40">
        <v>0.21</v>
      </c>
      <c r="L19" s="41" t="str">
        <f t="shared" si="0"/>
        <v/>
      </c>
      <c r="M19" s="42">
        <f t="shared" si="1"/>
        <v>2523725.7374999998</v>
      </c>
      <c r="N19" s="43">
        <f t="shared" si="2"/>
        <v>3280843.4587499998</v>
      </c>
    </row>
    <row r="20" spans="1:14" s="8" customFormat="1" ht="84.95" customHeight="1" x14ac:dyDescent="0.25">
      <c r="A20" s="32" t="s">
        <v>57</v>
      </c>
      <c r="B20" s="46"/>
      <c r="C20" s="47" t="s">
        <v>58</v>
      </c>
      <c r="D20" s="34" t="s">
        <v>22</v>
      </c>
      <c r="E20" s="35" t="s">
        <v>59</v>
      </c>
      <c r="F20" s="34" t="s">
        <v>60</v>
      </c>
      <c r="G20" s="34" t="s">
        <v>1498</v>
      </c>
      <c r="H20" s="37">
        <v>1</v>
      </c>
      <c r="I20" s="38"/>
      <c r="J20" s="39">
        <v>1939589</v>
      </c>
      <c r="K20" s="40">
        <v>0.21</v>
      </c>
      <c r="L20" s="41" t="str">
        <f t="shared" si="0"/>
        <v/>
      </c>
      <c r="M20" s="42">
        <f t="shared" si="1"/>
        <v>2933628.3624999998</v>
      </c>
      <c r="N20" s="43">
        <f t="shared" si="2"/>
        <v>3813716.8712499999</v>
      </c>
    </row>
    <row r="21" spans="1:14" s="8" customFormat="1" ht="84.95" customHeight="1" x14ac:dyDescent="0.25">
      <c r="A21" s="32" t="s">
        <v>61</v>
      </c>
      <c r="B21" s="33"/>
      <c r="C21" s="47" t="s">
        <v>58</v>
      </c>
      <c r="D21" s="34" t="s">
        <v>22</v>
      </c>
      <c r="E21" s="35" t="s">
        <v>62</v>
      </c>
      <c r="F21" s="36" t="s">
        <v>63</v>
      </c>
      <c r="G21" s="34" t="s">
        <v>1497</v>
      </c>
      <c r="H21" s="37">
        <v>1</v>
      </c>
      <c r="I21" s="38"/>
      <c r="J21" s="39">
        <v>2892721</v>
      </c>
      <c r="K21" s="40">
        <v>0.21</v>
      </c>
      <c r="L21" s="41" t="str">
        <f t="shared" si="0"/>
        <v/>
      </c>
      <c r="M21" s="42">
        <f t="shared" si="1"/>
        <v>4375240.5124999993</v>
      </c>
      <c r="N21" s="43">
        <f t="shared" si="2"/>
        <v>5687812.6662499988</v>
      </c>
    </row>
    <row r="22" spans="1:14" s="8" customFormat="1" ht="84.95" customHeight="1" x14ac:dyDescent="0.25">
      <c r="A22" s="32" t="s">
        <v>64</v>
      </c>
      <c r="B22" s="33"/>
      <c r="C22" s="34" t="s">
        <v>36</v>
      </c>
      <c r="D22" s="34" t="s">
        <v>22</v>
      </c>
      <c r="E22" s="35" t="s">
        <v>65</v>
      </c>
      <c r="F22" s="36" t="s">
        <v>66</v>
      </c>
      <c r="G22" s="34" t="s">
        <v>1496</v>
      </c>
      <c r="H22" s="37">
        <v>1</v>
      </c>
      <c r="I22" s="38"/>
      <c r="J22" s="39">
        <v>2141941</v>
      </c>
      <c r="K22" s="40">
        <v>0.21</v>
      </c>
      <c r="L22" s="41" t="str">
        <f t="shared" si="0"/>
        <v/>
      </c>
      <c r="M22" s="42">
        <f t="shared" si="1"/>
        <v>3239685.7624999997</v>
      </c>
      <c r="N22" s="43">
        <f t="shared" si="2"/>
        <v>4211591.49125</v>
      </c>
    </row>
    <row r="23" spans="1:14" s="8" customFormat="1" ht="51" x14ac:dyDescent="0.25">
      <c r="A23" s="32" t="s">
        <v>67</v>
      </c>
      <c r="B23" s="33"/>
      <c r="C23" s="34" t="s">
        <v>36</v>
      </c>
      <c r="D23" s="34" t="s">
        <v>22</v>
      </c>
      <c r="E23" s="35" t="s">
        <v>68</v>
      </c>
      <c r="F23" s="36" t="s">
        <v>69</v>
      </c>
      <c r="G23" s="34" t="s">
        <v>1498</v>
      </c>
      <c r="H23" s="37">
        <v>1</v>
      </c>
      <c r="I23" s="38"/>
      <c r="J23" s="39">
        <v>4284400</v>
      </c>
      <c r="K23" s="40">
        <v>0.21</v>
      </c>
      <c r="L23" s="41" t="str">
        <f t="shared" si="0"/>
        <v/>
      </c>
      <c r="M23" s="42">
        <f t="shared" si="1"/>
        <v>6480155</v>
      </c>
      <c r="N23" s="43">
        <f t="shared" si="2"/>
        <v>8424201.5</v>
      </c>
    </row>
    <row r="24" spans="1:14" s="8" customFormat="1" ht="76.5" x14ac:dyDescent="0.25">
      <c r="A24" s="32" t="s">
        <v>70</v>
      </c>
      <c r="B24" s="46"/>
      <c r="C24" s="34" t="s">
        <v>21</v>
      </c>
      <c r="D24" s="34" t="s">
        <v>22</v>
      </c>
      <c r="E24" s="35" t="s">
        <v>71</v>
      </c>
      <c r="F24" s="34" t="s">
        <v>72</v>
      </c>
      <c r="G24" s="34" t="s">
        <v>1498</v>
      </c>
      <c r="H24" s="37">
        <v>1</v>
      </c>
      <c r="I24" s="38"/>
      <c r="J24" s="39">
        <v>2265766</v>
      </c>
      <c r="K24" s="40">
        <v>0.21</v>
      </c>
      <c r="L24" s="41" t="str">
        <f t="shared" si="0"/>
        <v/>
      </c>
      <c r="M24" s="42">
        <f t="shared" si="1"/>
        <v>3426971.0749999997</v>
      </c>
      <c r="N24" s="43">
        <f t="shared" si="2"/>
        <v>4455062.3975</v>
      </c>
    </row>
    <row r="25" spans="1:14" s="8" customFormat="1" ht="84.95" customHeight="1" x14ac:dyDescent="0.25">
      <c r="A25" s="32" t="s">
        <v>73</v>
      </c>
      <c r="B25" s="46"/>
      <c r="C25" s="34" t="s">
        <v>21</v>
      </c>
      <c r="D25" s="34" t="s">
        <v>22</v>
      </c>
      <c r="E25" s="35" t="s">
        <v>74</v>
      </c>
      <c r="F25" s="34" t="s">
        <v>72</v>
      </c>
      <c r="G25" s="34" t="s">
        <v>1498</v>
      </c>
      <c r="H25" s="37">
        <v>1</v>
      </c>
      <c r="I25" s="38"/>
      <c r="J25" s="39">
        <v>2502286</v>
      </c>
      <c r="K25" s="40">
        <v>0.21</v>
      </c>
      <c r="L25" s="41" t="str">
        <f t="shared" si="0"/>
        <v/>
      </c>
      <c r="M25" s="42">
        <f t="shared" si="1"/>
        <v>3784707.5750000002</v>
      </c>
      <c r="N25" s="43">
        <f t="shared" si="2"/>
        <v>4920119.8475000001</v>
      </c>
    </row>
    <row r="26" spans="1:14" s="8" customFormat="1" ht="84.95" customHeight="1" x14ac:dyDescent="0.25">
      <c r="A26" s="32" t="s">
        <v>75</v>
      </c>
      <c r="B26" s="33"/>
      <c r="C26" s="34" t="s">
        <v>36</v>
      </c>
      <c r="D26" s="34" t="s">
        <v>22</v>
      </c>
      <c r="E26" s="35" t="s">
        <v>76</v>
      </c>
      <c r="F26" s="36" t="s">
        <v>77</v>
      </c>
      <c r="G26" s="34" t="s">
        <v>1498</v>
      </c>
      <c r="H26" s="37">
        <v>1</v>
      </c>
      <c r="I26" s="38"/>
      <c r="J26" s="39">
        <v>3105912</v>
      </c>
      <c r="K26" s="40">
        <v>0.21</v>
      </c>
      <c r="L26" s="41" t="str">
        <f t="shared" si="0"/>
        <v/>
      </c>
      <c r="M26" s="42">
        <f t="shared" si="1"/>
        <v>4697691.9000000004</v>
      </c>
      <c r="N26" s="43">
        <f t="shared" si="2"/>
        <v>6106999.4700000007</v>
      </c>
    </row>
    <row r="27" spans="1:14" s="8" customFormat="1" ht="84.95" customHeight="1" x14ac:dyDescent="0.25">
      <c r="A27" s="32" t="s">
        <v>78</v>
      </c>
      <c r="B27" s="33"/>
      <c r="C27" s="34" t="s">
        <v>79</v>
      </c>
      <c r="D27" s="34" t="s">
        <v>22</v>
      </c>
      <c r="E27" s="35" t="s">
        <v>80</v>
      </c>
      <c r="F27" s="36" t="s">
        <v>81</v>
      </c>
      <c r="G27" s="34" t="s">
        <v>1497</v>
      </c>
      <c r="H27" s="37">
        <v>1</v>
      </c>
      <c r="I27" s="38"/>
      <c r="J27" s="39">
        <v>4284400</v>
      </c>
      <c r="K27" s="40">
        <v>0.21</v>
      </c>
      <c r="L27" s="41" t="str">
        <f t="shared" si="0"/>
        <v/>
      </c>
      <c r="M27" s="42">
        <f t="shared" si="1"/>
        <v>6480155</v>
      </c>
      <c r="N27" s="43">
        <f t="shared" si="2"/>
        <v>8424201.5</v>
      </c>
    </row>
    <row r="28" spans="1:14" s="8" customFormat="1" ht="84.95" customHeight="1" x14ac:dyDescent="0.25">
      <c r="A28" s="32" t="s">
        <v>82</v>
      </c>
      <c r="B28" s="33"/>
      <c r="C28" s="34" t="s">
        <v>79</v>
      </c>
      <c r="D28" s="34" t="s">
        <v>22</v>
      </c>
      <c r="E28" s="35" t="s">
        <v>83</v>
      </c>
      <c r="F28" s="36" t="s">
        <v>84</v>
      </c>
      <c r="G28" s="34" t="s">
        <v>1497</v>
      </c>
      <c r="H28" s="37">
        <v>1</v>
      </c>
      <c r="I28" s="38"/>
      <c r="J28" s="39">
        <v>2592137</v>
      </c>
      <c r="K28" s="40">
        <v>0.21</v>
      </c>
      <c r="L28" s="41" t="str">
        <f t="shared" si="0"/>
        <v/>
      </c>
      <c r="M28" s="42">
        <f t="shared" si="1"/>
        <v>3920607.2124999999</v>
      </c>
      <c r="N28" s="43">
        <f t="shared" si="2"/>
        <v>5096789.3762499997</v>
      </c>
    </row>
    <row r="29" spans="1:14" s="8" customFormat="1" ht="84.95" customHeight="1" x14ac:dyDescent="0.25">
      <c r="A29" s="32" t="s">
        <v>85</v>
      </c>
      <c r="B29" s="33"/>
      <c r="C29" s="34" t="s">
        <v>79</v>
      </c>
      <c r="D29" s="34" t="s">
        <v>22</v>
      </c>
      <c r="E29" s="35" t="s">
        <v>86</v>
      </c>
      <c r="F29" s="36" t="s">
        <v>87</v>
      </c>
      <c r="G29" s="34" t="s">
        <v>1497</v>
      </c>
      <c r="H29" s="37">
        <v>1</v>
      </c>
      <c r="I29" s="38"/>
      <c r="J29" s="39">
        <v>3579242</v>
      </c>
      <c r="K29" s="40">
        <v>0.21</v>
      </c>
      <c r="L29" s="41" t="str">
        <f t="shared" si="0"/>
        <v/>
      </c>
      <c r="M29" s="42">
        <f t="shared" si="1"/>
        <v>5413603.5250000004</v>
      </c>
      <c r="N29" s="43">
        <f t="shared" si="2"/>
        <v>7037684.5825000005</v>
      </c>
    </row>
    <row r="30" spans="1:14" s="8" customFormat="1" ht="84.95" customHeight="1" x14ac:dyDescent="0.25">
      <c r="A30" s="32" t="s">
        <v>88</v>
      </c>
      <c r="B30" s="33"/>
      <c r="C30" s="34" t="s">
        <v>79</v>
      </c>
      <c r="D30" s="34" t="s">
        <v>22</v>
      </c>
      <c r="E30" s="48" t="s">
        <v>89</v>
      </c>
      <c r="F30" s="36" t="s">
        <v>90</v>
      </c>
      <c r="G30" s="34" t="s">
        <v>1497</v>
      </c>
      <c r="H30" s="37">
        <v>1</v>
      </c>
      <c r="I30" s="38"/>
      <c r="J30" s="39">
        <v>4972246</v>
      </c>
      <c r="K30" s="40">
        <v>0.21</v>
      </c>
      <c r="M30" s="42">
        <f>+J30*(1+K11)*(1+$Q$7)</f>
        <v>7520522.0750000002</v>
      </c>
      <c r="N30" s="43">
        <f>+M30*1.3</f>
        <v>9776678.6974999998</v>
      </c>
    </row>
    <row r="31" spans="1:14" s="8" customFormat="1" ht="84.95" customHeight="1" x14ac:dyDescent="0.25">
      <c r="A31" s="32" t="s">
        <v>91</v>
      </c>
      <c r="B31" s="33"/>
      <c r="C31" s="34" t="s">
        <v>79</v>
      </c>
      <c r="D31" s="34" t="s">
        <v>22</v>
      </c>
      <c r="E31" s="44" t="s">
        <v>92</v>
      </c>
      <c r="F31" s="36" t="s">
        <v>93</v>
      </c>
      <c r="G31" s="34" t="s">
        <v>1497</v>
      </c>
      <c r="H31" s="37">
        <v>1</v>
      </c>
      <c r="I31" s="38"/>
      <c r="J31" s="39">
        <v>7082059</v>
      </c>
      <c r="K31" s="40">
        <v>0.21</v>
      </c>
      <c r="L31" s="41" t="str">
        <f>IF(I30=0,"",(+I30*J30))</f>
        <v/>
      </c>
      <c r="M31" s="42">
        <f>+J31*(1+K12)*(1+$Q$7)</f>
        <v>10711614.237500001</v>
      </c>
      <c r="N31" s="43">
        <f>+M31*1.3</f>
        <v>13925098.508750001</v>
      </c>
    </row>
    <row r="32" spans="1:14" s="8" customFormat="1" ht="84.95" customHeight="1" x14ac:dyDescent="0.25">
      <c r="A32" s="32" t="s">
        <v>94</v>
      </c>
      <c r="B32" s="33"/>
      <c r="C32" s="34" t="s">
        <v>36</v>
      </c>
      <c r="D32" s="34" t="s">
        <v>22</v>
      </c>
      <c r="E32" s="35" t="s">
        <v>95</v>
      </c>
      <c r="F32" s="36" t="s">
        <v>96</v>
      </c>
      <c r="G32" s="34" t="s">
        <v>1497</v>
      </c>
      <c r="H32" s="37">
        <v>1</v>
      </c>
      <c r="I32" s="38"/>
      <c r="J32" s="39">
        <v>3139561</v>
      </c>
      <c r="K32" s="40">
        <v>0.21</v>
      </c>
      <c r="L32" s="41" t="str">
        <f t="shared" si="0"/>
        <v/>
      </c>
      <c r="M32" s="42">
        <f t="shared" si="1"/>
        <v>4748586.0125000002</v>
      </c>
      <c r="N32" s="43">
        <f t="shared" si="2"/>
        <v>6173161.8162500001</v>
      </c>
    </row>
    <row r="33" spans="1:14" s="8" customFormat="1" ht="84.95" customHeight="1" x14ac:dyDescent="0.25">
      <c r="A33" s="32" t="s">
        <v>97</v>
      </c>
      <c r="B33" s="33"/>
      <c r="C33" s="34" t="s">
        <v>36</v>
      </c>
      <c r="D33" s="34" t="s">
        <v>22</v>
      </c>
      <c r="E33" s="35" t="s">
        <v>98</v>
      </c>
      <c r="F33" s="36" t="s">
        <v>99</v>
      </c>
      <c r="G33" s="34" t="s">
        <v>1497</v>
      </c>
      <c r="H33" s="37">
        <v>1</v>
      </c>
      <c r="I33" s="38"/>
      <c r="J33" s="39">
        <v>4778987</v>
      </c>
      <c r="K33" s="40">
        <v>0.21</v>
      </c>
      <c r="L33" s="41" t="str">
        <f t="shared" si="0"/>
        <v/>
      </c>
      <c r="M33" s="42">
        <f t="shared" si="1"/>
        <v>7228217.8374999994</v>
      </c>
      <c r="N33" s="43">
        <f t="shared" si="2"/>
        <v>9396683.1887499988</v>
      </c>
    </row>
    <row r="34" spans="1:14" s="8" customFormat="1" ht="84.95" customHeight="1" x14ac:dyDescent="0.25">
      <c r="A34" s="32" t="s">
        <v>100</v>
      </c>
      <c r="B34" s="33"/>
      <c r="C34" s="34" t="s">
        <v>36</v>
      </c>
      <c r="D34" s="34" t="s">
        <v>22</v>
      </c>
      <c r="E34" s="35" t="s">
        <v>101</v>
      </c>
      <c r="F34" s="36" t="s">
        <v>102</v>
      </c>
      <c r="G34" s="34" t="s">
        <v>1497</v>
      </c>
      <c r="H34" s="37">
        <v>1</v>
      </c>
      <c r="I34" s="38"/>
      <c r="J34" s="39">
        <v>6905591</v>
      </c>
      <c r="K34" s="40">
        <v>0.21</v>
      </c>
      <c r="L34" s="41" t="str">
        <f t="shared" si="0"/>
        <v/>
      </c>
      <c r="M34" s="42">
        <f t="shared" si="1"/>
        <v>10444706.387499999</v>
      </c>
      <c r="N34" s="43">
        <f t="shared" si="2"/>
        <v>13578118.303749999</v>
      </c>
    </row>
    <row r="35" spans="1:14" s="8" customFormat="1" ht="84.95" customHeight="1" x14ac:dyDescent="0.25">
      <c r="A35" s="32" t="s">
        <v>103</v>
      </c>
      <c r="B35" s="46"/>
      <c r="C35" s="34" t="s">
        <v>104</v>
      </c>
      <c r="D35" s="34" t="s">
        <v>22</v>
      </c>
      <c r="E35" s="35" t="s">
        <v>105</v>
      </c>
      <c r="F35" s="34" t="s">
        <v>106</v>
      </c>
      <c r="G35" s="34" t="s">
        <v>1498</v>
      </c>
      <c r="H35" s="37">
        <v>1</v>
      </c>
      <c r="I35" s="38"/>
      <c r="J35" s="39">
        <v>252180</v>
      </c>
      <c r="K35" s="40">
        <v>0.21</v>
      </c>
      <c r="L35" s="41" t="str">
        <f t="shared" si="0"/>
        <v/>
      </c>
      <c r="M35" s="42">
        <f t="shared" si="1"/>
        <v>381422.25</v>
      </c>
      <c r="N35" s="43">
        <f t="shared" si="2"/>
        <v>495848.92499999999</v>
      </c>
    </row>
    <row r="36" spans="1:14" s="8" customFormat="1" ht="84.95" customHeight="1" x14ac:dyDescent="0.25">
      <c r="A36" s="32" t="s">
        <v>107</v>
      </c>
      <c r="B36" s="46"/>
      <c r="C36" s="34" t="s">
        <v>104</v>
      </c>
      <c r="D36" s="34" t="s">
        <v>22</v>
      </c>
      <c r="E36" s="35" t="s">
        <v>108</v>
      </c>
      <c r="F36" s="34" t="s">
        <v>109</v>
      </c>
      <c r="G36" s="34" t="s">
        <v>1497</v>
      </c>
      <c r="H36" s="37">
        <v>1</v>
      </c>
      <c r="I36" s="38"/>
      <c r="J36" s="39">
        <v>343261</v>
      </c>
      <c r="K36" s="40">
        <v>0.21</v>
      </c>
      <c r="L36" s="41" t="str">
        <f t="shared" si="0"/>
        <v/>
      </c>
      <c r="M36" s="42">
        <f t="shared" si="1"/>
        <v>519182.26250000001</v>
      </c>
      <c r="N36" s="43">
        <f t="shared" si="2"/>
        <v>674936.94125000003</v>
      </c>
    </row>
    <row r="37" spans="1:14" s="8" customFormat="1" ht="84.95" customHeight="1" x14ac:dyDescent="0.25">
      <c r="A37" s="32" t="s">
        <v>110</v>
      </c>
      <c r="B37" s="46"/>
      <c r="C37" s="34" t="s">
        <v>104</v>
      </c>
      <c r="D37" s="34" t="s">
        <v>22</v>
      </c>
      <c r="E37" s="35" t="s">
        <v>111</v>
      </c>
      <c r="F37" s="34" t="s">
        <v>109</v>
      </c>
      <c r="G37" s="34" t="s">
        <v>1497</v>
      </c>
      <c r="H37" s="37">
        <v>1</v>
      </c>
      <c r="I37" s="38"/>
      <c r="J37" s="39">
        <v>756507</v>
      </c>
      <c r="K37" s="40">
        <v>0.21</v>
      </c>
      <c r="L37" s="41" t="str">
        <f t="shared" si="0"/>
        <v/>
      </c>
      <c r="M37" s="42">
        <f t="shared" si="1"/>
        <v>1144216.8374999999</v>
      </c>
      <c r="N37" s="43">
        <f t="shared" si="2"/>
        <v>1487481.8887499999</v>
      </c>
    </row>
    <row r="38" spans="1:14" s="8" customFormat="1" ht="84.95" customHeight="1" x14ac:dyDescent="0.25">
      <c r="A38" s="32" t="s">
        <v>112</v>
      </c>
      <c r="B38" s="46"/>
      <c r="C38" s="34" t="s">
        <v>104</v>
      </c>
      <c r="D38" s="34" t="s">
        <v>22</v>
      </c>
      <c r="E38" s="35" t="s">
        <v>113</v>
      </c>
      <c r="F38" s="34" t="s">
        <v>114</v>
      </c>
      <c r="G38" s="34" t="s">
        <v>1497</v>
      </c>
      <c r="H38" s="37">
        <v>1</v>
      </c>
      <c r="I38" s="38"/>
      <c r="J38" s="39">
        <v>650316</v>
      </c>
      <c r="K38" s="40">
        <v>0.21</v>
      </c>
      <c r="L38" s="41" t="str">
        <f t="shared" si="0"/>
        <v/>
      </c>
      <c r="M38" s="42">
        <f t="shared" si="1"/>
        <v>983602.95</v>
      </c>
      <c r="N38" s="43">
        <f t="shared" si="2"/>
        <v>1278683.835</v>
      </c>
    </row>
    <row r="39" spans="1:14" s="8" customFormat="1" ht="84.95" customHeight="1" x14ac:dyDescent="0.25">
      <c r="A39" s="32" t="s">
        <v>115</v>
      </c>
      <c r="B39" s="46"/>
      <c r="C39" s="34" t="s">
        <v>104</v>
      </c>
      <c r="D39" s="34" t="s">
        <v>22</v>
      </c>
      <c r="E39" s="49" t="s">
        <v>116</v>
      </c>
      <c r="F39" s="50" t="s">
        <v>117</v>
      </c>
      <c r="G39" s="34" t="s">
        <v>1497</v>
      </c>
      <c r="H39" s="37">
        <v>1</v>
      </c>
      <c r="I39" s="38"/>
      <c r="J39" s="39">
        <v>1618691</v>
      </c>
      <c r="K39" s="40">
        <v>0.21</v>
      </c>
      <c r="L39" s="41" t="str">
        <f t="shared" si="0"/>
        <v/>
      </c>
      <c r="M39" s="42">
        <f t="shared" si="1"/>
        <v>2448270.1374999997</v>
      </c>
      <c r="N39" s="43">
        <f t="shared" si="2"/>
        <v>3182751.17875</v>
      </c>
    </row>
    <row r="40" spans="1:14" s="8" customFormat="1" ht="84.95" customHeight="1" x14ac:dyDescent="0.25">
      <c r="A40" s="32" t="s">
        <v>118</v>
      </c>
      <c r="B40" s="46"/>
      <c r="C40" s="34" t="s">
        <v>104</v>
      </c>
      <c r="D40" s="34" t="s">
        <v>22</v>
      </c>
      <c r="E40" s="49" t="s">
        <v>119</v>
      </c>
      <c r="F40" s="50" t="s">
        <v>120</v>
      </c>
      <c r="G40" s="34" t="s">
        <v>1497</v>
      </c>
      <c r="H40" s="37">
        <v>1</v>
      </c>
      <c r="I40" s="38"/>
      <c r="J40" s="39">
        <v>2024943</v>
      </c>
      <c r="K40" s="40">
        <v>0.21</v>
      </c>
      <c r="L40" s="41" t="str">
        <f t="shared" si="0"/>
        <v/>
      </c>
      <c r="M40" s="42">
        <f t="shared" si="1"/>
        <v>3062726.2874999996</v>
      </c>
      <c r="N40" s="43">
        <f t="shared" si="2"/>
        <v>3981544.1737499996</v>
      </c>
    </row>
    <row r="41" spans="1:14" s="8" customFormat="1" ht="84.95" customHeight="1" x14ac:dyDescent="0.25">
      <c r="A41" s="32" t="s">
        <v>121</v>
      </c>
      <c r="B41" s="46"/>
      <c r="C41" s="34" t="s">
        <v>104</v>
      </c>
      <c r="D41" s="34" t="s">
        <v>22</v>
      </c>
      <c r="E41" s="35" t="s">
        <v>122</v>
      </c>
      <c r="F41" s="34" t="s">
        <v>123</v>
      </c>
      <c r="G41" s="34" t="s">
        <v>1497</v>
      </c>
      <c r="H41" s="37">
        <v>1</v>
      </c>
      <c r="I41" s="38"/>
      <c r="J41" s="39">
        <v>133306</v>
      </c>
      <c r="K41" s="40">
        <v>0.21</v>
      </c>
      <c r="L41" s="41" t="str">
        <f t="shared" si="0"/>
        <v/>
      </c>
      <c r="M41" s="42">
        <f t="shared" si="1"/>
        <v>201625.32500000001</v>
      </c>
      <c r="N41" s="43">
        <f t="shared" si="2"/>
        <v>262112.92250000002</v>
      </c>
    </row>
    <row r="42" spans="1:14" s="8" customFormat="1" ht="84.95" customHeight="1" x14ac:dyDescent="0.25">
      <c r="A42" s="32" t="s">
        <v>124</v>
      </c>
      <c r="B42" s="46"/>
      <c r="C42" s="34" t="s">
        <v>104</v>
      </c>
      <c r="D42" s="34" t="s">
        <v>22</v>
      </c>
      <c r="E42" s="35" t="s">
        <v>125</v>
      </c>
      <c r="F42" s="34" t="s">
        <v>126</v>
      </c>
      <c r="G42" s="34" t="s">
        <v>1498</v>
      </c>
      <c r="H42" s="37">
        <v>1</v>
      </c>
      <c r="I42" s="38"/>
      <c r="J42" s="39">
        <v>252148</v>
      </c>
      <c r="K42" s="40">
        <v>0.21</v>
      </c>
      <c r="L42" s="41" t="str">
        <f t="shared" si="0"/>
        <v/>
      </c>
      <c r="M42" s="42">
        <f t="shared" si="1"/>
        <v>381373.85000000003</v>
      </c>
      <c r="N42" s="43">
        <f t="shared" si="2"/>
        <v>495786.00500000006</v>
      </c>
    </row>
    <row r="43" spans="1:14" s="8" customFormat="1" ht="84.95" customHeight="1" x14ac:dyDescent="0.25">
      <c r="A43" s="32" t="s">
        <v>127</v>
      </c>
      <c r="B43" s="46"/>
      <c r="C43" s="34" t="s">
        <v>104</v>
      </c>
      <c r="D43" s="34" t="s">
        <v>22</v>
      </c>
      <c r="E43" s="35" t="s">
        <v>128</v>
      </c>
      <c r="F43" s="34" t="s">
        <v>129</v>
      </c>
      <c r="G43" s="34" t="s">
        <v>1498</v>
      </c>
      <c r="H43" s="37">
        <v>1</v>
      </c>
      <c r="I43" s="38"/>
      <c r="J43" s="39">
        <v>276609</v>
      </c>
      <c r="K43" s="40">
        <v>0.21</v>
      </c>
      <c r="L43" s="41" t="str">
        <f t="shared" si="0"/>
        <v/>
      </c>
      <c r="M43" s="42">
        <f t="shared" si="1"/>
        <v>418371.11250000005</v>
      </c>
      <c r="N43" s="43">
        <f t="shared" si="2"/>
        <v>543882.44625000004</v>
      </c>
    </row>
    <row r="44" spans="1:14" s="8" customFormat="1" ht="84.95" customHeight="1" x14ac:dyDescent="0.25">
      <c r="A44" s="32" t="s">
        <v>130</v>
      </c>
      <c r="B44" s="46"/>
      <c r="C44" s="34" t="s">
        <v>104</v>
      </c>
      <c r="D44" s="34" t="s">
        <v>22</v>
      </c>
      <c r="E44" s="35" t="s">
        <v>131</v>
      </c>
      <c r="F44" s="34" t="s">
        <v>132</v>
      </c>
      <c r="G44" s="34" t="s">
        <v>1498</v>
      </c>
      <c r="H44" s="37">
        <v>1</v>
      </c>
      <c r="I44" s="38"/>
      <c r="J44" s="39">
        <v>1323086</v>
      </c>
      <c r="K44" s="40">
        <v>0.21</v>
      </c>
      <c r="L44" s="41" t="str">
        <f t="shared" si="0"/>
        <v/>
      </c>
      <c r="M44" s="42">
        <f t="shared" si="1"/>
        <v>2001167.5750000002</v>
      </c>
      <c r="N44" s="43">
        <f t="shared" si="2"/>
        <v>2601517.8475000001</v>
      </c>
    </row>
    <row r="45" spans="1:14" s="8" customFormat="1" ht="84.95" customHeight="1" x14ac:dyDescent="0.25">
      <c r="A45" s="32" t="s">
        <v>133</v>
      </c>
      <c r="B45" s="46"/>
      <c r="C45" s="34" t="s">
        <v>104</v>
      </c>
      <c r="D45" s="34" t="s">
        <v>22</v>
      </c>
      <c r="E45" s="35" t="s">
        <v>134</v>
      </c>
      <c r="F45" s="34" t="s">
        <v>135</v>
      </c>
      <c r="G45" s="34" t="s">
        <v>1498</v>
      </c>
      <c r="H45" s="37">
        <v>1</v>
      </c>
      <c r="I45" s="38"/>
      <c r="J45" s="39">
        <v>1576333</v>
      </c>
      <c r="K45" s="40">
        <v>0.21</v>
      </c>
      <c r="L45" s="41" t="str">
        <f t="shared" si="0"/>
        <v/>
      </c>
      <c r="M45" s="42">
        <f t="shared" si="1"/>
        <v>2384203.6625000001</v>
      </c>
      <c r="N45" s="43">
        <f t="shared" si="2"/>
        <v>3099464.7612500004</v>
      </c>
    </row>
    <row r="46" spans="1:14" s="8" customFormat="1" ht="84.95" customHeight="1" x14ac:dyDescent="0.2">
      <c r="A46" s="32" t="s">
        <v>136</v>
      </c>
      <c r="B46" s="51"/>
      <c r="C46" s="52" t="s">
        <v>137</v>
      </c>
      <c r="D46" s="34" t="s">
        <v>138</v>
      </c>
      <c r="E46" s="34" t="s">
        <v>139</v>
      </c>
      <c r="F46" s="53" t="s">
        <v>140</v>
      </c>
      <c r="G46" s="34" t="s">
        <v>1497</v>
      </c>
      <c r="H46" s="37">
        <v>1</v>
      </c>
      <c r="I46" s="38"/>
      <c r="J46" s="39">
        <v>394993</v>
      </c>
      <c r="K46" s="40">
        <v>0.21</v>
      </c>
      <c r="L46" s="41" t="str">
        <f t="shared" si="0"/>
        <v/>
      </c>
      <c r="M46" s="42">
        <f t="shared" si="1"/>
        <v>597426.91249999998</v>
      </c>
      <c r="N46" s="43">
        <f>+M46*1.3</f>
        <v>776654.98624999996</v>
      </c>
    </row>
    <row r="47" spans="1:14" s="8" customFormat="1" ht="84.95" customHeight="1" x14ac:dyDescent="0.25">
      <c r="A47" s="32" t="s">
        <v>141</v>
      </c>
      <c r="B47" s="54"/>
      <c r="C47" s="52" t="s">
        <v>137</v>
      </c>
      <c r="D47" s="34" t="s">
        <v>138</v>
      </c>
      <c r="E47" s="34" t="s">
        <v>142</v>
      </c>
      <c r="F47" s="53" t="s">
        <v>143</v>
      </c>
      <c r="G47" s="34" t="s">
        <v>1496</v>
      </c>
      <c r="H47" s="37">
        <v>1</v>
      </c>
      <c r="I47" s="38"/>
      <c r="J47" s="39">
        <v>493752</v>
      </c>
      <c r="K47" s="40">
        <v>0.21</v>
      </c>
      <c r="L47" s="41" t="str">
        <f t="shared" si="0"/>
        <v/>
      </c>
      <c r="M47" s="42">
        <f t="shared" si="1"/>
        <v>746799.89999999991</v>
      </c>
      <c r="N47" s="43">
        <f t="shared" ref="N47:N132" si="3">+M47*1.3</f>
        <v>970839.86999999988</v>
      </c>
    </row>
    <row r="48" spans="1:14" s="8" customFormat="1" ht="84.95" customHeight="1" x14ac:dyDescent="0.25">
      <c r="A48" s="32" t="s">
        <v>144</v>
      </c>
      <c r="B48" s="54"/>
      <c r="C48" s="52" t="s">
        <v>137</v>
      </c>
      <c r="D48" s="34" t="s">
        <v>138</v>
      </c>
      <c r="E48" s="34" t="s">
        <v>145</v>
      </c>
      <c r="F48" s="53" t="s">
        <v>146</v>
      </c>
      <c r="G48" s="34" t="s">
        <v>1497</v>
      </c>
      <c r="H48" s="37">
        <v>1</v>
      </c>
      <c r="I48" s="38"/>
      <c r="J48" s="39">
        <v>592508</v>
      </c>
      <c r="K48" s="40">
        <v>0.21</v>
      </c>
      <c r="L48" s="41" t="str">
        <f t="shared" si="0"/>
        <v/>
      </c>
      <c r="M48" s="42">
        <f t="shared" si="1"/>
        <v>896168.34999999986</v>
      </c>
      <c r="N48" s="43">
        <f t="shared" si="3"/>
        <v>1165018.8549999997</v>
      </c>
    </row>
    <row r="49" spans="1:14" s="8" customFormat="1" ht="84.95" customHeight="1" x14ac:dyDescent="0.25">
      <c r="A49" s="32" t="s">
        <v>147</v>
      </c>
      <c r="B49" s="54"/>
      <c r="C49" s="52" t="s">
        <v>137</v>
      </c>
      <c r="D49" s="34" t="s">
        <v>138</v>
      </c>
      <c r="E49" s="34" t="s">
        <v>148</v>
      </c>
      <c r="F49" s="53" t="s">
        <v>149</v>
      </c>
      <c r="G49" s="34" t="s">
        <v>1497</v>
      </c>
      <c r="H49" s="37">
        <v>1</v>
      </c>
      <c r="I49" s="38"/>
      <c r="J49" s="39">
        <v>788665</v>
      </c>
      <c r="K49" s="40">
        <v>0.21</v>
      </c>
      <c r="L49" s="41" t="str">
        <f t="shared" si="0"/>
        <v/>
      </c>
      <c r="M49" s="42">
        <f t="shared" si="1"/>
        <v>1192855.8125</v>
      </c>
      <c r="N49" s="43">
        <f t="shared" si="3"/>
        <v>1550712.5562500001</v>
      </c>
    </row>
    <row r="50" spans="1:14" s="8" customFormat="1" ht="84.95" customHeight="1" x14ac:dyDescent="0.25">
      <c r="A50" s="55" t="s">
        <v>150</v>
      </c>
      <c r="B50" s="54"/>
      <c r="C50" s="34" t="s">
        <v>137</v>
      </c>
      <c r="D50" s="34" t="s">
        <v>151</v>
      </c>
      <c r="E50" s="34" t="s">
        <v>152</v>
      </c>
      <c r="F50" s="34" t="s">
        <v>153</v>
      </c>
      <c r="G50" s="34" t="s">
        <v>1497</v>
      </c>
      <c r="H50" s="37">
        <v>1</v>
      </c>
      <c r="I50" s="38"/>
      <c r="J50" s="39">
        <v>479042</v>
      </c>
      <c r="K50" s="40">
        <v>0.21</v>
      </c>
      <c r="L50" s="41" t="str">
        <f t="shared" si="0"/>
        <v/>
      </c>
      <c r="M50" s="42">
        <f t="shared" si="1"/>
        <v>724551.02499999991</v>
      </c>
      <c r="N50" s="43">
        <f t="shared" si="3"/>
        <v>941916.3324999999</v>
      </c>
    </row>
    <row r="51" spans="1:14" s="8" customFormat="1" ht="84.95" customHeight="1" x14ac:dyDescent="0.25">
      <c r="A51" s="55" t="s">
        <v>154</v>
      </c>
      <c r="B51" s="54"/>
      <c r="C51" s="34" t="s">
        <v>137</v>
      </c>
      <c r="D51" s="34" t="s">
        <v>151</v>
      </c>
      <c r="E51" s="34" t="s">
        <v>155</v>
      </c>
      <c r="F51" s="34" t="s">
        <v>156</v>
      </c>
      <c r="G51" s="34" t="s">
        <v>1498</v>
      </c>
      <c r="H51" s="37">
        <v>1</v>
      </c>
      <c r="I51" s="38"/>
      <c r="J51" s="39">
        <v>365763</v>
      </c>
      <c r="K51" s="40">
        <v>0.21</v>
      </c>
      <c r="L51" s="41" t="str">
        <f t="shared" si="0"/>
        <v/>
      </c>
      <c r="M51" s="42">
        <f t="shared" si="1"/>
        <v>553216.53749999998</v>
      </c>
      <c r="N51" s="43">
        <f t="shared" si="3"/>
        <v>719181.49875000003</v>
      </c>
    </row>
    <row r="52" spans="1:14" s="8" customFormat="1" ht="84.95" customHeight="1" x14ac:dyDescent="0.25">
      <c r="A52" s="55" t="s">
        <v>157</v>
      </c>
      <c r="B52" s="54"/>
      <c r="C52" s="34" t="s">
        <v>137</v>
      </c>
      <c r="D52" s="34" t="s">
        <v>151</v>
      </c>
      <c r="E52" s="34" t="s">
        <v>158</v>
      </c>
      <c r="F52" s="34" t="s">
        <v>159</v>
      </c>
      <c r="G52" s="34" t="s">
        <v>1496</v>
      </c>
      <c r="H52" s="37">
        <v>1</v>
      </c>
      <c r="I52" s="38"/>
      <c r="J52" s="39">
        <v>269502</v>
      </c>
      <c r="K52" s="40">
        <v>0.21</v>
      </c>
      <c r="L52" s="41" t="str">
        <f t="shared" si="0"/>
        <v/>
      </c>
      <c r="M52" s="42">
        <f t="shared" si="1"/>
        <v>407621.77499999997</v>
      </c>
      <c r="N52" s="43">
        <f t="shared" si="3"/>
        <v>529908.3075</v>
      </c>
    </row>
    <row r="53" spans="1:14" s="8" customFormat="1" ht="84.95" customHeight="1" x14ac:dyDescent="0.2">
      <c r="A53" s="56" t="s">
        <v>160</v>
      </c>
      <c r="B53" s="51"/>
      <c r="C53" s="34" t="s">
        <v>137</v>
      </c>
      <c r="D53" s="34" t="s">
        <v>151</v>
      </c>
      <c r="E53" s="34" t="s">
        <v>161</v>
      </c>
      <c r="F53" s="34" t="s">
        <v>162</v>
      </c>
      <c r="G53" s="34" t="s">
        <v>1497</v>
      </c>
      <c r="H53" s="37">
        <v>1</v>
      </c>
      <c r="I53" s="38"/>
      <c r="J53" s="39">
        <v>549737</v>
      </c>
      <c r="K53" s="40">
        <v>0.21</v>
      </c>
      <c r="L53" s="41" t="str">
        <f t="shared" si="0"/>
        <v/>
      </c>
      <c r="M53" s="42">
        <f t="shared" si="1"/>
        <v>831477.21250000002</v>
      </c>
      <c r="N53" s="43">
        <f t="shared" si="3"/>
        <v>1080920.37625</v>
      </c>
    </row>
    <row r="54" spans="1:14" s="8" customFormat="1" ht="84.95" customHeight="1" x14ac:dyDescent="0.2">
      <c r="A54" s="56" t="s">
        <v>163</v>
      </c>
      <c r="B54" s="51"/>
      <c r="C54" s="34" t="s">
        <v>137</v>
      </c>
      <c r="D54" s="34" t="s">
        <v>151</v>
      </c>
      <c r="E54" s="52" t="s">
        <v>164</v>
      </c>
      <c r="F54" s="34" t="s">
        <v>165</v>
      </c>
      <c r="G54" s="34" t="s">
        <v>1498</v>
      </c>
      <c r="H54" s="37">
        <v>1</v>
      </c>
      <c r="I54" s="38"/>
      <c r="J54" s="39">
        <v>695658</v>
      </c>
      <c r="K54" s="40">
        <v>0.21</v>
      </c>
      <c r="L54" s="41" t="str">
        <f t="shared" si="0"/>
        <v/>
      </c>
      <c r="M54" s="42">
        <f t="shared" si="1"/>
        <v>1052182.7249999999</v>
      </c>
      <c r="N54" s="43">
        <f t="shared" si="3"/>
        <v>1367837.5425</v>
      </c>
    </row>
    <row r="55" spans="1:14" s="8" customFormat="1" ht="84.95" customHeight="1" x14ac:dyDescent="0.2">
      <c r="A55" s="56" t="s">
        <v>166</v>
      </c>
      <c r="B55" s="51"/>
      <c r="C55" s="34" t="s">
        <v>137</v>
      </c>
      <c r="D55" s="34" t="s">
        <v>151</v>
      </c>
      <c r="E55" s="34" t="s">
        <v>167</v>
      </c>
      <c r="F55" s="34" t="s">
        <v>168</v>
      </c>
      <c r="G55" s="34" t="s">
        <v>1496</v>
      </c>
      <c r="H55" s="37">
        <v>1</v>
      </c>
      <c r="I55" s="38"/>
      <c r="J55" s="39">
        <v>810806</v>
      </c>
      <c r="K55" s="40">
        <v>0.21</v>
      </c>
      <c r="L55" s="41" t="str">
        <f>IF(I55=0,"",(+I55*J55))</f>
        <v/>
      </c>
      <c r="M55" s="42">
        <f t="shared" si="1"/>
        <v>1226344.075</v>
      </c>
      <c r="N55" s="43">
        <f t="shared" si="3"/>
        <v>1594247.2975000001</v>
      </c>
    </row>
    <row r="56" spans="1:14" s="8" customFormat="1" ht="92.25" customHeight="1" x14ac:dyDescent="0.2">
      <c r="A56" s="56" t="s">
        <v>169</v>
      </c>
      <c r="B56" s="51"/>
      <c r="C56" s="34" t="s">
        <v>170</v>
      </c>
      <c r="D56" s="34" t="s">
        <v>151</v>
      </c>
      <c r="E56" s="34" t="s">
        <v>171</v>
      </c>
      <c r="F56" s="34" t="s">
        <v>172</v>
      </c>
      <c r="G56" s="34" t="s">
        <v>1496</v>
      </c>
      <c r="H56" s="37">
        <v>10</v>
      </c>
      <c r="I56" s="38"/>
      <c r="J56" s="39">
        <v>130975</v>
      </c>
      <c r="K56" s="40">
        <v>0.21</v>
      </c>
      <c r="L56" s="41" t="str">
        <f t="shared" si="0"/>
        <v/>
      </c>
      <c r="M56" s="42">
        <f t="shared" si="1"/>
        <v>198099.6875</v>
      </c>
      <c r="N56" s="43">
        <f t="shared" si="3"/>
        <v>257529.59375</v>
      </c>
    </row>
    <row r="57" spans="1:14" s="8" customFormat="1" ht="84.95" customHeight="1" x14ac:dyDescent="0.2">
      <c r="A57" s="56" t="s">
        <v>173</v>
      </c>
      <c r="B57" s="51"/>
      <c r="C57" s="34" t="s">
        <v>174</v>
      </c>
      <c r="D57" s="34" t="s">
        <v>151</v>
      </c>
      <c r="E57" s="34" t="s">
        <v>175</v>
      </c>
      <c r="F57" s="34" t="s">
        <v>176</v>
      </c>
      <c r="G57" s="34" t="s">
        <v>1498</v>
      </c>
      <c r="H57" s="37">
        <v>4</v>
      </c>
      <c r="I57" s="38"/>
      <c r="J57" s="39">
        <v>290217</v>
      </c>
      <c r="K57" s="40">
        <v>0.21</v>
      </c>
      <c r="L57" s="41" t="str">
        <f t="shared" si="0"/>
        <v/>
      </c>
      <c r="M57" s="42">
        <f t="shared" si="1"/>
        <v>438953.21250000002</v>
      </c>
      <c r="N57" s="43">
        <f t="shared" si="3"/>
        <v>570639.17625000002</v>
      </c>
    </row>
    <row r="58" spans="1:14" s="8" customFormat="1" ht="84.95" customHeight="1" x14ac:dyDescent="0.2">
      <c r="A58" s="56" t="s">
        <v>177</v>
      </c>
      <c r="B58" s="51"/>
      <c r="C58" s="34" t="s">
        <v>178</v>
      </c>
      <c r="D58" s="34" t="s">
        <v>179</v>
      </c>
      <c r="E58" s="34" t="s">
        <v>180</v>
      </c>
      <c r="F58" s="34" t="s">
        <v>181</v>
      </c>
      <c r="G58" s="34" t="s">
        <v>1497</v>
      </c>
      <c r="H58" s="37">
        <v>1</v>
      </c>
      <c r="I58" s="38"/>
      <c r="J58" s="39">
        <v>6912446</v>
      </c>
      <c r="K58" s="40">
        <v>0.105</v>
      </c>
      <c r="L58" s="41" t="str">
        <f t="shared" si="0"/>
        <v/>
      </c>
      <c r="M58" s="42">
        <f t="shared" si="1"/>
        <v>9547816.0374999996</v>
      </c>
      <c r="N58" s="43">
        <f t="shared" si="3"/>
        <v>12412160.848750001</v>
      </c>
    </row>
    <row r="59" spans="1:14" s="8" customFormat="1" ht="102.75" customHeight="1" x14ac:dyDescent="0.2">
      <c r="A59" s="56" t="s">
        <v>182</v>
      </c>
      <c r="B59" s="51"/>
      <c r="C59" s="34" t="s">
        <v>178</v>
      </c>
      <c r="D59" s="34" t="s">
        <v>179</v>
      </c>
      <c r="E59" s="34" t="s">
        <v>183</v>
      </c>
      <c r="F59" s="57" t="s">
        <v>184</v>
      </c>
      <c r="G59" s="34" t="s">
        <v>1497</v>
      </c>
      <c r="H59" s="37">
        <v>1</v>
      </c>
      <c r="I59" s="38"/>
      <c r="J59" s="39">
        <v>4891120</v>
      </c>
      <c r="K59" s="40">
        <v>0.105</v>
      </c>
      <c r="L59" s="41" t="str">
        <f t="shared" si="0"/>
        <v/>
      </c>
      <c r="M59" s="42">
        <f t="shared" si="1"/>
        <v>6755859.5</v>
      </c>
      <c r="N59" s="43">
        <f t="shared" si="3"/>
        <v>8782617.3499999996</v>
      </c>
    </row>
    <row r="60" spans="1:14" s="8" customFormat="1" ht="102.75" customHeight="1" x14ac:dyDescent="0.2">
      <c r="A60" s="58" t="s">
        <v>185</v>
      </c>
      <c r="B60" s="51"/>
      <c r="C60" s="34" t="s">
        <v>178</v>
      </c>
      <c r="D60" s="34" t="s">
        <v>179</v>
      </c>
      <c r="E60" s="59" t="s">
        <v>186</v>
      </c>
      <c r="F60" s="57" t="s">
        <v>187</v>
      </c>
      <c r="G60" s="34" t="s">
        <v>1498</v>
      </c>
      <c r="H60" s="37">
        <v>2</v>
      </c>
      <c r="I60" s="38"/>
      <c r="J60" s="39">
        <v>1969558</v>
      </c>
      <c r="K60" s="40">
        <v>0.105</v>
      </c>
      <c r="L60" s="41" t="str">
        <f t="shared" si="0"/>
        <v/>
      </c>
      <c r="M60" s="42">
        <f t="shared" si="1"/>
        <v>2720451.9874999998</v>
      </c>
      <c r="N60" s="43">
        <f t="shared" si="3"/>
        <v>3536587.5837499998</v>
      </c>
    </row>
    <row r="61" spans="1:14" s="8" customFormat="1" ht="102" customHeight="1" x14ac:dyDescent="0.2">
      <c r="A61" s="56" t="s">
        <v>188</v>
      </c>
      <c r="B61" s="51"/>
      <c r="C61" s="34" t="s">
        <v>178</v>
      </c>
      <c r="D61" s="34" t="s">
        <v>179</v>
      </c>
      <c r="E61" s="34" t="s">
        <v>189</v>
      </c>
      <c r="F61" s="57" t="s">
        <v>190</v>
      </c>
      <c r="G61" s="34" t="s">
        <v>1496</v>
      </c>
      <c r="H61" s="37">
        <v>1</v>
      </c>
      <c r="I61" s="38"/>
      <c r="J61" s="39">
        <v>1414141</v>
      </c>
      <c r="K61" s="40">
        <v>0.105</v>
      </c>
      <c r="L61" s="41" t="str">
        <f t="shared" si="0"/>
        <v/>
      </c>
      <c r="M61" s="42">
        <f t="shared" si="1"/>
        <v>1953282.2562499999</v>
      </c>
      <c r="N61" s="43">
        <f t="shared" si="3"/>
        <v>2539266.933125</v>
      </c>
    </row>
    <row r="62" spans="1:14" s="8" customFormat="1" ht="87.75" customHeight="1" x14ac:dyDescent="0.2">
      <c r="A62" s="56" t="s">
        <v>191</v>
      </c>
      <c r="B62" s="51"/>
      <c r="C62" s="34" t="s">
        <v>178</v>
      </c>
      <c r="D62" s="34" t="s">
        <v>179</v>
      </c>
      <c r="E62" s="34" t="s">
        <v>192</v>
      </c>
      <c r="F62" s="57" t="s">
        <v>193</v>
      </c>
      <c r="G62" s="34" t="s">
        <v>1497</v>
      </c>
      <c r="H62" s="37">
        <v>1</v>
      </c>
      <c r="I62" s="38"/>
      <c r="J62" s="39">
        <v>865661</v>
      </c>
      <c r="K62" s="40">
        <v>0.105</v>
      </c>
      <c r="L62" s="41" t="str">
        <f t="shared" si="0"/>
        <v/>
      </c>
      <c r="M62" s="42">
        <f t="shared" si="1"/>
        <v>1195694.2562500001</v>
      </c>
      <c r="N62" s="43">
        <f t="shared" si="3"/>
        <v>1554402.5331250001</v>
      </c>
    </row>
    <row r="63" spans="1:14" s="8" customFormat="1" ht="87.75" customHeight="1" x14ac:dyDescent="0.25">
      <c r="A63" s="56" t="s">
        <v>194</v>
      </c>
      <c r="B63" s="46"/>
      <c r="C63" s="34" t="s">
        <v>178</v>
      </c>
      <c r="D63" s="34" t="s">
        <v>179</v>
      </c>
      <c r="E63" s="34" t="s">
        <v>195</v>
      </c>
      <c r="F63" s="60" t="s">
        <v>196</v>
      </c>
      <c r="G63" s="34" t="s">
        <v>1497</v>
      </c>
      <c r="H63" s="37">
        <v>1</v>
      </c>
      <c r="I63" s="38"/>
      <c r="J63" s="39">
        <v>618184</v>
      </c>
      <c r="K63" s="40">
        <v>0.105</v>
      </c>
      <c r="L63" s="41" t="str">
        <f t="shared" si="0"/>
        <v/>
      </c>
      <c r="M63" s="42">
        <f t="shared" si="1"/>
        <v>853866.64999999991</v>
      </c>
      <c r="N63" s="43">
        <f t="shared" si="3"/>
        <v>1110026.645</v>
      </c>
    </row>
    <row r="64" spans="1:14" s="8" customFormat="1" ht="87.75" customHeight="1" x14ac:dyDescent="0.25">
      <c r="A64" s="56" t="s">
        <v>197</v>
      </c>
      <c r="B64" s="46"/>
      <c r="C64" s="34" t="s">
        <v>178</v>
      </c>
      <c r="D64" s="34" t="s">
        <v>179</v>
      </c>
      <c r="E64" s="34" t="s">
        <v>198</v>
      </c>
      <c r="F64" s="60" t="s">
        <v>199</v>
      </c>
      <c r="G64" s="34" t="s">
        <v>1497</v>
      </c>
      <c r="H64" s="37">
        <v>1</v>
      </c>
      <c r="I64" s="38"/>
      <c r="J64" s="39">
        <v>785538</v>
      </c>
      <c r="K64" s="40">
        <v>0.105</v>
      </c>
      <c r="L64" s="41" t="str">
        <f t="shared" si="0"/>
        <v/>
      </c>
      <c r="M64" s="42">
        <f t="shared" si="1"/>
        <v>1085024.3625</v>
      </c>
      <c r="N64" s="43">
        <f t="shared" si="3"/>
        <v>1410531.6712500001</v>
      </c>
    </row>
    <row r="65" spans="1:21" s="8" customFormat="1" ht="87.75" customHeight="1" x14ac:dyDescent="0.25">
      <c r="A65" s="56" t="s">
        <v>200</v>
      </c>
      <c r="B65" s="46"/>
      <c r="C65" s="34" t="s">
        <v>201</v>
      </c>
      <c r="D65" s="34" t="s">
        <v>179</v>
      </c>
      <c r="E65" s="34" t="s">
        <v>202</v>
      </c>
      <c r="F65" s="61" t="s">
        <v>203</v>
      </c>
      <c r="G65" s="34" t="s">
        <v>1497</v>
      </c>
      <c r="H65" s="37">
        <v>1</v>
      </c>
      <c r="I65" s="38"/>
      <c r="J65" s="39">
        <v>1426496</v>
      </c>
      <c r="K65" s="40">
        <v>0.105</v>
      </c>
      <c r="L65" s="41" t="str">
        <f t="shared" si="0"/>
        <v/>
      </c>
      <c r="M65" s="42">
        <f t="shared" si="1"/>
        <v>1970347.6</v>
      </c>
      <c r="N65" s="43">
        <f t="shared" si="3"/>
        <v>2561451.8800000004</v>
      </c>
    </row>
    <row r="66" spans="1:21" s="8" customFormat="1" ht="84.95" customHeight="1" x14ac:dyDescent="0.2">
      <c r="A66" s="56" t="s">
        <v>204</v>
      </c>
      <c r="B66" s="51"/>
      <c r="C66" s="34" t="s">
        <v>201</v>
      </c>
      <c r="D66" s="34" t="s">
        <v>179</v>
      </c>
      <c r="E66" s="34" t="s">
        <v>205</v>
      </c>
      <c r="F66" s="62" t="s">
        <v>206</v>
      </c>
      <c r="G66" s="34" t="s">
        <v>1497</v>
      </c>
      <c r="H66" s="37">
        <v>1</v>
      </c>
      <c r="I66" s="38"/>
      <c r="J66" s="39">
        <v>2617492</v>
      </c>
      <c r="K66" s="40">
        <v>0.105</v>
      </c>
      <c r="L66" s="41" t="str">
        <f t="shared" si="0"/>
        <v/>
      </c>
      <c r="M66" s="42">
        <f t="shared" si="1"/>
        <v>3615410.8250000002</v>
      </c>
      <c r="N66" s="43">
        <f t="shared" si="3"/>
        <v>4700034.0725000007</v>
      </c>
    </row>
    <row r="67" spans="1:21" s="8" customFormat="1" ht="102.75" customHeight="1" x14ac:dyDescent="0.25">
      <c r="A67" s="58" t="s">
        <v>207</v>
      </c>
      <c r="B67" s="46"/>
      <c r="C67" s="34" t="s">
        <v>208</v>
      </c>
      <c r="D67" s="34" t="s">
        <v>179</v>
      </c>
      <c r="E67" s="34" t="s">
        <v>209</v>
      </c>
      <c r="F67" s="57" t="s">
        <v>210</v>
      </c>
      <c r="G67" s="34" t="s">
        <v>1498</v>
      </c>
      <c r="H67" s="37">
        <v>1</v>
      </c>
      <c r="I67" s="38"/>
      <c r="J67" s="39">
        <v>845136</v>
      </c>
      <c r="K67" s="40">
        <v>0.105</v>
      </c>
      <c r="L67" s="41" t="str">
        <f t="shared" si="0"/>
        <v/>
      </c>
      <c r="M67" s="42">
        <f t="shared" si="1"/>
        <v>1167344.1000000001</v>
      </c>
      <c r="N67" s="43">
        <f t="shared" si="3"/>
        <v>1517547.33</v>
      </c>
    </row>
    <row r="68" spans="1:21" s="8" customFormat="1" ht="102.75" customHeight="1" x14ac:dyDescent="0.25">
      <c r="A68" s="58" t="s">
        <v>211</v>
      </c>
      <c r="B68" s="46"/>
      <c r="C68" s="34" t="s">
        <v>208</v>
      </c>
      <c r="D68" s="34" t="s">
        <v>179</v>
      </c>
      <c r="E68" s="34" t="s">
        <v>212</v>
      </c>
      <c r="F68" s="57" t="s">
        <v>213</v>
      </c>
      <c r="G68" s="34" t="s">
        <v>1498</v>
      </c>
      <c r="H68" s="37">
        <v>1</v>
      </c>
      <c r="I68" s="38"/>
      <c r="J68" s="39">
        <v>781985</v>
      </c>
      <c r="K68" s="40">
        <v>0.105</v>
      </c>
      <c r="L68" s="41" t="str">
        <f t="shared" si="0"/>
        <v/>
      </c>
      <c r="M68" s="42">
        <f t="shared" si="1"/>
        <v>1080116.78125</v>
      </c>
      <c r="N68" s="43">
        <f t="shared" si="3"/>
        <v>1404151.815625</v>
      </c>
    </row>
    <row r="69" spans="1:21" s="8" customFormat="1" ht="100.5" customHeight="1" x14ac:dyDescent="0.25">
      <c r="A69" s="56" t="s">
        <v>214</v>
      </c>
      <c r="B69" s="63"/>
      <c r="C69" s="34" t="s">
        <v>201</v>
      </c>
      <c r="D69" s="34" t="s">
        <v>215</v>
      </c>
      <c r="E69" s="34" t="s">
        <v>216</v>
      </c>
      <c r="F69" s="34" t="s">
        <v>217</v>
      </c>
      <c r="G69" s="34" t="s">
        <v>1497</v>
      </c>
      <c r="H69" s="37">
        <v>2</v>
      </c>
      <c r="I69" s="38"/>
      <c r="J69" s="39">
        <v>3301288</v>
      </c>
      <c r="K69" s="40">
        <v>0.105</v>
      </c>
      <c r="L69" s="41" t="str">
        <f t="shared" si="0"/>
        <v/>
      </c>
      <c r="M69" s="42">
        <f>+J69*(1+K69)*(1+$Q$7)</f>
        <v>4559904.05</v>
      </c>
      <c r="N69" s="43">
        <f t="shared" si="3"/>
        <v>5927875.2649999997</v>
      </c>
      <c r="R69" s="64"/>
      <c r="S69" s="64"/>
      <c r="T69" s="64"/>
      <c r="U69" s="64"/>
    </row>
    <row r="70" spans="1:21" s="8" customFormat="1" ht="100.5" customHeight="1" x14ac:dyDescent="0.25">
      <c r="A70" s="56" t="s">
        <v>218</v>
      </c>
      <c r="B70" s="63"/>
      <c r="C70" s="34" t="s">
        <v>208</v>
      </c>
      <c r="D70" s="34" t="s">
        <v>215</v>
      </c>
      <c r="E70" s="34" t="s">
        <v>219</v>
      </c>
      <c r="F70" s="34" t="s">
        <v>220</v>
      </c>
      <c r="G70" s="34" t="s">
        <v>1498</v>
      </c>
      <c r="H70" s="37">
        <v>1</v>
      </c>
      <c r="I70" s="38"/>
      <c r="J70" s="39">
        <v>591356</v>
      </c>
      <c r="K70" s="40">
        <v>0.105</v>
      </c>
      <c r="L70" s="41" t="str">
        <f t="shared" si="0"/>
        <v/>
      </c>
      <c r="M70" s="42">
        <f>+J70*(1+K70)*(1+$Q$7)</f>
        <v>816810.47499999998</v>
      </c>
      <c r="N70" s="43">
        <f t="shared" si="3"/>
        <v>1061853.6174999999</v>
      </c>
      <c r="R70" s="64"/>
      <c r="S70" s="64"/>
      <c r="T70" s="64"/>
      <c r="U70" s="64"/>
    </row>
    <row r="71" spans="1:21" s="8" customFormat="1" ht="100.5" customHeight="1" x14ac:dyDescent="0.25">
      <c r="A71" s="56" t="s">
        <v>221</v>
      </c>
      <c r="B71" s="63"/>
      <c r="C71" s="34" t="s">
        <v>222</v>
      </c>
      <c r="D71" s="34" t="s">
        <v>215</v>
      </c>
      <c r="E71" s="34" t="s">
        <v>223</v>
      </c>
      <c r="F71" s="34" t="s">
        <v>224</v>
      </c>
      <c r="G71" s="34" t="s">
        <v>1497</v>
      </c>
      <c r="H71" s="37">
        <v>3</v>
      </c>
      <c r="I71" s="38"/>
      <c r="J71" s="39">
        <v>80050</v>
      </c>
      <c r="K71" s="40">
        <v>0.21</v>
      </c>
      <c r="L71" s="41" t="str">
        <f t="shared" si="0"/>
        <v/>
      </c>
      <c r="M71" s="42">
        <f t="shared" ref="M71" si="4">+J71*(1+K71)*(1+$Q$7)</f>
        <v>121075.625</v>
      </c>
      <c r="N71" s="43">
        <f t="shared" si="3"/>
        <v>157398.3125</v>
      </c>
      <c r="R71" s="64"/>
      <c r="S71" s="64"/>
      <c r="T71" s="64"/>
      <c r="U71" s="64"/>
    </row>
    <row r="72" spans="1:21" s="8" customFormat="1" ht="84.95" customHeight="1" x14ac:dyDescent="0.2">
      <c r="A72" s="56" t="s">
        <v>225</v>
      </c>
      <c r="B72" s="51"/>
      <c r="C72" s="34" t="s">
        <v>226</v>
      </c>
      <c r="D72" s="34" t="s">
        <v>215</v>
      </c>
      <c r="E72" s="34" t="s">
        <v>227</v>
      </c>
      <c r="F72" s="57" t="s">
        <v>228</v>
      </c>
      <c r="G72" s="34" t="s">
        <v>1496</v>
      </c>
      <c r="H72" s="37">
        <v>2</v>
      </c>
      <c r="I72" s="38"/>
      <c r="J72" s="39">
        <v>110422</v>
      </c>
      <c r="K72" s="40">
        <v>0.105</v>
      </c>
      <c r="L72" s="41" t="str">
        <f t="shared" si="0"/>
        <v/>
      </c>
      <c r="M72" s="42">
        <f t="shared" si="1"/>
        <v>152520.38750000001</v>
      </c>
      <c r="N72" s="43">
        <f t="shared" si="3"/>
        <v>198276.50375000003</v>
      </c>
    </row>
    <row r="73" spans="1:21" s="8" customFormat="1" ht="102" x14ac:dyDescent="0.25">
      <c r="A73" s="56" t="s">
        <v>229</v>
      </c>
      <c r="B73" s="63"/>
      <c r="C73" s="34" t="s">
        <v>201</v>
      </c>
      <c r="D73" s="34" t="s">
        <v>215</v>
      </c>
      <c r="E73" s="34" t="s">
        <v>230</v>
      </c>
      <c r="F73" s="34" t="s">
        <v>231</v>
      </c>
      <c r="G73" s="34" t="s">
        <v>1497</v>
      </c>
      <c r="H73" s="37">
        <v>2</v>
      </c>
      <c r="I73" s="38"/>
      <c r="J73" s="39">
        <v>781800</v>
      </c>
      <c r="K73" s="40">
        <v>0.105</v>
      </c>
      <c r="L73" s="41" t="str">
        <f t="shared" ref="L73:L208" si="5">IF(I73=0,"",(+I73*J73))</f>
        <v/>
      </c>
      <c r="M73" s="42">
        <f t="shared" ref="M73:M163" si="6">+J73*(1+K73)*(1+$Q$7)</f>
        <v>1079861.25</v>
      </c>
      <c r="N73" s="43">
        <f t="shared" si="3"/>
        <v>1403819.625</v>
      </c>
      <c r="R73" s="64"/>
      <c r="S73" s="64"/>
      <c r="T73" s="64"/>
      <c r="U73" s="64"/>
    </row>
    <row r="74" spans="1:21" ht="84.95" customHeight="1" x14ac:dyDescent="0.2">
      <c r="A74" s="56" t="s">
        <v>232</v>
      </c>
      <c r="B74" s="65"/>
      <c r="C74" s="34" t="s">
        <v>226</v>
      </c>
      <c r="D74" s="34" t="s">
        <v>215</v>
      </c>
      <c r="E74" s="34" t="s">
        <v>233</v>
      </c>
      <c r="F74" s="66" t="s">
        <v>234</v>
      </c>
      <c r="G74" s="34" t="s">
        <v>1497</v>
      </c>
      <c r="H74" s="37">
        <v>1</v>
      </c>
      <c r="I74" s="38"/>
      <c r="J74" s="39">
        <v>121103</v>
      </c>
      <c r="K74" s="40">
        <v>0.105</v>
      </c>
      <c r="L74" s="41" t="str">
        <f t="shared" si="5"/>
        <v/>
      </c>
      <c r="M74" s="42">
        <f t="shared" si="6"/>
        <v>167273.51874999999</v>
      </c>
      <c r="N74" s="43">
        <f t="shared" si="3"/>
        <v>217455.574375</v>
      </c>
    </row>
    <row r="75" spans="1:21" ht="84.95" customHeight="1" x14ac:dyDescent="0.2">
      <c r="A75" s="56" t="s">
        <v>235</v>
      </c>
      <c r="B75" s="65"/>
      <c r="C75" s="34" t="s">
        <v>226</v>
      </c>
      <c r="D75" s="34" t="s">
        <v>215</v>
      </c>
      <c r="E75" s="34" t="s">
        <v>236</v>
      </c>
      <c r="F75" s="66" t="s">
        <v>237</v>
      </c>
      <c r="G75" s="34" t="s">
        <v>1497</v>
      </c>
      <c r="H75" s="37">
        <v>1</v>
      </c>
      <c r="I75" s="38"/>
      <c r="J75" s="39">
        <v>282196</v>
      </c>
      <c r="K75" s="40">
        <v>0.105</v>
      </c>
      <c r="L75" s="41" t="str">
        <f t="shared" si="5"/>
        <v/>
      </c>
      <c r="M75" s="42">
        <f t="shared" si="6"/>
        <v>389783.22500000003</v>
      </c>
      <c r="N75" s="43">
        <f t="shared" si="3"/>
        <v>506718.19250000006</v>
      </c>
    </row>
    <row r="76" spans="1:21" ht="84.95" customHeight="1" x14ac:dyDescent="0.2">
      <c r="A76" s="55" t="s">
        <v>238</v>
      </c>
      <c r="B76" s="51"/>
      <c r="C76" s="68" t="s">
        <v>239</v>
      </c>
      <c r="D76" s="68" t="s">
        <v>240</v>
      </c>
      <c r="E76" s="69" t="s">
        <v>241</v>
      </c>
      <c r="F76" s="34" t="s">
        <v>242</v>
      </c>
      <c r="G76" s="34" t="s">
        <v>1497</v>
      </c>
      <c r="H76" s="37">
        <v>12</v>
      </c>
      <c r="I76" s="38"/>
      <c r="J76" s="39">
        <v>25923</v>
      </c>
      <c r="K76" s="40">
        <v>0.21</v>
      </c>
      <c r="L76" s="41" t="str">
        <f t="shared" si="5"/>
        <v/>
      </c>
      <c r="M76" s="42">
        <f t="shared" si="6"/>
        <v>39208.537499999999</v>
      </c>
      <c r="N76" s="43">
        <f t="shared" si="3"/>
        <v>50971.098749999997</v>
      </c>
    </row>
    <row r="77" spans="1:21" ht="84.95" customHeight="1" x14ac:dyDescent="0.25">
      <c r="A77" s="55" t="s">
        <v>243</v>
      </c>
      <c r="B77" s="70"/>
      <c r="C77" s="68" t="s">
        <v>244</v>
      </c>
      <c r="D77" s="68" t="s">
        <v>240</v>
      </c>
      <c r="E77" s="69" t="s">
        <v>245</v>
      </c>
      <c r="F77" s="34" t="s">
        <v>246</v>
      </c>
      <c r="G77" s="34" t="s">
        <v>1497</v>
      </c>
      <c r="H77" s="37">
        <v>12</v>
      </c>
      <c r="I77" s="38"/>
      <c r="J77" s="39">
        <v>71089</v>
      </c>
      <c r="K77" s="40">
        <v>0.21</v>
      </c>
      <c r="L77" s="41" t="str">
        <f t="shared" si="5"/>
        <v/>
      </c>
      <c r="M77" s="42">
        <f t="shared" si="6"/>
        <v>107522.1125</v>
      </c>
      <c r="N77" s="43">
        <f t="shared" si="3"/>
        <v>139778.74625</v>
      </c>
    </row>
    <row r="78" spans="1:21" ht="84.95" customHeight="1" x14ac:dyDescent="0.25">
      <c r="A78" s="55" t="s">
        <v>247</v>
      </c>
      <c r="B78" s="70"/>
      <c r="C78" s="68" t="s">
        <v>248</v>
      </c>
      <c r="D78" s="68" t="s">
        <v>240</v>
      </c>
      <c r="E78" s="69" t="s">
        <v>249</v>
      </c>
      <c r="F78" s="34" t="s">
        <v>250</v>
      </c>
      <c r="G78" s="34" t="s">
        <v>1497</v>
      </c>
      <c r="H78" s="37">
        <v>12</v>
      </c>
      <c r="I78" s="38"/>
      <c r="J78" s="39">
        <v>51099</v>
      </c>
      <c r="K78" s="40">
        <v>0.21</v>
      </c>
      <c r="L78" s="41" t="str">
        <f t="shared" si="5"/>
        <v/>
      </c>
      <c r="M78" s="42">
        <f t="shared" si="6"/>
        <v>77287.237500000003</v>
      </c>
      <c r="N78" s="43">
        <f t="shared" si="3"/>
        <v>100473.40875</v>
      </c>
    </row>
    <row r="79" spans="1:21" ht="84.95" customHeight="1" x14ac:dyDescent="0.25">
      <c r="A79" s="55" t="s">
        <v>251</v>
      </c>
      <c r="B79" s="70"/>
      <c r="C79" s="68" t="s">
        <v>248</v>
      </c>
      <c r="D79" s="68" t="s">
        <v>240</v>
      </c>
      <c r="E79" s="69" t="s">
        <v>252</v>
      </c>
      <c r="F79" s="34" t="s">
        <v>253</v>
      </c>
      <c r="G79" s="34" t="s">
        <v>1497</v>
      </c>
      <c r="H79" s="37">
        <v>12</v>
      </c>
      <c r="I79" s="38"/>
      <c r="J79" s="39">
        <v>48135</v>
      </c>
      <c r="K79" s="40">
        <v>0.21</v>
      </c>
      <c r="L79" s="41" t="str">
        <f t="shared" si="5"/>
        <v/>
      </c>
      <c r="M79" s="42">
        <f t="shared" si="6"/>
        <v>72804.1875</v>
      </c>
      <c r="N79" s="43">
        <f t="shared" si="3"/>
        <v>94645.443750000006</v>
      </c>
    </row>
    <row r="80" spans="1:21" ht="84.95" customHeight="1" x14ac:dyDescent="0.25">
      <c r="A80" s="71" t="s">
        <v>254</v>
      </c>
      <c r="B80" s="72"/>
      <c r="C80" s="68" t="s">
        <v>248</v>
      </c>
      <c r="D80" s="68" t="s">
        <v>240</v>
      </c>
      <c r="E80" s="73" t="s">
        <v>255</v>
      </c>
      <c r="F80" s="64" t="s">
        <v>256</v>
      </c>
      <c r="G80" s="34" t="s">
        <v>1497</v>
      </c>
      <c r="H80" s="37">
        <v>12</v>
      </c>
      <c r="I80" s="38"/>
      <c r="J80" s="39">
        <v>81450</v>
      </c>
      <c r="K80" s="40">
        <v>0.21</v>
      </c>
      <c r="L80" s="41" t="str">
        <f t="shared" si="5"/>
        <v/>
      </c>
      <c r="M80" s="42">
        <f t="shared" si="6"/>
        <v>123193.125</v>
      </c>
      <c r="N80" s="43">
        <f t="shared" si="3"/>
        <v>160151.0625</v>
      </c>
    </row>
    <row r="81" spans="1:14" ht="84.95" customHeight="1" x14ac:dyDescent="0.25">
      <c r="A81" s="55" t="s">
        <v>257</v>
      </c>
      <c r="B81" s="70"/>
      <c r="C81" s="68" t="s">
        <v>258</v>
      </c>
      <c r="D81" s="68" t="s">
        <v>240</v>
      </c>
      <c r="E81" s="69" t="s">
        <v>259</v>
      </c>
      <c r="F81" s="34" t="s">
        <v>260</v>
      </c>
      <c r="G81" s="34" t="s">
        <v>1497</v>
      </c>
      <c r="H81" s="37">
        <v>24</v>
      </c>
      <c r="I81" s="38"/>
      <c r="J81" s="39">
        <v>29632</v>
      </c>
      <c r="K81" s="40">
        <v>0.21</v>
      </c>
      <c r="L81" s="41" t="str">
        <f t="shared" si="5"/>
        <v/>
      </c>
      <c r="M81" s="42">
        <f t="shared" si="6"/>
        <v>44818.400000000001</v>
      </c>
      <c r="N81" s="43">
        <f t="shared" si="3"/>
        <v>58263.920000000006</v>
      </c>
    </row>
    <row r="82" spans="1:14" ht="84.95" customHeight="1" x14ac:dyDescent="0.25">
      <c r="A82" s="55" t="s">
        <v>261</v>
      </c>
      <c r="B82" s="70"/>
      <c r="C82" s="68" t="s">
        <v>262</v>
      </c>
      <c r="D82" s="68" t="s">
        <v>240</v>
      </c>
      <c r="E82" s="69" t="s">
        <v>263</v>
      </c>
      <c r="F82" s="34" t="s">
        <v>264</v>
      </c>
      <c r="G82" s="34" t="s">
        <v>1497</v>
      </c>
      <c r="H82" s="37">
        <v>24</v>
      </c>
      <c r="I82" s="38"/>
      <c r="J82" s="39">
        <v>27460</v>
      </c>
      <c r="K82" s="40">
        <v>0.21</v>
      </c>
      <c r="L82" s="41" t="str">
        <f t="shared" si="5"/>
        <v/>
      </c>
      <c r="M82" s="42">
        <f t="shared" si="6"/>
        <v>41533.25</v>
      </c>
      <c r="N82" s="43">
        <f t="shared" si="3"/>
        <v>53993.224999999999</v>
      </c>
    </row>
    <row r="83" spans="1:14" ht="84.95" customHeight="1" x14ac:dyDescent="0.25">
      <c r="A83" s="55" t="s">
        <v>265</v>
      </c>
      <c r="B83" s="70"/>
      <c r="C83" s="68" t="s">
        <v>239</v>
      </c>
      <c r="D83" s="68" t="s">
        <v>240</v>
      </c>
      <c r="E83" s="69" t="s">
        <v>266</v>
      </c>
      <c r="F83" s="34" t="s">
        <v>267</v>
      </c>
      <c r="G83" s="34" t="s">
        <v>1497</v>
      </c>
      <c r="H83" s="37">
        <v>6</v>
      </c>
      <c r="I83" s="38"/>
      <c r="J83" s="39">
        <v>28199</v>
      </c>
      <c r="K83" s="40">
        <v>0.21</v>
      </c>
      <c r="L83" s="41" t="str">
        <f t="shared" si="5"/>
        <v/>
      </c>
      <c r="M83" s="42">
        <f t="shared" si="6"/>
        <v>42650.987500000003</v>
      </c>
      <c r="N83" s="43">
        <f t="shared" si="3"/>
        <v>55446.283750000002</v>
      </c>
    </row>
    <row r="84" spans="1:14" ht="84.95" customHeight="1" x14ac:dyDescent="0.25">
      <c r="A84" s="55" t="s">
        <v>268</v>
      </c>
      <c r="B84" s="70"/>
      <c r="C84" s="68" t="s">
        <v>269</v>
      </c>
      <c r="D84" s="68" t="s">
        <v>240</v>
      </c>
      <c r="E84" s="69" t="s">
        <v>270</v>
      </c>
      <c r="F84" s="34" t="s">
        <v>271</v>
      </c>
      <c r="G84" s="34" t="s">
        <v>1497</v>
      </c>
      <c r="H84" s="37">
        <v>6</v>
      </c>
      <c r="I84" s="38"/>
      <c r="J84" s="39">
        <v>33367</v>
      </c>
      <c r="K84" s="40">
        <v>0.21</v>
      </c>
      <c r="L84" s="41" t="str">
        <f t="shared" si="5"/>
        <v/>
      </c>
      <c r="M84" s="42">
        <f t="shared" si="6"/>
        <v>50467.587500000001</v>
      </c>
      <c r="N84" s="43">
        <f t="shared" si="3"/>
        <v>65607.863750000004</v>
      </c>
    </row>
    <row r="85" spans="1:14" ht="84.95" customHeight="1" x14ac:dyDescent="0.25">
      <c r="A85" s="55" t="s">
        <v>272</v>
      </c>
      <c r="B85" s="70"/>
      <c r="C85" s="68" t="s">
        <v>248</v>
      </c>
      <c r="D85" s="68" t="s">
        <v>240</v>
      </c>
      <c r="E85" s="69" t="s">
        <v>273</v>
      </c>
      <c r="F85" s="34" t="s">
        <v>274</v>
      </c>
      <c r="G85" s="34" t="s">
        <v>1497</v>
      </c>
      <c r="H85" s="37">
        <v>6</v>
      </c>
      <c r="I85" s="38"/>
      <c r="J85" s="39">
        <v>30368</v>
      </c>
      <c r="K85" s="40">
        <v>0.21</v>
      </c>
      <c r="L85" s="41" t="str">
        <f t="shared" si="5"/>
        <v/>
      </c>
      <c r="M85" s="42">
        <f t="shared" si="6"/>
        <v>45931.6</v>
      </c>
      <c r="N85" s="43">
        <f t="shared" si="3"/>
        <v>59711.08</v>
      </c>
    </row>
    <row r="86" spans="1:14" ht="84.95" customHeight="1" x14ac:dyDescent="0.25">
      <c r="A86" s="55" t="s">
        <v>275</v>
      </c>
      <c r="B86" s="70"/>
      <c r="C86" s="68" t="s">
        <v>269</v>
      </c>
      <c r="D86" s="68" t="s">
        <v>240</v>
      </c>
      <c r="E86" s="69" t="s">
        <v>276</v>
      </c>
      <c r="F86" s="34" t="s">
        <v>277</v>
      </c>
      <c r="G86" s="34" t="s">
        <v>1497</v>
      </c>
      <c r="H86" s="37">
        <v>6</v>
      </c>
      <c r="I86" s="38"/>
      <c r="J86" s="39">
        <v>40731</v>
      </c>
      <c r="K86" s="40">
        <v>0.21</v>
      </c>
      <c r="L86" s="41" t="str">
        <f t="shared" si="5"/>
        <v/>
      </c>
      <c r="M86" s="42">
        <f t="shared" si="6"/>
        <v>61605.637500000004</v>
      </c>
      <c r="N86" s="43">
        <f t="shared" si="3"/>
        <v>80087.328750000015</v>
      </c>
    </row>
    <row r="87" spans="1:14" ht="84.95" customHeight="1" x14ac:dyDescent="0.25">
      <c r="A87" s="55" t="s">
        <v>278</v>
      </c>
      <c r="B87" s="70"/>
      <c r="C87" s="68" t="s">
        <v>269</v>
      </c>
      <c r="D87" s="68" t="s">
        <v>240</v>
      </c>
      <c r="E87" s="69" t="s">
        <v>279</v>
      </c>
      <c r="F87" s="34" t="s">
        <v>280</v>
      </c>
      <c r="G87" s="34" t="s">
        <v>1497</v>
      </c>
      <c r="H87" s="37">
        <v>6</v>
      </c>
      <c r="I87" s="38"/>
      <c r="J87" s="39">
        <v>38563</v>
      </c>
      <c r="K87" s="40">
        <v>0.21</v>
      </c>
      <c r="L87" s="41" t="str">
        <f t="shared" si="5"/>
        <v/>
      </c>
      <c r="M87" s="42">
        <f t="shared" si="6"/>
        <v>58326.537499999991</v>
      </c>
      <c r="N87" s="43">
        <f t="shared" si="3"/>
        <v>75824.498749999984</v>
      </c>
    </row>
    <row r="88" spans="1:14" ht="84.95" customHeight="1" x14ac:dyDescent="0.2">
      <c r="A88" s="55" t="s">
        <v>281</v>
      </c>
      <c r="B88" s="51"/>
      <c r="C88" s="68" t="s">
        <v>269</v>
      </c>
      <c r="D88" s="68" t="s">
        <v>240</v>
      </c>
      <c r="E88" s="74" t="s">
        <v>282</v>
      </c>
      <c r="F88" s="34" t="s">
        <v>283</v>
      </c>
      <c r="G88" s="34" t="s">
        <v>1497</v>
      </c>
      <c r="H88" s="37">
        <v>6</v>
      </c>
      <c r="I88" s="38"/>
      <c r="J88" s="39">
        <v>57761</v>
      </c>
      <c r="K88" s="40">
        <v>0.21</v>
      </c>
      <c r="L88" s="41" t="str">
        <f t="shared" si="5"/>
        <v/>
      </c>
      <c r="M88" s="42">
        <f t="shared" si="6"/>
        <v>87363.512499999997</v>
      </c>
      <c r="N88" s="43">
        <f t="shared" si="3"/>
        <v>113572.56625</v>
      </c>
    </row>
    <row r="89" spans="1:14" ht="84.95" customHeight="1" x14ac:dyDescent="0.25">
      <c r="A89" s="55" t="s">
        <v>284</v>
      </c>
      <c r="B89" s="70"/>
      <c r="C89" s="68" t="s">
        <v>285</v>
      </c>
      <c r="D89" s="68" t="s">
        <v>240</v>
      </c>
      <c r="E89" s="74" t="s">
        <v>286</v>
      </c>
      <c r="F89" s="34" t="s">
        <v>287</v>
      </c>
      <c r="G89" s="34" t="s">
        <v>1497</v>
      </c>
      <c r="H89" s="37">
        <v>6</v>
      </c>
      <c r="I89" s="38"/>
      <c r="J89" s="39">
        <v>34810</v>
      </c>
      <c r="K89" s="40">
        <v>0.21</v>
      </c>
      <c r="L89" s="41" t="str">
        <f t="shared" si="5"/>
        <v/>
      </c>
      <c r="M89" s="42">
        <f t="shared" si="6"/>
        <v>52650.125</v>
      </c>
      <c r="N89" s="43">
        <f t="shared" si="3"/>
        <v>68445.162500000006</v>
      </c>
    </row>
    <row r="90" spans="1:14" ht="84.95" customHeight="1" x14ac:dyDescent="0.2">
      <c r="A90" s="55" t="s">
        <v>288</v>
      </c>
      <c r="B90" s="51"/>
      <c r="C90" s="68" t="s">
        <v>289</v>
      </c>
      <c r="D90" s="68" t="s">
        <v>240</v>
      </c>
      <c r="E90" s="69" t="s">
        <v>290</v>
      </c>
      <c r="F90" s="34" t="s">
        <v>291</v>
      </c>
      <c r="G90" s="34" t="s">
        <v>1497</v>
      </c>
      <c r="H90" s="37">
        <v>4</v>
      </c>
      <c r="I90" s="38"/>
      <c r="J90" s="39">
        <v>96261</v>
      </c>
      <c r="K90" s="40">
        <v>0.21</v>
      </c>
      <c r="L90" s="41" t="str">
        <f t="shared" si="5"/>
        <v/>
      </c>
      <c r="M90" s="42">
        <f t="shared" si="6"/>
        <v>145594.76250000001</v>
      </c>
      <c r="N90" s="43">
        <f t="shared" si="3"/>
        <v>189273.19125000003</v>
      </c>
    </row>
    <row r="91" spans="1:14" ht="84.95" customHeight="1" x14ac:dyDescent="0.2">
      <c r="A91" s="55" t="s">
        <v>292</v>
      </c>
      <c r="B91" s="51"/>
      <c r="C91" s="68" t="s">
        <v>289</v>
      </c>
      <c r="D91" s="68" t="s">
        <v>240</v>
      </c>
      <c r="E91" s="69" t="s">
        <v>293</v>
      </c>
      <c r="F91" s="34" t="s">
        <v>294</v>
      </c>
      <c r="G91" s="34" t="s">
        <v>1497</v>
      </c>
      <c r="H91" s="37">
        <v>4</v>
      </c>
      <c r="I91" s="38"/>
      <c r="J91" s="39">
        <v>92557</v>
      </c>
      <c r="K91" s="40">
        <v>0.21</v>
      </c>
      <c r="L91" s="41" t="str">
        <f t="shared" si="5"/>
        <v/>
      </c>
      <c r="M91" s="42">
        <f t="shared" si="6"/>
        <v>139992.46249999999</v>
      </c>
      <c r="N91" s="43">
        <f t="shared" si="3"/>
        <v>181990.20125000001</v>
      </c>
    </row>
    <row r="92" spans="1:14" ht="84.95" customHeight="1" x14ac:dyDescent="0.2">
      <c r="A92" s="55" t="s">
        <v>295</v>
      </c>
      <c r="B92" s="51"/>
      <c r="C92" s="68" t="s">
        <v>296</v>
      </c>
      <c r="D92" s="68" t="s">
        <v>240</v>
      </c>
      <c r="E92" s="69" t="s">
        <v>297</v>
      </c>
      <c r="F92" s="34" t="s">
        <v>298</v>
      </c>
      <c r="G92" s="34" t="s">
        <v>1496</v>
      </c>
      <c r="H92" s="37">
        <v>6</v>
      </c>
      <c r="I92" s="38"/>
      <c r="J92" s="39">
        <v>76272</v>
      </c>
      <c r="K92" s="40">
        <v>0.21</v>
      </c>
      <c r="L92" s="41" t="str">
        <f t="shared" si="5"/>
        <v/>
      </c>
      <c r="M92" s="42">
        <f t="shared" si="6"/>
        <v>115361.4</v>
      </c>
      <c r="N92" s="43">
        <f t="shared" si="3"/>
        <v>149969.82</v>
      </c>
    </row>
    <row r="93" spans="1:14" ht="84.95" customHeight="1" x14ac:dyDescent="0.25">
      <c r="A93" s="55" t="s">
        <v>299</v>
      </c>
      <c r="B93" s="70"/>
      <c r="C93" s="68" t="s">
        <v>300</v>
      </c>
      <c r="D93" s="68" t="s">
        <v>240</v>
      </c>
      <c r="E93" s="74" t="s">
        <v>301</v>
      </c>
      <c r="F93" s="34" t="s">
        <v>302</v>
      </c>
      <c r="G93" s="34" t="s">
        <v>1497</v>
      </c>
      <c r="H93" s="37">
        <v>24</v>
      </c>
      <c r="I93" s="38"/>
      <c r="J93" s="39">
        <v>21480</v>
      </c>
      <c r="K93" s="40">
        <v>0.21</v>
      </c>
      <c r="L93" s="41" t="str">
        <f t="shared" si="5"/>
        <v/>
      </c>
      <c r="M93" s="42">
        <f t="shared" si="6"/>
        <v>32488.5</v>
      </c>
      <c r="N93" s="43">
        <f t="shared" si="3"/>
        <v>42235.05</v>
      </c>
    </row>
    <row r="94" spans="1:14" ht="84.95" customHeight="1" x14ac:dyDescent="0.25">
      <c r="A94" s="71" t="s">
        <v>303</v>
      </c>
      <c r="B94" s="72"/>
      <c r="C94" s="68" t="s">
        <v>300</v>
      </c>
      <c r="D94" s="68" t="s">
        <v>240</v>
      </c>
      <c r="E94" s="73" t="s">
        <v>304</v>
      </c>
      <c r="F94" s="34" t="s">
        <v>305</v>
      </c>
      <c r="G94" s="34" t="s">
        <v>1496</v>
      </c>
      <c r="H94" s="37">
        <v>24</v>
      </c>
      <c r="I94" s="38"/>
      <c r="J94" s="39">
        <v>25182</v>
      </c>
      <c r="K94" s="40">
        <v>0.21</v>
      </c>
      <c r="L94" s="41" t="str">
        <f t="shared" si="5"/>
        <v/>
      </c>
      <c r="M94" s="42">
        <f t="shared" si="6"/>
        <v>38087.774999999994</v>
      </c>
      <c r="N94" s="43">
        <f t="shared" si="3"/>
        <v>49514.107499999991</v>
      </c>
    </row>
    <row r="95" spans="1:14" ht="84.95" customHeight="1" x14ac:dyDescent="0.25">
      <c r="A95" s="71" t="s">
        <v>306</v>
      </c>
      <c r="B95" s="72"/>
      <c r="C95" s="68" t="s">
        <v>300</v>
      </c>
      <c r="D95" s="68" t="s">
        <v>240</v>
      </c>
      <c r="E95" s="73" t="s">
        <v>307</v>
      </c>
      <c r="F95" s="34" t="s">
        <v>308</v>
      </c>
      <c r="G95" s="34" t="s">
        <v>1497</v>
      </c>
      <c r="H95" s="37">
        <v>24</v>
      </c>
      <c r="I95" s="38"/>
      <c r="J95" s="39">
        <v>25182</v>
      </c>
      <c r="K95" s="40">
        <v>0.21</v>
      </c>
      <c r="L95" s="41" t="str">
        <f t="shared" si="5"/>
        <v/>
      </c>
      <c r="M95" s="42">
        <f t="shared" si="6"/>
        <v>38087.774999999994</v>
      </c>
      <c r="N95" s="43">
        <f t="shared" si="3"/>
        <v>49514.107499999991</v>
      </c>
    </row>
    <row r="96" spans="1:14" ht="84.95" customHeight="1" x14ac:dyDescent="0.25">
      <c r="A96" s="71" t="s">
        <v>309</v>
      </c>
      <c r="B96" s="72"/>
      <c r="C96" s="72" t="s">
        <v>310</v>
      </c>
      <c r="D96" s="68" t="s">
        <v>240</v>
      </c>
      <c r="E96" s="73" t="s">
        <v>311</v>
      </c>
      <c r="F96" s="34" t="s">
        <v>312</v>
      </c>
      <c r="G96" s="34" t="s">
        <v>1497</v>
      </c>
      <c r="H96" s="37">
        <v>24</v>
      </c>
      <c r="I96" s="38"/>
      <c r="J96" s="39">
        <v>8889</v>
      </c>
      <c r="K96" s="40">
        <v>0.21</v>
      </c>
      <c r="L96" s="41" t="str">
        <f t="shared" si="5"/>
        <v/>
      </c>
      <c r="M96" s="42">
        <f t="shared" si="6"/>
        <v>13444.612500000001</v>
      </c>
      <c r="N96" s="43">
        <f t="shared" si="3"/>
        <v>17477.996250000004</v>
      </c>
    </row>
    <row r="97" spans="1:16" ht="84.95" customHeight="1" x14ac:dyDescent="0.25">
      <c r="A97" s="55" t="s">
        <v>313</v>
      </c>
      <c r="B97" s="70"/>
      <c r="C97" s="68" t="s">
        <v>300</v>
      </c>
      <c r="D97" s="68" t="s">
        <v>240</v>
      </c>
      <c r="E97" s="74" t="s">
        <v>314</v>
      </c>
      <c r="F97" s="34" t="s">
        <v>315</v>
      </c>
      <c r="G97" s="34" t="s">
        <v>1497</v>
      </c>
      <c r="H97" s="37">
        <v>6</v>
      </c>
      <c r="I97" s="38"/>
      <c r="J97" s="39">
        <v>25978</v>
      </c>
      <c r="K97" s="40">
        <v>0.21</v>
      </c>
      <c r="L97" s="41" t="str">
        <f t="shared" si="5"/>
        <v/>
      </c>
      <c r="M97" s="42">
        <f t="shared" si="6"/>
        <v>39291.724999999999</v>
      </c>
      <c r="N97" s="43">
        <f t="shared" si="3"/>
        <v>51079.2425</v>
      </c>
    </row>
    <row r="98" spans="1:16" ht="84.95" customHeight="1" x14ac:dyDescent="0.25">
      <c r="A98" s="55" t="s">
        <v>316</v>
      </c>
      <c r="B98" s="70"/>
      <c r="C98" s="68" t="s">
        <v>300</v>
      </c>
      <c r="D98" s="68" t="s">
        <v>240</v>
      </c>
      <c r="E98" s="74" t="s">
        <v>317</v>
      </c>
      <c r="F98" s="34" t="s">
        <v>318</v>
      </c>
      <c r="G98" s="34" t="s">
        <v>1496</v>
      </c>
      <c r="H98" s="37">
        <v>6</v>
      </c>
      <c r="I98" s="38"/>
      <c r="J98" s="39">
        <v>27405</v>
      </c>
      <c r="K98" s="40">
        <v>0.21</v>
      </c>
      <c r="L98" s="41" t="str">
        <f t="shared" si="5"/>
        <v/>
      </c>
      <c r="M98" s="42">
        <f t="shared" si="6"/>
        <v>41450.062499999993</v>
      </c>
      <c r="N98" s="43">
        <f t="shared" si="3"/>
        <v>53885.081249999996</v>
      </c>
    </row>
    <row r="99" spans="1:16" ht="84.95" customHeight="1" x14ac:dyDescent="0.25">
      <c r="A99" s="55" t="s">
        <v>319</v>
      </c>
      <c r="B99"/>
      <c r="C99" s="68" t="s">
        <v>300</v>
      </c>
      <c r="D99" s="68" t="s">
        <v>240</v>
      </c>
      <c r="E99" s="74" t="s">
        <v>320</v>
      </c>
      <c r="F99" s="34" t="s">
        <v>321</v>
      </c>
      <c r="G99" s="34" t="s">
        <v>1497</v>
      </c>
      <c r="H99" s="37">
        <v>12</v>
      </c>
      <c r="I99" s="38"/>
      <c r="J99" s="39">
        <v>34810</v>
      </c>
      <c r="K99" s="40">
        <v>0.21</v>
      </c>
      <c r="L99" s="41" t="str">
        <f t="shared" si="5"/>
        <v/>
      </c>
      <c r="M99" s="42">
        <f t="shared" si="6"/>
        <v>52650.125</v>
      </c>
      <c r="N99" s="43">
        <f t="shared" si="3"/>
        <v>68445.162500000006</v>
      </c>
    </row>
    <row r="100" spans="1:16" ht="84.95" customHeight="1" x14ac:dyDescent="0.25">
      <c r="A100" s="55" t="s">
        <v>322</v>
      </c>
      <c r="B100" s="70"/>
      <c r="C100" s="68" t="s">
        <v>300</v>
      </c>
      <c r="D100" s="68" t="s">
        <v>240</v>
      </c>
      <c r="E100" s="74" t="s">
        <v>323</v>
      </c>
      <c r="F100" s="34" t="s">
        <v>324</v>
      </c>
      <c r="G100" s="34" t="s">
        <v>1497</v>
      </c>
      <c r="H100" s="37">
        <v>12</v>
      </c>
      <c r="I100" s="38"/>
      <c r="J100" s="39">
        <v>34810</v>
      </c>
      <c r="K100" s="40">
        <v>0.21</v>
      </c>
      <c r="L100" s="41" t="str">
        <f t="shared" si="5"/>
        <v/>
      </c>
      <c r="M100" s="42">
        <f t="shared" si="6"/>
        <v>52650.125</v>
      </c>
      <c r="N100" s="43">
        <f t="shared" si="3"/>
        <v>68445.162500000006</v>
      </c>
    </row>
    <row r="101" spans="1:16" ht="84.95" customHeight="1" x14ac:dyDescent="0.25">
      <c r="A101" s="55" t="s">
        <v>325</v>
      </c>
      <c r="B101" s="70"/>
      <c r="C101" s="68" t="s">
        <v>300</v>
      </c>
      <c r="D101" s="68" t="s">
        <v>240</v>
      </c>
      <c r="E101" s="74" t="s">
        <v>326</v>
      </c>
      <c r="F101" s="34" t="s">
        <v>327</v>
      </c>
      <c r="G101" s="34" t="s">
        <v>1496</v>
      </c>
      <c r="H101" s="37">
        <v>6</v>
      </c>
      <c r="I101" s="38"/>
      <c r="J101" s="39">
        <v>50412</v>
      </c>
      <c r="K101" s="40">
        <v>0.21</v>
      </c>
      <c r="L101" s="41" t="str">
        <f t="shared" si="5"/>
        <v/>
      </c>
      <c r="M101" s="42">
        <f t="shared" si="6"/>
        <v>76248.149999999994</v>
      </c>
      <c r="N101" s="43">
        <f t="shared" si="3"/>
        <v>99122.595000000001</v>
      </c>
      <c r="P101" s="75"/>
    </row>
    <row r="102" spans="1:16" ht="84.95" customHeight="1" x14ac:dyDescent="0.25">
      <c r="A102" s="55" t="s">
        <v>328</v>
      </c>
      <c r="B102" s="70"/>
      <c r="C102" s="68" t="s">
        <v>300</v>
      </c>
      <c r="D102" s="68" t="s">
        <v>240</v>
      </c>
      <c r="E102" s="76" t="s">
        <v>329</v>
      </c>
      <c r="F102" s="34" t="s">
        <v>330</v>
      </c>
      <c r="G102" s="34" t="s">
        <v>1496</v>
      </c>
      <c r="H102" s="37">
        <v>6</v>
      </c>
      <c r="I102" s="38"/>
      <c r="J102" s="39">
        <v>57021</v>
      </c>
      <c r="K102" s="40">
        <v>0.21</v>
      </c>
      <c r="L102" s="41" t="str">
        <f t="shared" si="5"/>
        <v/>
      </c>
      <c r="M102" s="42">
        <f t="shared" si="6"/>
        <v>86244.262500000012</v>
      </c>
      <c r="N102" s="43">
        <f t="shared" si="3"/>
        <v>112117.54125000002</v>
      </c>
      <c r="P102" s="75"/>
    </row>
    <row r="103" spans="1:16" ht="84.95" customHeight="1" x14ac:dyDescent="0.25">
      <c r="A103" s="71" t="s">
        <v>331</v>
      </c>
      <c r="B103" s="72"/>
      <c r="C103" s="68" t="s">
        <v>300</v>
      </c>
      <c r="D103" s="68" t="s">
        <v>240</v>
      </c>
      <c r="E103" s="73" t="s">
        <v>332</v>
      </c>
      <c r="F103" s="34" t="s">
        <v>333</v>
      </c>
      <c r="G103" s="34" t="s">
        <v>1497</v>
      </c>
      <c r="H103" s="37">
        <v>6</v>
      </c>
      <c r="I103" s="38"/>
      <c r="J103" s="39">
        <v>54794</v>
      </c>
      <c r="K103" s="40">
        <v>0.21</v>
      </c>
      <c r="L103" s="41" t="str">
        <f t="shared" si="5"/>
        <v/>
      </c>
      <c r="M103" s="42">
        <f t="shared" si="6"/>
        <v>82875.925000000003</v>
      </c>
      <c r="N103" s="43">
        <f t="shared" si="3"/>
        <v>107738.70250000001</v>
      </c>
    </row>
    <row r="104" spans="1:16" ht="84.95" customHeight="1" x14ac:dyDescent="0.25">
      <c r="A104" s="71" t="s">
        <v>334</v>
      </c>
      <c r="B104" s="72"/>
      <c r="C104" s="68" t="s">
        <v>300</v>
      </c>
      <c r="D104" s="68" t="s">
        <v>240</v>
      </c>
      <c r="E104" s="73" t="s">
        <v>335</v>
      </c>
      <c r="F104" s="34" t="s">
        <v>336</v>
      </c>
      <c r="G104" s="34" t="s">
        <v>1498</v>
      </c>
      <c r="H104" s="37">
        <v>1</v>
      </c>
      <c r="I104" s="38"/>
      <c r="J104" s="39">
        <v>110320</v>
      </c>
      <c r="K104" s="40">
        <v>0.21</v>
      </c>
      <c r="L104" s="41" t="str">
        <f t="shared" si="5"/>
        <v/>
      </c>
      <c r="M104" s="42">
        <f t="shared" si="6"/>
        <v>166858.99999999997</v>
      </c>
      <c r="N104" s="43">
        <f t="shared" si="3"/>
        <v>216916.69999999998</v>
      </c>
    </row>
    <row r="105" spans="1:16" ht="84.95" customHeight="1" x14ac:dyDescent="0.25">
      <c r="A105" s="71" t="s">
        <v>337</v>
      </c>
      <c r="B105" s="72"/>
      <c r="C105" s="68" t="s">
        <v>300</v>
      </c>
      <c r="D105" s="68" t="s">
        <v>240</v>
      </c>
      <c r="E105" s="73" t="s">
        <v>338</v>
      </c>
      <c r="F105" s="34" t="s">
        <v>339</v>
      </c>
      <c r="G105" s="34" t="s">
        <v>1497</v>
      </c>
      <c r="H105" s="37">
        <v>1</v>
      </c>
      <c r="I105" s="38"/>
      <c r="J105" s="39">
        <v>131790</v>
      </c>
      <c r="K105" s="40">
        <v>0.21</v>
      </c>
      <c r="L105" s="41" t="str">
        <f t="shared" si="5"/>
        <v/>
      </c>
      <c r="M105" s="42">
        <f t="shared" si="6"/>
        <v>199332.375</v>
      </c>
      <c r="N105" s="43">
        <f t="shared" si="3"/>
        <v>259132.08750000002</v>
      </c>
    </row>
    <row r="106" spans="1:16" ht="84.95" customHeight="1" x14ac:dyDescent="0.25">
      <c r="A106" s="55" t="s">
        <v>340</v>
      </c>
      <c r="B106" s="70"/>
      <c r="C106" s="68" t="s">
        <v>341</v>
      </c>
      <c r="D106" s="68" t="s">
        <v>240</v>
      </c>
      <c r="E106" s="77" t="s">
        <v>342</v>
      </c>
      <c r="F106" s="34" t="s">
        <v>343</v>
      </c>
      <c r="G106" s="34" t="s">
        <v>1497</v>
      </c>
      <c r="H106" s="37">
        <v>6</v>
      </c>
      <c r="I106" s="38"/>
      <c r="J106" s="39">
        <v>54799</v>
      </c>
      <c r="K106" s="40">
        <v>0.21</v>
      </c>
      <c r="L106" s="41" t="str">
        <f t="shared" si="5"/>
        <v/>
      </c>
      <c r="M106" s="42">
        <f t="shared" si="6"/>
        <v>82883.487499999988</v>
      </c>
      <c r="N106" s="43">
        <f t="shared" si="3"/>
        <v>107748.53374999999</v>
      </c>
    </row>
    <row r="107" spans="1:16" ht="84.95" customHeight="1" x14ac:dyDescent="0.25">
      <c r="A107" s="55" t="s">
        <v>344</v>
      </c>
      <c r="B107" s="70"/>
      <c r="C107" s="68" t="s">
        <v>341</v>
      </c>
      <c r="D107" s="68" t="s">
        <v>240</v>
      </c>
      <c r="E107" s="74" t="s">
        <v>345</v>
      </c>
      <c r="F107" s="34" t="s">
        <v>346</v>
      </c>
      <c r="G107" s="34" t="s">
        <v>1497</v>
      </c>
      <c r="H107" s="37">
        <v>6</v>
      </c>
      <c r="I107" s="38"/>
      <c r="J107" s="39">
        <v>72568</v>
      </c>
      <c r="K107" s="40">
        <v>0.21</v>
      </c>
      <c r="L107" s="41" t="str">
        <f t="shared" si="5"/>
        <v/>
      </c>
      <c r="M107" s="42">
        <f t="shared" si="6"/>
        <v>109759.1</v>
      </c>
      <c r="N107" s="43">
        <f t="shared" si="3"/>
        <v>142686.83000000002</v>
      </c>
    </row>
    <row r="108" spans="1:16" ht="84.95" customHeight="1" x14ac:dyDescent="0.25">
      <c r="A108" s="55" t="s">
        <v>347</v>
      </c>
      <c r="B108" s="70"/>
      <c r="C108" s="68" t="s">
        <v>341</v>
      </c>
      <c r="D108" s="68" t="s">
        <v>240</v>
      </c>
      <c r="E108" s="74" t="s">
        <v>348</v>
      </c>
      <c r="F108" s="34" t="s">
        <v>349</v>
      </c>
      <c r="G108" s="34" t="s">
        <v>1497</v>
      </c>
      <c r="H108" s="37">
        <v>3</v>
      </c>
      <c r="I108" s="38"/>
      <c r="J108" s="39">
        <v>72624</v>
      </c>
      <c r="K108" s="40">
        <v>0.21</v>
      </c>
      <c r="L108" s="41" t="str">
        <f t="shared" si="5"/>
        <v/>
      </c>
      <c r="M108" s="42">
        <f t="shared" si="6"/>
        <v>109843.79999999999</v>
      </c>
      <c r="N108" s="43">
        <f t="shared" si="3"/>
        <v>142796.94</v>
      </c>
    </row>
    <row r="109" spans="1:16" ht="84.95" customHeight="1" x14ac:dyDescent="0.25">
      <c r="A109" s="55" t="s">
        <v>350</v>
      </c>
      <c r="B109" s="70"/>
      <c r="C109" s="68" t="s">
        <v>341</v>
      </c>
      <c r="D109" s="68" t="s">
        <v>240</v>
      </c>
      <c r="E109" s="74" t="s">
        <v>351</v>
      </c>
      <c r="F109" s="34" t="s">
        <v>352</v>
      </c>
      <c r="G109" s="34" t="s">
        <v>1497</v>
      </c>
      <c r="H109" s="37">
        <v>3</v>
      </c>
      <c r="I109" s="38"/>
      <c r="J109" s="39">
        <v>126691</v>
      </c>
      <c r="K109" s="40">
        <v>0.21</v>
      </c>
      <c r="L109" s="41" t="str">
        <f t="shared" si="5"/>
        <v/>
      </c>
      <c r="M109" s="42">
        <f t="shared" si="6"/>
        <v>191620.13749999998</v>
      </c>
      <c r="N109" s="43">
        <f t="shared" si="3"/>
        <v>249106.17874999999</v>
      </c>
    </row>
    <row r="110" spans="1:16" ht="84.95" customHeight="1" x14ac:dyDescent="0.25">
      <c r="A110" s="55" t="s">
        <v>353</v>
      </c>
      <c r="B110" s="70"/>
      <c r="C110" s="68" t="s">
        <v>341</v>
      </c>
      <c r="D110" s="68" t="s">
        <v>240</v>
      </c>
      <c r="E110" s="74" t="s">
        <v>354</v>
      </c>
      <c r="F110" s="34" t="s">
        <v>355</v>
      </c>
      <c r="G110" s="34" t="s">
        <v>1497</v>
      </c>
      <c r="H110" s="37">
        <v>2</v>
      </c>
      <c r="I110" s="38"/>
      <c r="J110" s="39">
        <v>152600</v>
      </c>
      <c r="K110" s="40">
        <v>0.21</v>
      </c>
      <c r="L110" s="41" t="str">
        <f t="shared" si="5"/>
        <v/>
      </c>
      <c r="M110" s="42">
        <f t="shared" si="6"/>
        <v>230807.5</v>
      </c>
      <c r="N110" s="43">
        <f t="shared" si="3"/>
        <v>300049.75</v>
      </c>
    </row>
    <row r="111" spans="1:16" ht="84.95" customHeight="1" x14ac:dyDescent="0.25">
      <c r="A111" s="55" t="s">
        <v>356</v>
      </c>
      <c r="B111" s="70"/>
      <c r="C111" s="68" t="s">
        <v>341</v>
      </c>
      <c r="D111" s="68" t="s">
        <v>240</v>
      </c>
      <c r="E111" s="74" t="s">
        <v>357</v>
      </c>
      <c r="F111" s="34" t="s">
        <v>358</v>
      </c>
      <c r="G111" s="34" t="s">
        <v>1497</v>
      </c>
      <c r="H111" s="37">
        <v>2</v>
      </c>
      <c r="I111" s="38"/>
      <c r="J111" s="39">
        <v>211837</v>
      </c>
      <c r="K111" s="40">
        <v>0.21</v>
      </c>
      <c r="L111" s="41" t="str">
        <f t="shared" si="5"/>
        <v/>
      </c>
      <c r="M111" s="42">
        <f t="shared" si="6"/>
        <v>320403.46249999997</v>
      </c>
      <c r="N111" s="43">
        <f t="shared" si="3"/>
        <v>416524.50124999997</v>
      </c>
    </row>
    <row r="112" spans="1:16" ht="84.95" customHeight="1" x14ac:dyDescent="0.25">
      <c r="A112" s="71" t="s">
        <v>359</v>
      </c>
      <c r="B112" s="72"/>
      <c r="C112" s="72" t="s">
        <v>360</v>
      </c>
      <c r="D112" s="68" t="s">
        <v>240</v>
      </c>
      <c r="E112" s="73" t="s">
        <v>361</v>
      </c>
      <c r="F112" s="64" t="s">
        <v>362</v>
      </c>
      <c r="G112" s="34" t="s">
        <v>1497</v>
      </c>
      <c r="H112" s="37">
        <v>1</v>
      </c>
      <c r="I112" s="38"/>
      <c r="J112" s="39">
        <v>156962</v>
      </c>
      <c r="K112" s="40">
        <v>0.21</v>
      </c>
      <c r="L112" s="41" t="str">
        <f t="shared" si="5"/>
        <v/>
      </c>
      <c r="M112" s="42">
        <f t="shared" si="6"/>
        <v>237405.02499999999</v>
      </c>
      <c r="N112" s="43">
        <f t="shared" si="3"/>
        <v>308626.53250000003</v>
      </c>
    </row>
    <row r="113" spans="1:14" ht="84.95" customHeight="1" x14ac:dyDescent="0.25">
      <c r="A113" s="71" t="s">
        <v>363</v>
      </c>
      <c r="B113" s="72"/>
      <c r="C113" s="68" t="s">
        <v>364</v>
      </c>
      <c r="D113" s="68" t="s">
        <v>240</v>
      </c>
      <c r="E113" s="73" t="s">
        <v>365</v>
      </c>
      <c r="F113" s="34" t="s">
        <v>366</v>
      </c>
      <c r="G113" s="34" t="s">
        <v>1496</v>
      </c>
      <c r="H113" s="37"/>
      <c r="I113" s="38"/>
      <c r="J113" s="39">
        <v>40719</v>
      </c>
      <c r="K113" s="40">
        <v>0.21</v>
      </c>
      <c r="L113" s="41" t="str">
        <f t="shared" si="5"/>
        <v/>
      </c>
      <c r="M113" s="42">
        <f t="shared" si="6"/>
        <v>61587.487499999996</v>
      </c>
      <c r="N113" s="43">
        <f t="shared" si="3"/>
        <v>80063.733749999999</v>
      </c>
    </row>
    <row r="114" spans="1:14" ht="84.95" customHeight="1" x14ac:dyDescent="0.25">
      <c r="A114" s="55" t="s">
        <v>367</v>
      </c>
      <c r="B114" s="70"/>
      <c r="C114" s="68" t="s">
        <v>364</v>
      </c>
      <c r="D114" s="68" t="s">
        <v>240</v>
      </c>
      <c r="E114" s="74" t="s">
        <v>368</v>
      </c>
      <c r="F114" s="34" t="s">
        <v>369</v>
      </c>
      <c r="G114" s="34" t="s">
        <v>1497</v>
      </c>
      <c r="H114" s="37">
        <v>10</v>
      </c>
      <c r="I114" s="38"/>
      <c r="J114" s="39">
        <v>31894</v>
      </c>
      <c r="K114" s="40">
        <v>0.21</v>
      </c>
      <c r="L114" s="41" t="str">
        <f t="shared" si="5"/>
        <v/>
      </c>
      <c r="M114" s="42">
        <f t="shared" si="6"/>
        <v>48239.674999999996</v>
      </c>
      <c r="N114" s="43">
        <f t="shared" si="3"/>
        <v>62711.577499999999</v>
      </c>
    </row>
    <row r="115" spans="1:14" ht="84.95" customHeight="1" x14ac:dyDescent="0.25">
      <c r="A115" s="71" t="s">
        <v>370</v>
      </c>
      <c r="B115"/>
      <c r="C115" s="68" t="s">
        <v>364</v>
      </c>
      <c r="D115" s="68" t="s">
        <v>240</v>
      </c>
      <c r="E115" s="74" t="s">
        <v>371</v>
      </c>
      <c r="F115" s="34" t="s">
        <v>372</v>
      </c>
      <c r="G115" s="34" t="s">
        <v>1497</v>
      </c>
      <c r="H115" s="37"/>
      <c r="I115" s="38"/>
      <c r="J115" s="39">
        <v>40719</v>
      </c>
      <c r="K115" s="40">
        <v>0.21</v>
      </c>
      <c r="L115" s="41" t="str">
        <f t="shared" si="5"/>
        <v/>
      </c>
      <c r="M115" s="42">
        <f t="shared" si="6"/>
        <v>61587.487499999996</v>
      </c>
      <c r="N115" s="43">
        <f t="shared" si="3"/>
        <v>80063.733749999999</v>
      </c>
    </row>
    <row r="116" spans="1:14" ht="98.25" customHeight="1" x14ac:dyDescent="0.25">
      <c r="A116" s="55" t="s">
        <v>373</v>
      </c>
      <c r="B116" s="70"/>
      <c r="C116" s="68" t="s">
        <v>364</v>
      </c>
      <c r="D116" s="68" t="s">
        <v>240</v>
      </c>
      <c r="E116" s="74" t="s">
        <v>374</v>
      </c>
      <c r="F116" s="34" t="s">
        <v>375</v>
      </c>
      <c r="G116" s="34" t="s">
        <v>1497</v>
      </c>
      <c r="H116" s="37">
        <v>6</v>
      </c>
      <c r="I116" s="38"/>
      <c r="J116" s="39">
        <v>72568</v>
      </c>
      <c r="K116" s="40">
        <v>0.21</v>
      </c>
      <c r="L116" s="41" t="str">
        <f t="shared" si="5"/>
        <v/>
      </c>
      <c r="M116" s="42">
        <f t="shared" si="6"/>
        <v>109759.1</v>
      </c>
      <c r="N116" s="43">
        <f t="shared" si="3"/>
        <v>142686.83000000002</v>
      </c>
    </row>
    <row r="117" spans="1:14" ht="84.95" customHeight="1" x14ac:dyDescent="0.25">
      <c r="A117" s="55" t="s">
        <v>376</v>
      </c>
      <c r="B117" s="70"/>
      <c r="C117" s="68" t="s">
        <v>364</v>
      </c>
      <c r="D117" s="68" t="s">
        <v>240</v>
      </c>
      <c r="E117" s="74" t="s">
        <v>377</v>
      </c>
      <c r="F117" s="34" t="s">
        <v>378</v>
      </c>
      <c r="G117" s="34" t="s">
        <v>1496</v>
      </c>
      <c r="H117" s="37">
        <v>6</v>
      </c>
      <c r="I117" s="38"/>
      <c r="J117" s="39">
        <v>39308</v>
      </c>
      <c r="K117" s="40">
        <v>0.21</v>
      </c>
      <c r="L117" s="41" t="str">
        <f t="shared" si="5"/>
        <v/>
      </c>
      <c r="M117" s="42">
        <f t="shared" si="6"/>
        <v>59453.35</v>
      </c>
      <c r="N117" s="43">
        <f t="shared" si="3"/>
        <v>77289.354999999996</v>
      </c>
    </row>
    <row r="118" spans="1:14" ht="84.95" customHeight="1" x14ac:dyDescent="0.25">
      <c r="A118" s="55" t="s">
        <v>379</v>
      </c>
      <c r="B118" s="46"/>
      <c r="C118" s="68" t="s">
        <v>364</v>
      </c>
      <c r="D118" s="68" t="s">
        <v>240</v>
      </c>
      <c r="E118" s="74" t="s">
        <v>380</v>
      </c>
      <c r="F118" s="34" t="s">
        <v>381</v>
      </c>
      <c r="G118" s="34" t="s">
        <v>1496</v>
      </c>
      <c r="H118" s="37"/>
      <c r="I118" s="38"/>
      <c r="J118" s="39">
        <v>41460</v>
      </c>
      <c r="K118" s="40">
        <v>0.21</v>
      </c>
      <c r="L118" s="41" t="str">
        <f t="shared" si="5"/>
        <v/>
      </c>
      <c r="M118" s="42">
        <f t="shared" si="6"/>
        <v>62708.25</v>
      </c>
      <c r="N118" s="43">
        <f t="shared" si="3"/>
        <v>81520.725000000006</v>
      </c>
    </row>
    <row r="119" spans="1:14" ht="84.95" customHeight="1" x14ac:dyDescent="0.25">
      <c r="A119" s="55" t="s">
        <v>382</v>
      </c>
      <c r="B119" s="70"/>
      <c r="C119" s="68" t="s">
        <v>364</v>
      </c>
      <c r="D119" s="68" t="s">
        <v>240</v>
      </c>
      <c r="E119" s="74" t="s">
        <v>383</v>
      </c>
      <c r="F119" s="34" t="s">
        <v>384</v>
      </c>
      <c r="G119" s="34" t="s">
        <v>1497</v>
      </c>
      <c r="H119" s="37">
        <v>6</v>
      </c>
      <c r="I119" s="38"/>
      <c r="J119" s="39">
        <v>88858</v>
      </c>
      <c r="K119" s="40">
        <v>0.21</v>
      </c>
      <c r="L119" s="41" t="str">
        <f t="shared" si="5"/>
        <v/>
      </c>
      <c r="M119" s="42">
        <f t="shared" si="6"/>
        <v>134397.72499999998</v>
      </c>
      <c r="N119" s="43">
        <f t="shared" si="3"/>
        <v>174717.04249999998</v>
      </c>
    </row>
    <row r="120" spans="1:14" ht="84.95" customHeight="1" x14ac:dyDescent="0.25">
      <c r="A120" s="55" t="s">
        <v>385</v>
      </c>
      <c r="B120" s="70"/>
      <c r="C120" s="68" t="s">
        <v>364</v>
      </c>
      <c r="D120" s="68" t="s">
        <v>240</v>
      </c>
      <c r="E120" s="74" t="s">
        <v>386</v>
      </c>
      <c r="F120" s="34" t="s">
        <v>387</v>
      </c>
      <c r="G120" s="34" t="s">
        <v>1497</v>
      </c>
      <c r="H120" s="37">
        <v>6</v>
      </c>
      <c r="I120" s="38"/>
      <c r="J120" s="39">
        <v>59244</v>
      </c>
      <c r="K120" s="40">
        <v>0.21</v>
      </c>
      <c r="L120" s="41" t="str">
        <f t="shared" si="5"/>
        <v/>
      </c>
      <c r="M120" s="42">
        <f t="shared" si="6"/>
        <v>89606.549999999988</v>
      </c>
      <c r="N120" s="43">
        <f t="shared" si="3"/>
        <v>116488.51499999998</v>
      </c>
    </row>
    <row r="121" spans="1:14" ht="84.95" customHeight="1" x14ac:dyDescent="0.25">
      <c r="A121" s="71" t="s">
        <v>388</v>
      </c>
      <c r="B121" s="72"/>
      <c r="C121" s="68" t="s">
        <v>364</v>
      </c>
      <c r="D121" s="68" t="s">
        <v>240</v>
      </c>
      <c r="E121" s="73" t="s">
        <v>371</v>
      </c>
      <c r="F121" s="34" t="s">
        <v>389</v>
      </c>
      <c r="G121" s="34" t="s">
        <v>1496</v>
      </c>
      <c r="H121" s="37">
        <v>6</v>
      </c>
      <c r="I121" s="38"/>
      <c r="J121" s="39">
        <v>36282</v>
      </c>
      <c r="K121" s="40">
        <v>0.21</v>
      </c>
      <c r="L121" s="41" t="str">
        <f t="shared" si="5"/>
        <v/>
      </c>
      <c r="M121" s="42">
        <f t="shared" si="6"/>
        <v>54876.525000000001</v>
      </c>
      <c r="N121" s="43">
        <f t="shared" si="3"/>
        <v>71339.482499999998</v>
      </c>
    </row>
    <row r="122" spans="1:14" ht="84.95" customHeight="1" x14ac:dyDescent="0.25">
      <c r="A122" s="71" t="s">
        <v>390</v>
      </c>
      <c r="B122" s="72"/>
      <c r="C122" s="68" t="s">
        <v>364</v>
      </c>
      <c r="D122" s="68" t="s">
        <v>240</v>
      </c>
      <c r="E122" s="73" t="s">
        <v>391</v>
      </c>
      <c r="F122" s="34" t="s">
        <v>392</v>
      </c>
      <c r="G122" s="34" t="s">
        <v>1497</v>
      </c>
      <c r="H122" s="37">
        <v>6</v>
      </c>
      <c r="I122" s="38"/>
      <c r="J122" s="39">
        <v>39986</v>
      </c>
      <c r="K122" s="40">
        <v>0.21</v>
      </c>
      <c r="L122" s="41" t="str">
        <f t="shared" si="5"/>
        <v/>
      </c>
      <c r="M122" s="42">
        <f t="shared" si="6"/>
        <v>60478.824999999997</v>
      </c>
      <c r="N122" s="43">
        <f t="shared" si="3"/>
        <v>78622.472500000003</v>
      </c>
    </row>
    <row r="123" spans="1:14" ht="84.95" customHeight="1" x14ac:dyDescent="0.25">
      <c r="A123" s="71" t="s">
        <v>393</v>
      </c>
      <c r="B123" s="72"/>
      <c r="C123" s="68" t="s">
        <v>364</v>
      </c>
      <c r="D123" s="68" t="s">
        <v>240</v>
      </c>
      <c r="E123" s="73" t="s">
        <v>394</v>
      </c>
      <c r="F123" s="34" t="s">
        <v>395</v>
      </c>
      <c r="G123" s="34" t="s">
        <v>1497</v>
      </c>
      <c r="H123" s="37">
        <v>6</v>
      </c>
      <c r="I123" s="38"/>
      <c r="J123" s="39">
        <v>69599</v>
      </c>
      <c r="K123" s="40">
        <v>0.21</v>
      </c>
      <c r="L123" s="41" t="str">
        <f t="shared" si="5"/>
        <v/>
      </c>
      <c r="M123" s="42">
        <f t="shared" si="6"/>
        <v>105268.48749999999</v>
      </c>
      <c r="N123" s="43">
        <f t="shared" si="3"/>
        <v>136849.03375</v>
      </c>
    </row>
    <row r="124" spans="1:14" ht="84.95" customHeight="1" x14ac:dyDescent="0.25">
      <c r="A124" s="71" t="s">
        <v>396</v>
      </c>
      <c r="B124" s="72"/>
      <c r="C124" s="68" t="s">
        <v>364</v>
      </c>
      <c r="D124" s="68" t="s">
        <v>240</v>
      </c>
      <c r="E124" s="73" t="s">
        <v>397</v>
      </c>
      <c r="F124" s="34" t="s">
        <v>398</v>
      </c>
      <c r="G124" s="34" t="s">
        <v>1497</v>
      </c>
      <c r="H124" s="37">
        <v>6</v>
      </c>
      <c r="I124" s="38"/>
      <c r="J124" s="39">
        <v>57015</v>
      </c>
      <c r="K124" s="40">
        <v>0.21</v>
      </c>
      <c r="L124" s="41" t="str">
        <f t="shared" si="5"/>
        <v/>
      </c>
      <c r="M124" s="42">
        <f t="shared" si="6"/>
        <v>86235.1875</v>
      </c>
      <c r="N124" s="43">
        <f t="shared" si="3"/>
        <v>112105.74375000001</v>
      </c>
    </row>
    <row r="125" spans="1:14" ht="84.95" customHeight="1" x14ac:dyDescent="0.25">
      <c r="A125" s="71" t="s">
        <v>399</v>
      </c>
      <c r="B125" s="72"/>
      <c r="C125" s="72" t="s">
        <v>400</v>
      </c>
      <c r="D125" s="68" t="s">
        <v>240</v>
      </c>
      <c r="E125" s="73" t="s">
        <v>401</v>
      </c>
      <c r="F125" s="34" t="s">
        <v>402</v>
      </c>
      <c r="G125" s="34" t="s">
        <v>1497</v>
      </c>
      <c r="H125" s="37">
        <v>6</v>
      </c>
      <c r="I125" s="38"/>
      <c r="J125" s="39">
        <v>68866</v>
      </c>
      <c r="K125" s="40">
        <v>0.21</v>
      </c>
      <c r="L125" s="41" t="str">
        <f t="shared" si="5"/>
        <v/>
      </c>
      <c r="M125" s="42">
        <f t="shared" si="6"/>
        <v>104159.825</v>
      </c>
      <c r="N125" s="43">
        <f t="shared" si="3"/>
        <v>135407.77249999999</v>
      </c>
    </row>
    <row r="126" spans="1:14" ht="84.95" customHeight="1" x14ac:dyDescent="0.25">
      <c r="A126" s="71" t="s">
        <v>403</v>
      </c>
      <c r="B126" s="46"/>
      <c r="C126" s="68" t="s">
        <v>404</v>
      </c>
      <c r="D126" s="68" t="s">
        <v>240</v>
      </c>
      <c r="E126" s="73" t="s">
        <v>405</v>
      </c>
      <c r="F126" s="34" t="s">
        <v>406</v>
      </c>
      <c r="G126" s="34" t="s">
        <v>1496</v>
      </c>
      <c r="H126" s="37">
        <v>10</v>
      </c>
      <c r="I126" s="38"/>
      <c r="J126" s="39">
        <v>35537</v>
      </c>
      <c r="K126" s="40">
        <v>0.21</v>
      </c>
      <c r="L126" s="41" t="str">
        <f t="shared" si="5"/>
        <v/>
      </c>
      <c r="M126" s="42">
        <f t="shared" si="6"/>
        <v>53749.712499999994</v>
      </c>
      <c r="N126" s="43">
        <f t="shared" si="3"/>
        <v>69874.626250000001</v>
      </c>
    </row>
    <row r="127" spans="1:14" ht="84.95" customHeight="1" x14ac:dyDescent="0.25">
      <c r="A127" s="55" t="s">
        <v>407</v>
      </c>
      <c r="B127" s="70"/>
      <c r="C127" s="68" t="s">
        <v>404</v>
      </c>
      <c r="D127" s="68" t="s">
        <v>240</v>
      </c>
      <c r="E127" s="74" t="s">
        <v>408</v>
      </c>
      <c r="F127" s="34" t="s">
        <v>409</v>
      </c>
      <c r="G127" s="34" t="s">
        <v>1497</v>
      </c>
      <c r="H127" s="37">
        <v>10</v>
      </c>
      <c r="I127" s="38"/>
      <c r="J127" s="39">
        <v>34810</v>
      </c>
      <c r="K127" s="40">
        <v>0.21</v>
      </c>
      <c r="L127" s="41" t="str">
        <f t="shared" si="5"/>
        <v/>
      </c>
      <c r="M127" s="42">
        <f t="shared" si="6"/>
        <v>52650.125</v>
      </c>
      <c r="N127" s="43">
        <f t="shared" si="3"/>
        <v>68445.162500000006</v>
      </c>
    </row>
    <row r="128" spans="1:14" ht="84.95" customHeight="1" x14ac:dyDescent="0.25">
      <c r="A128" s="55" t="s">
        <v>410</v>
      </c>
      <c r="B128" s="70"/>
      <c r="C128" s="68" t="s">
        <v>404</v>
      </c>
      <c r="D128" s="68" t="s">
        <v>240</v>
      </c>
      <c r="E128" s="74" t="s">
        <v>411</v>
      </c>
      <c r="F128" s="34" t="s">
        <v>412</v>
      </c>
      <c r="G128" s="34" t="s">
        <v>1496</v>
      </c>
      <c r="H128" s="37">
        <v>10</v>
      </c>
      <c r="I128" s="38"/>
      <c r="J128" s="39">
        <v>51837</v>
      </c>
      <c r="K128" s="40">
        <v>0.21</v>
      </c>
      <c r="L128" s="41" t="str">
        <f>IF(I128=0,"",(+I128*J128))</f>
        <v/>
      </c>
      <c r="M128" s="42">
        <f t="shared" si="6"/>
        <v>78403.462499999994</v>
      </c>
      <c r="N128" s="43">
        <f t="shared" si="3"/>
        <v>101924.50125</v>
      </c>
    </row>
    <row r="129" spans="1:14" ht="84.95" customHeight="1" x14ac:dyDescent="0.25">
      <c r="A129" s="55" t="s">
        <v>413</v>
      </c>
      <c r="B129" s="70"/>
      <c r="C129" s="68" t="s">
        <v>404</v>
      </c>
      <c r="D129" s="68" t="s">
        <v>240</v>
      </c>
      <c r="E129" s="74" t="s">
        <v>414</v>
      </c>
      <c r="F129" s="34" t="s">
        <v>415</v>
      </c>
      <c r="G129" s="34" t="s">
        <v>1497</v>
      </c>
      <c r="H129" s="37">
        <v>10</v>
      </c>
      <c r="I129" s="38"/>
      <c r="J129" s="39">
        <v>59244</v>
      </c>
      <c r="K129" s="40">
        <v>0.21</v>
      </c>
      <c r="L129" s="41" t="str">
        <f>IF(I129=0,"",(+I129*J129))</f>
        <v/>
      </c>
      <c r="M129" s="42">
        <f t="shared" si="6"/>
        <v>89606.549999999988</v>
      </c>
      <c r="N129" s="43">
        <f t="shared" si="3"/>
        <v>116488.51499999998</v>
      </c>
    </row>
    <row r="130" spans="1:14" ht="106.5" customHeight="1" x14ac:dyDescent="0.25">
      <c r="A130" s="55" t="s">
        <v>416</v>
      </c>
      <c r="B130" s="70"/>
      <c r="C130" s="68" t="s">
        <v>404</v>
      </c>
      <c r="D130" s="68" t="s">
        <v>240</v>
      </c>
      <c r="E130" s="74" t="s">
        <v>417</v>
      </c>
      <c r="F130" s="34" t="s">
        <v>418</v>
      </c>
      <c r="G130" s="34" t="s">
        <v>1496</v>
      </c>
      <c r="H130" s="37">
        <v>10</v>
      </c>
      <c r="I130" s="38"/>
      <c r="J130" s="39">
        <v>49661</v>
      </c>
      <c r="K130" s="40">
        <v>0.21</v>
      </c>
      <c r="L130" s="41" t="str">
        <f t="shared" ref="L130:L145" si="7">IF(I130=0,"",(+I130*J130))</f>
        <v/>
      </c>
      <c r="M130" s="42">
        <f t="shared" si="6"/>
        <v>75112.262499999997</v>
      </c>
      <c r="N130" s="43">
        <f t="shared" si="3"/>
        <v>97645.941250000003</v>
      </c>
    </row>
    <row r="131" spans="1:14" ht="84.95" customHeight="1" x14ac:dyDescent="0.25">
      <c r="A131" s="55" t="s">
        <v>419</v>
      </c>
      <c r="B131" s="70"/>
      <c r="C131" s="68" t="s">
        <v>404</v>
      </c>
      <c r="D131" s="68" t="s">
        <v>240</v>
      </c>
      <c r="E131" s="74" t="s">
        <v>420</v>
      </c>
      <c r="F131" s="34" t="s">
        <v>421</v>
      </c>
      <c r="G131" s="34" t="s">
        <v>1497</v>
      </c>
      <c r="H131" s="37">
        <v>10</v>
      </c>
      <c r="I131" s="38"/>
      <c r="J131" s="39">
        <v>94112</v>
      </c>
      <c r="K131" s="40">
        <v>0.21</v>
      </c>
      <c r="L131" s="41" t="str">
        <f t="shared" si="7"/>
        <v/>
      </c>
      <c r="M131" s="42">
        <f t="shared" si="6"/>
        <v>142344.4</v>
      </c>
      <c r="N131" s="43">
        <f t="shared" si="3"/>
        <v>185047.72</v>
      </c>
    </row>
    <row r="132" spans="1:14" ht="84.95" customHeight="1" x14ac:dyDescent="0.25">
      <c r="A132" s="55" t="s">
        <v>422</v>
      </c>
      <c r="B132" s="70"/>
      <c r="C132" s="68" t="s">
        <v>404</v>
      </c>
      <c r="D132" s="68" t="s">
        <v>240</v>
      </c>
      <c r="E132" s="74" t="s">
        <v>423</v>
      </c>
      <c r="F132" s="34" t="s">
        <v>424</v>
      </c>
      <c r="G132" s="34" t="s">
        <v>1497</v>
      </c>
      <c r="H132" s="37">
        <v>12</v>
      </c>
      <c r="I132" s="38"/>
      <c r="J132" s="39">
        <v>22960</v>
      </c>
      <c r="K132" s="40">
        <v>0.21</v>
      </c>
      <c r="L132" s="41" t="str">
        <f t="shared" si="7"/>
        <v/>
      </c>
      <c r="M132" s="42">
        <f t="shared" si="6"/>
        <v>34727</v>
      </c>
      <c r="N132" s="43">
        <f t="shared" si="3"/>
        <v>45145.1</v>
      </c>
    </row>
    <row r="133" spans="1:14" ht="84.95" customHeight="1" x14ac:dyDescent="0.25">
      <c r="A133" s="55" t="s">
        <v>425</v>
      </c>
      <c r="B133" s="46"/>
      <c r="C133" s="68" t="s">
        <v>426</v>
      </c>
      <c r="D133" s="68" t="s">
        <v>240</v>
      </c>
      <c r="E133" s="74" t="s">
        <v>427</v>
      </c>
      <c r="F133" s="34" t="s">
        <v>428</v>
      </c>
      <c r="G133" s="34" t="s">
        <v>1497</v>
      </c>
      <c r="H133" s="37">
        <v>12</v>
      </c>
      <c r="I133" s="38"/>
      <c r="J133" s="39">
        <v>22951</v>
      </c>
      <c r="K133" s="40">
        <v>0.21</v>
      </c>
      <c r="L133" s="41" t="str">
        <f t="shared" si="7"/>
        <v/>
      </c>
      <c r="M133" s="42">
        <f t="shared" si="6"/>
        <v>34713.387499999997</v>
      </c>
      <c r="N133" s="43">
        <f t="shared" ref="N133:N196" si="8">+M133*1.3</f>
        <v>45127.403749999998</v>
      </c>
    </row>
    <row r="134" spans="1:14" ht="84.95" customHeight="1" x14ac:dyDescent="0.25">
      <c r="A134" s="55" t="s">
        <v>429</v>
      </c>
      <c r="B134"/>
      <c r="C134" s="68" t="s">
        <v>426</v>
      </c>
      <c r="D134" s="68" t="s">
        <v>240</v>
      </c>
      <c r="E134" s="74" t="s">
        <v>430</v>
      </c>
      <c r="F134" s="34" t="s">
        <v>431</v>
      </c>
      <c r="G134" s="34" t="s">
        <v>1496</v>
      </c>
      <c r="H134" s="37">
        <v>12</v>
      </c>
      <c r="I134" s="38"/>
      <c r="J134" s="39">
        <v>22951</v>
      </c>
      <c r="K134" s="40">
        <v>0.21</v>
      </c>
      <c r="L134" s="41" t="str">
        <f t="shared" si="7"/>
        <v/>
      </c>
      <c r="M134" s="42">
        <f t="shared" si="6"/>
        <v>34713.387499999997</v>
      </c>
      <c r="N134" s="43">
        <f t="shared" si="8"/>
        <v>45127.403749999998</v>
      </c>
    </row>
    <row r="135" spans="1:14" ht="84.95" customHeight="1" x14ac:dyDescent="0.25">
      <c r="A135" s="55" t="s">
        <v>432</v>
      </c>
      <c r="B135" s="70"/>
      <c r="C135" s="68" t="s">
        <v>426</v>
      </c>
      <c r="D135" s="68" t="s">
        <v>240</v>
      </c>
      <c r="E135" s="74" t="s">
        <v>433</v>
      </c>
      <c r="F135" s="34" t="s">
        <v>434</v>
      </c>
      <c r="G135" s="34" t="s">
        <v>1497</v>
      </c>
      <c r="H135" s="37">
        <v>12</v>
      </c>
      <c r="I135" s="38"/>
      <c r="J135" s="39">
        <v>20499</v>
      </c>
      <c r="K135" s="40">
        <v>0.21</v>
      </c>
      <c r="L135" s="41" t="str">
        <f t="shared" si="7"/>
        <v/>
      </c>
      <c r="M135" s="42">
        <f t="shared" si="6"/>
        <v>31004.737500000003</v>
      </c>
      <c r="N135" s="43">
        <f t="shared" si="8"/>
        <v>40306.158750000002</v>
      </c>
    </row>
    <row r="136" spans="1:14" ht="84.95" customHeight="1" x14ac:dyDescent="0.25">
      <c r="A136" s="55" t="s">
        <v>435</v>
      </c>
      <c r="B136" s="70"/>
      <c r="C136" s="68" t="s">
        <v>426</v>
      </c>
      <c r="D136" s="68" t="s">
        <v>240</v>
      </c>
      <c r="E136" s="74" t="s">
        <v>436</v>
      </c>
      <c r="F136" s="34" t="s">
        <v>437</v>
      </c>
      <c r="G136" s="34" t="s">
        <v>1497</v>
      </c>
      <c r="H136" s="37">
        <v>12</v>
      </c>
      <c r="I136" s="38"/>
      <c r="J136" s="39">
        <v>32587</v>
      </c>
      <c r="K136" s="40">
        <v>0.21</v>
      </c>
      <c r="L136" s="41" t="str">
        <f t="shared" si="7"/>
        <v/>
      </c>
      <c r="M136" s="42">
        <f t="shared" si="6"/>
        <v>49287.837499999994</v>
      </c>
      <c r="N136" s="43">
        <f t="shared" si="8"/>
        <v>64074.188749999994</v>
      </c>
    </row>
    <row r="137" spans="1:14" ht="84.95" customHeight="1" x14ac:dyDescent="0.25">
      <c r="A137" s="55" t="s">
        <v>438</v>
      </c>
      <c r="B137" s="70"/>
      <c r="C137" s="68" t="s">
        <v>426</v>
      </c>
      <c r="D137" s="68" t="s">
        <v>240</v>
      </c>
      <c r="E137" s="74" t="s">
        <v>439</v>
      </c>
      <c r="F137" s="34" t="s">
        <v>440</v>
      </c>
      <c r="G137" s="34" t="s">
        <v>1497</v>
      </c>
      <c r="H137" s="37">
        <v>9</v>
      </c>
      <c r="I137" s="38"/>
      <c r="J137" s="39">
        <v>38510</v>
      </c>
      <c r="K137" s="40">
        <v>0.21</v>
      </c>
      <c r="L137" s="41" t="str">
        <f t="shared" si="7"/>
        <v/>
      </c>
      <c r="M137" s="42">
        <f t="shared" si="6"/>
        <v>58246.375</v>
      </c>
      <c r="N137" s="43">
        <f t="shared" si="8"/>
        <v>75720.287500000006</v>
      </c>
    </row>
    <row r="138" spans="1:14" ht="84.95" customHeight="1" x14ac:dyDescent="0.25">
      <c r="A138" s="55" t="s">
        <v>441</v>
      </c>
      <c r="B138" s="70"/>
      <c r="C138" s="68" t="s">
        <v>426</v>
      </c>
      <c r="D138" s="68" t="s">
        <v>240</v>
      </c>
      <c r="E138" s="74" t="s">
        <v>442</v>
      </c>
      <c r="F138" s="34" t="s">
        <v>443</v>
      </c>
      <c r="G138" s="34" t="s">
        <v>1497</v>
      </c>
      <c r="H138" s="37">
        <v>12</v>
      </c>
      <c r="I138" s="38"/>
      <c r="J138" s="39">
        <v>47399</v>
      </c>
      <c r="K138" s="40">
        <v>0.21</v>
      </c>
      <c r="L138" s="41" t="str">
        <f t="shared" si="7"/>
        <v/>
      </c>
      <c r="M138" s="42">
        <f t="shared" si="6"/>
        <v>71690.987500000003</v>
      </c>
      <c r="N138" s="43">
        <f t="shared" si="8"/>
        <v>93198.283750000002</v>
      </c>
    </row>
    <row r="139" spans="1:14" ht="84.95" customHeight="1" x14ac:dyDescent="0.25">
      <c r="A139" s="55" t="s">
        <v>444</v>
      </c>
      <c r="B139" s="70"/>
      <c r="C139" s="68" t="s">
        <v>426</v>
      </c>
      <c r="D139" s="68" t="s">
        <v>240</v>
      </c>
      <c r="E139" s="74" t="s">
        <v>445</v>
      </c>
      <c r="F139" s="34" t="s">
        <v>446</v>
      </c>
      <c r="G139" s="34" t="s">
        <v>1497</v>
      </c>
      <c r="H139" s="37">
        <v>4</v>
      </c>
      <c r="I139" s="38"/>
      <c r="J139" s="39">
        <v>106628</v>
      </c>
      <c r="K139" s="40">
        <v>0.21</v>
      </c>
      <c r="L139" s="41" t="str">
        <f t="shared" si="7"/>
        <v/>
      </c>
      <c r="M139" s="42">
        <f t="shared" si="6"/>
        <v>161274.84999999998</v>
      </c>
      <c r="N139" s="43">
        <f t="shared" si="8"/>
        <v>209657.30499999996</v>
      </c>
    </row>
    <row r="140" spans="1:14" ht="84.95" customHeight="1" x14ac:dyDescent="0.25">
      <c r="A140" s="55" t="s">
        <v>447</v>
      </c>
      <c r="B140" s="70"/>
      <c r="C140" s="68" t="s">
        <v>448</v>
      </c>
      <c r="D140" s="68" t="s">
        <v>240</v>
      </c>
      <c r="E140" s="74" t="s">
        <v>449</v>
      </c>
      <c r="F140" s="34" t="s">
        <v>450</v>
      </c>
      <c r="G140" s="34" t="s">
        <v>1497</v>
      </c>
      <c r="H140" s="37">
        <v>3</v>
      </c>
      <c r="I140" s="38"/>
      <c r="J140" s="39">
        <v>134021</v>
      </c>
      <c r="K140" s="40">
        <v>0.21</v>
      </c>
      <c r="L140" s="41" t="str">
        <f t="shared" si="7"/>
        <v/>
      </c>
      <c r="M140" s="42">
        <f t="shared" si="6"/>
        <v>202706.76250000001</v>
      </c>
      <c r="N140" s="43">
        <f t="shared" si="8"/>
        <v>263518.79125000001</v>
      </c>
    </row>
    <row r="141" spans="1:14" ht="84.95" customHeight="1" x14ac:dyDescent="0.25">
      <c r="A141" s="55" t="s">
        <v>451</v>
      </c>
      <c r="B141"/>
      <c r="C141" s="68" t="s">
        <v>448</v>
      </c>
      <c r="D141" s="68" t="s">
        <v>240</v>
      </c>
      <c r="E141" s="74" t="s">
        <v>452</v>
      </c>
      <c r="F141" s="34" t="s">
        <v>453</v>
      </c>
      <c r="G141" s="34" t="s">
        <v>1496</v>
      </c>
      <c r="H141" s="37"/>
      <c r="I141" s="38"/>
      <c r="J141" s="39">
        <v>55526</v>
      </c>
      <c r="K141" s="40">
        <v>0.21</v>
      </c>
      <c r="L141" s="41" t="str">
        <f t="shared" si="7"/>
        <v/>
      </c>
      <c r="M141" s="42">
        <f t="shared" si="6"/>
        <v>83983.074999999983</v>
      </c>
      <c r="N141" s="43">
        <f t="shared" si="8"/>
        <v>109177.99749999998</v>
      </c>
    </row>
    <row r="142" spans="1:14" ht="84.95" customHeight="1" x14ac:dyDescent="0.25">
      <c r="A142" s="55" t="s">
        <v>454</v>
      </c>
      <c r="B142" s="70"/>
      <c r="C142" s="68" t="s">
        <v>455</v>
      </c>
      <c r="D142" s="68" t="s">
        <v>240</v>
      </c>
      <c r="E142" s="78" t="s">
        <v>456</v>
      </c>
      <c r="F142" s="34" t="s">
        <v>457</v>
      </c>
      <c r="G142" s="34" t="s">
        <v>1498</v>
      </c>
      <c r="H142" s="37">
        <v>1</v>
      </c>
      <c r="I142" s="38"/>
      <c r="J142" s="39">
        <v>371673</v>
      </c>
      <c r="K142" s="40">
        <v>0.21</v>
      </c>
      <c r="L142" s="41" t="str">
        <f t="shared" si="7"/>
        <v/>
      </c>
      <c r="M142" s="42">
        <f t="shared" si="6"/>
        <v>562155.41249999998</v>
      </c>
      <c r="N142" s="43">
        <f t="shared" si="8"/>
        <v>730802.03625</v>
      </c>
    </row>
    <row r="143" spans="1:14" ht="84.95" customHeight="1" x14ac:dyDescent="0.25">
      <c r="A143" s="55" t="s">
        <v>458</v>
      </c>
      <c r="B143" s="70"/>
      <c r="C143" s="68" t="s">
        <v>448</v>
      </c>
      <c r="D143" s="68" t="s">
        <v>240</v>
      </c>
      <c r="E143" s="74" t="s">
        <v>459</v>
      </c>
      <c r="F143" s="34" t="s">
        <v>460</v>
      </c>
      <c r="G143" s="34" t="s">
        <v>1497</v>
      </c>
      <c r="H143" s="37">
        <v>4</v>
      </c>
      <c r="I143" s="38"/>
      <c r="J143" s="39">
        <v>108106</v>
      </c>
      <c r="K143" s="40">
        <v>0.21</v>
      </c>
      <c r="L143" s="41" t="str">
        <f t="shared" si="7"/>
        <v/>
      </c>
      <c r="M143" s="42">
        <f t="shared" si="6"/>
        <v>163510.32499999998</v>
      </c>
      <c r="N143" s="43">
        <f t="shared" si="8"/>
        <v>212563.42249999999</v>
      </c>
    </row>
    <row r="144" spans="1:14" ht="106.5" customHeight="1" x14ac:dyDescent="0.25">
      <c r="A144" s="55" t="s">
        <v>461</v>
      </c>
      <c r="B144" s="70"/>
      <c r="C144" s="68" t="s">
        <v>448</v>
      </c>
      <c r="D144" s="68" t="s">
        <v>240</v>
      </c>
      <c r="E144" s="74" t="s">
        <v>462</v>
      </c>
      <c r="F144" s="34" t="s">
        <v>463</v>
      </c>
      <c r="G144" s="34" t="s">
        <v>1497</v>
      </c>
      <c r="H144" s="37">
        <v>4</v>
      </c>
      <c r="I144" s="38"/>
      <c r="J144" s="39">
        <v>124397</v>
      </c>
      <c r="K144" s="40">
        <v>0.21</v>
      </c>
      <c r="L144" s="41" t="str">
        <f t="shared" si="7"/>
        <v/>
      </c>
      <c r="M144" s="42">
        <f t="shared" si="6"/>
        <v>188150.46249999999</v>
      </c>
      <c r="N144" s="43">
        <f t="shared" si="8"/>
        <v>244595.60125000001</v>
      </c>
    </row>
    <row r="145" spans="1:16" ht="84.95" customHeight="1" x14ac:dyDescent="0.25">
      <c r="A145" s="55" t="s">
        <v>464</v>
      </c>
      <c r="B145" s="70"/>
      <c r="C145" s="68" t="s">
        <v>465</v>
      </c>
      <c r="D145" s="68" t="s">
        <v>240</v>
      </c>
      <c r="E145" s="74" t="s">
        <v>466</v>
      </c>
      <c r="F145" s="34" t="s">
        <v>467</v>
      </c>
      <c r="G145" s="34" t="s">
        <v>1497</v>
      </c>
      <c r="H145" s="37">
        <v>12</v>
      </c>
      <c r="I145" s="38"/>
      <c r="J145" s="39">
        <v>53318</v>
      </c>
      <c r="K145" s="40">
        <v>0.21</v>
      </c>
      <c r="L145" s="41" t="str">
        <f t="shared" si="7"/>
        <v/>
      </c>
      <c r="M145" s="42">
        <f t="shared" si="6"/>
        <v>80643.475000000006</v>
      </c>
      <c r="N145" s="43">
        <f t="shared" si="8"/>
        <v>104836.51750000002</v>
      </c>
      <c r="P145"/>
    </row>
    <row r="146" spans="1:16" s="8" customFormat="1" ht="84.95" customHeight="1" x14ac:dyDescent="0.25">
      <c r="A146" s="32" t="s">
        <v>468</v>
      </c>
      <c r="B146" s="34"/>
      <c r="C146" s="34" t="s">
        <v>469</v>
      </c>
      <c r="D146" s="34" t="s">
        <v>470</v>
      </c>
      <c r="E146" s="34" t="s">
        <v>471</v>
      </c>
      <c r="F146" s="68" t="s">
        <v>472</v>
      </c>
      <c r="G146" s="34" t="s">
        <v>1497</v>
      </c>
      <c r="H146" s="34">
        <v>20</v>
      </c>
      <c r="I146" s="38"/>
      <c r="J146" s="39">
        <v>61289</v>
      </c>
      <c r="K146" s="40">
        <v>0.21</v>
      </c>
      <c r="L146" s="41" t="str">
        <f t="shared" si="5"/>
        <v/>
      </c>
      <c r="M146" s="42">
        <f t="shared" si="6"/>
        <v>92699.612500000003</v>
      </c>
      <c r="N146" s="43">
        <f t="shared" si="8"/>
        <v>120509.49625000001</v>
      </c>
    </row>
    <row r="147" spans="1:16" s="8" customFormat="1" ht="84.95" customHeight="1" x14ac:dyDescent="0.25">
      <c r="A147" s="56" t="s">
        <v>473</v>
      </c>
      <c r="B147" s="63"/>
      <c r="C147" s="34" t="s">
        <v>201</v>
      </c>
      <c r="D147" s="34" t="s">
        <v>215</v>
      </c>
      <c r="E147" s="34" t="s">
        <v>474</v>
      </c>
      <c r="F147" s="34" t="s">
        <v>475</v>
      </c>
      <c r="G147" s="34" t="s">
        <v>1496</v>
      </c>
      <c r="H147" s="37">
        <v>1</v>
      </c>
      <c r="I147" s="38"/>
      <c r="J147" s="39">
        <v>753333</v>
      </c>
      <c r="K147" s="40">
        <v>0.21</v>
      </c>
      <c r="L147" s="41" t="str">
        <f t="shared" si="5"/>
        <v/>
      </c>
      <c r="M147" s="42">
        <f t="shared" si="6"/>
        <v>1139416.1624999999</v>
      </c>
      <c r="N147" s="43">
        <f t="shared" si="8"/>
        <v>1481241.01125</v>
      </c>
    </row>
    <row r="148" spans="1:16" s="8" customFormat="1" ht="84.95" customHeight="1" x14ac:dyDescent="0.25">
      <c r="A148" s="58" t="s">
        <v>476</v>
      </c>
      <c r="B148" s="46"/>
      <c r="C148" s="34" t="s">
        <v>477</v>
      </c>
      <c r="D148" s="34" t="s">
        <v>478</v>
      </c>
      <c r="E148" s="34" t="s">
        <v>479</v>
      </c>
      <c r="F148" s="53" t="s">
        <v>480</v>
      </c>
      <c r="G148" s="34" t="s">
        <v>1497</v>
      </c>
      <c r="H148" s="37">
        <v>2</v>
      </c>
      <c r="I148" s="38"/>
      <c r="J148" s="39">
        <v>570090</v>
      </c>
      <c r="K148" s="40">
        <v>0.21</v>
      </c>
      <c r="L148" s="41" t="str">
        <f>IF(I148=0,"",(+I148*J148))</f>
        <v/>
      </c>
      <c r="M148" s="42">
        <f>+J148*(1+K148)*(1+$Q$7)</f>
        <v>862261.125</v>
      </c>
      <c r="N148" s="43">
        <f>+M148*1.3</f>
        <v>1120939.4625000001</v>
      </c>
    </row>
    <row r="149" spans="1:16" s="8" customFormat="1" ht="84.95" customHeight="1" x14ac:dyDescent="0.25">
      <c r="A149" s="58" t="s">
        <v>481</v>
      </c>
      <c r="B149" s="46"/>
      <c r="C149" s="34" t="s">
        <v>477</v>
      </c>
      <c r="D149" s="34" t="s">
        <v>478</v>
      </c>
      <c r="E149" s="34" t="s">
        <v>482</v>
      </c>
      <c r="F149" s="53" t="s">
        <v>483</v>
      </c>
      <c r="G149" s="34" t="s">
        <v>1496</v>
      </c>
      <c r="H149" s="37">
        <v>2</v>
      </c>
      <c r="I149" s="38"/>
      <c r="J149" s="39">
        <v>792201</v>
      </c>
      <c r="K149" s="40">
        <v>0.21</v>
      </c>
      <c r="L149" s="41" t="str">
        <f>IF(I149=0,"",(+I149*J149))</f>
        <v/>
      </c>
      <c r="M149" s="42">
        <f>+J149*(1+K149)*(1+$Q$7)</f>
        <v>1198204.0125</v>
      </c>
      <c r="N149" s="43">
        <f>+M149*1.3</f>
        <v>1557665.2162500001</v>
      </c>
    </row>
    <row r="150" spans="1:16" s="8" customFormat="1" ht="84.95" customHeight="1" x14ac:dyDescent="0.25">
      <c r="A150" s="79" t="s">
        <v>484</v>
      </c>
      <c r="B150" s="63"/>
      <c r="C150" s="34" t="s">
        <v>477</v>
      </c>
      <c r="D150" s="34" t="s">
        <v>478</v>
      </c>
      <c r="E150" s="34" t="s">
        <v>485</v>
      </c>
      <c r="F150" s="34" t="s">
        <v>486</v>
      </c>
      <c r="G150" s="34" t="s">
        <v>1496</v>
      </c>
      <c r="H150" s="37">
        <v>1</v>
      </c>
      <c r="I150" s="38"/>
      <c r="J150" s="39">
        <v>5945195</v>
      </c>
      <c r="K150" s="40">
        <v>0.105</v>
      </c>
      <c r="L150" s="41" t="str">
        <f t="shared" si="5"/>
        <v/>
      </c>
      <c r="M150" s="42">
        <f t="shared" si="6"/>
        <v>8211800.59375</v>
      </c>
      <c r="N150" s="43">
        <f t="shared" si="8"/>
        <v>10675340.771875</v>
      </c>
    </row>
    <row r="151" spans="1:16" s="8" customFormat="1" ht="84.95" customHeight="1" x14ac:dyDescent="0.25">
      <c r="A151" s="58" t="s">
        <v>487</v>
      </c>
      <c r="B151" s="63"/>
      <c r="C151" s="34" t="s">
        <v>477</v>
      </c>
      <c r="D151" s="34" t="s">
        <v>478</v>
      </c>
      <c r="E151" s="34" t="s">
        <v>488</v>
      </c>
      <c r="F151" s="53" t="s">
        <v>489</v>
      </c>
      <c r="G151" s="34" t="s">
        <v>1498</v>
      </c>
      <c r="H151" s="37">
        <v>1</v>
      </c>
      <c r="I151" s="38"/>
      <c r="J151" s="39">
        <v>3701866</v>
      </c>
      <c r="K151" s="40">
        <v>0.105</v>
      </c>
      <c r="L151" s="41" t="str">
        <f t="shared" si="5"/>
        <v/>
      </c>
      <c r="M151" s="42">
        <f t="shared" si="6"/>
        <v>5113202.4124999996</v>
      </c>
      <c r="N151" s="43">
        <f t="shared" si="8"/>
        <v>6647163.1362499995</v>
      </c>
    </row>
    <row r="152" spans="1:16" s="8" customFormat="1" ht="84.95" customHeight="1" x14ac:dyDescent="0.25">
      <c r="A152" s="58" t="s">
        <v>490</v>
      </c>
      <c r="B152" s="46"/>
      <c r="C152" s="34" t="s">
        <v>477</v>
      </c>
      <c r="D152" s="34" t="s">
        <v>478</v>
      </c>
      <c r="E152" s="34" t="s">
        <v>491</v>
      </c>
      <c r="F152" s="53" t="s">
        <v>492</v>
      </c>
      <c r="G152" s="34" t="s">
        <v>1497</v>
      </c>
      <c r="H152" s="37">
        <v>1</v>
      </c>
      <c r="I152" s="38"/>
      <c r="J152" s="39">
        <v>2665344</v>
      </c>
      <c r="K152" s="40">
        <v>0.105</v>
      </c>
      <c r="L152" s="41" t="str">
        <f t="shared" si="5"/>
        <v/>
      </c>
      <c r="M152" s="42">
        <f t="shared" si="6"/>
        <v>3681506.4000000004</v>
      </c>
      <c r="N152" s="43">
        <f t="shared" si="8"/>
        <v>4785958.32</v>
      </c>
    </row>
    <row r="153" spans="1:16" s="8" customFormat="1" ht="84.95" customHeight="1" x14ac:dyDescent="0.25">
      <c r="A153" s="79" t="s">
        <v>493</v>
      </c>
      <c r="B153" s="46"/>
      <c r="C153" s="34" t="s">
        <v>477</v>
      </c>
      <c r="D153" s="34" t="s">
        <v>478</v>
      </c>
      <c r="E153" s="34" t="s">
        <v>494</v>
      </c>
      <c r="F153" s="34" t="s">
        <v>495</v>
      </c>
      <c r="G153" s="34" t="s">
        <v>1496</v>
      </c>
      <c r="H153" s="37"/>
      <c r="I153" s="38"/>
      <c r="J153" s="39">
        <v>3627828</v>
      </c>
      <c r="K153" s="40">
        <v>0.105</v>
      </c>
      <c r="L153" s="41" t="str">
        <f t="shared" si="5"/>
        <v/>
      </c>
      <c r="M153" s="42">
        <f t="shared" si="6"/>
        <v>5010937.4249999998</v>
      </c>
      <c r="N153" s="43">
        <f t="shared" si="8"/>
        <v>6514218.6524999999</v>
      </c>
    </row>
    <row r="154" spans="1:16" s="8" customFormat="1" ht="84.95" customHeight="1" x14ac:dyDescent="0.25">
      <c r="A154" s="79" t="s">
        <v>496</v>
      </c>
      <c r="B154" s="46"/>
      <c r="C154" s="34" t="s">
        <v>477</v>
      </c>
      <c r="D154" s="34" t="s">
        <v>478</v>
      </c>
      <c r="E154" s="34" t="s">
        <v>497</v>
      </c>
      <c r="F154" s="34" t="s">
        <v>498</v>
      </c>
      <c r="G154" s="34" t="s">
        <v>1498</v>
      </c>
      <c r="H154" s="37"/>
      <c r="I154" s="38"/>
      <c r="J154" s="39">
        <v>5626833</v>
      </c>
      <c r="K154" s="40">
        <v>0.105</v>
      </c>
      <c r="L154" s="41" t="str">
        <f t="shared" si="5"/>
        <v/>
      </c>
      <c r="M154" s="42">
        <f t="shared" si="6"/>
        <v>7772063.0812499998</v>
      </c>
      <c r="N154" s="43">
        <f t="shared" si="8"/>
        <v>10103682.005625</v>
      </c>
    </row>
    <row r="155" spans="1:16" s="8" customFormat="1" ht="84.95" customHeight="1" x14ac:dyDescent="0.25">
      <c r="A155" s="79" t="s">
        <v>499</v>
      </c>
      <c r="B155" s="63"/>
      <c r="C155" s="34" t="s">
        <v>477</v>
      </c>
      <c r="D155" s="34" t="s">
        <v>478</v>
      </c>
      <c r="E155" s="34" t="s">
        <v>500</v>
      </c>
      <c r="F155" s="34" t="s">
        <v>1499</v>
      </c>
      <c r="G155" s="34" t="s">
        <v>1498</v>
      </c>
      <c r="H155" s="37">
        <v>1</v>
      </c>
      <c r="I155" s="38"/>
      <c r="J155" s="39">
        <v>11916301</v>
      </c>
      <c r="K155" s="40">
        <v>0.105</v>
      </c>
      <c r="L155" s="41" t="str">
        <f t="shared" si="5"/>
        <v/>
      </c>
      <c r="M155" s="42">
        <f t="shared" si="6"/>
        <v>16459390.756250001</v>
      </c>
      <c r="N155" s="43">
        <f t="shared" si="8"/>
        <v>21397207.983125001</v>
      </c>
    </row>
    <row r="156" spans="1:16" s="8" customFormat="1" ht="84.95" customHeight="1" x14ac:dyDescent="0.25">
      <c r="A156" s="79" t="s">
        <v>501</v>
      </c>
      <c r="B156" s="63"/>
      <c r="C156" s="34" t="s">
        <v>477</v>
      </c>
      <c r="D156" s="34" t="s">
        <v>478</v>
      </c>
      <c r="E156" s="34" t="s">
        <v>502</v>
      </c>
      <c r="F156" s="34" t="s">
        <v>503</v>
      </c>
      <c r="G156" s="34" t="s">
        <v>1498</v>
      </c>
      <c r="H156" s="37">
        <v>1</v>
      </c>
      <c r="I156" s="38"/>
      <c r="J156" s="39">
        <v>4468152</v>
      </c>
      <c r="K156" s="40">
        <v>0.105</v>
      </c>
      <c r="L156" s="41" t="str">
        <f t="shared" si="5"/>
        <v/>
      </c>
      <c r="M156" s="42">
        <f t="shared" si="6"/>
        <v>6171634.9500000002</v>
      </c>
      <c r="N156" s="43">
        <f t="shared" si="8"/>
        <v>8023125.4350000005</v>
      </c>
    </row>
    <row r="157" spans="1:16" s="8" customFormat="1" ht="84.95" customHeight="1" x14ac:dyDescent="0.25">
      <c r="A157" s="79" t="s">
        <v>504</v>
      </c>
      <c r="B157" s="63"/>
      <c r="C157" s="34" t="s">
        <v>477</v>
      </c>
      <c r="D157" s="34" t="s">
        <v>478</v>
      </c>
      <c r="E157" s="34" t="s">
        <v>505</v>
      </c>
      <c r="F157" s="34" t="s">
        <v>506</v>
      </c>
      <c r="G157" s="34" t="s">
        <v>1496</v>
      </c>
      <c r="H157" s="37">
        <v>1</v>
      </c>
      <c r="I157" s="38"/>
      <c r="J157" s="39">
        <v>9624846</v>
      </c>
      <c r="K157" s="40">
        <v>0.105</v>
      </c>
      <c r="L157" s="41" t="str">
        <f t="shared" si="5"/>
        <v/>
      </c>
      <c r="M157" s="42">
        <f t="shared" si="6"/>
        <v>13294318.5375</v>
      </c>
      <c r="N157" s="43">
        <f t="shared" si="8"/>
        <v>17282614.098749999</v>
      </c>
    </row>
    <row r="158" spans="1:16" s="8" customFormat="1" ht="84.95" customHeight="1" x14ac:dyDescent="0.25">
      <c r="A158" s="79" t="s">
        <v>507</v>
      </c>
      <c r="B158" s="63"/>
      <c r="C158" s="34" t="s">
        <v>477</v>
      </c>
      <c r="D158" s="34" t="s">
        <v>478</v>
      </c>
      <c r="E158" s="34" t="s">
        <v>508</v>
      </c>
      <c r="F158" s="34" t="s">
        <v>509</v>
      </c>
      <c r="G158" s="34" t="s">
        <v>1496</v>
      </c>
      <c r="H158" s="37">
        <v>1</v>
      </c>
      <c r="I158" s="38"/>
      <c r="J158" s="39">
        <v>2247032</v>
      </c>
      <c r="K158" s="40">
        <v>0.105</v>
      </c>
      <c r="L158" s="41" t="str">
        <f t="shared" si="5"/>
        <v/>
      </c>
      <c r="M158" s="42">
        <f t="shared" si="6"/>
        <v>3103712.9499999997</v>
      </c>
      <c r="N158" s="43">
        <f t="shared" si="8"/>
        <v>4034826.835</v>
      </c>
    </row>
    <row r="159" spans="1:16" s="8" customFormat="1" ht="84.95" customHeight="1" x14ac:dyDescent="0.25">
      <c r="A159" s="56" t="s">
        <v>510</v>
      </c>
      <c r="B159" s="63"/>
      <c r="C159" s="34" t="s">
        <v>511</v>
      </c>
      <c r="D159" s="34" t="s">
        <v>470</v>
      </c>
      <c r="E159" s="34" t="s">
        <v>512</v>
      </c>
      <c r="F159" s="34" t="s">
        <v>1500</v>
      </c>
      <c r="G159" s="34" t="s">
        <v>1496</v>
      </c>
      <c r="H159" s="37">
        <v>1</v>
      </c>
      <c r="I159" s="38"/>
      <c r="J159" s="39">
        <v>1704455</v>
      </c>
      <c r="K159" s="40">
        <v>0.21</v>
      </c>
      <c r="L159" s="41" t="str">
        <f t="shared" si="5"/>
        <v/>
      </c>
      <c r="M159" s="42">
        <f t="shared" si="6"/>
        <v>2577988.1875</v>
      </c>
      <c r="N159" s="43">
        <f t="shared" si="8"/>
        <v>3351384.6437500003</v>
      </c>
    </row>
    <row r="160" spans="1:16" s="8" customFormat="1" ht="84.95" customHeight="1" x14ac:dyDescent="0.25">
      <c r="A160" s="79" t="s">
        <v>513</v>
      </c>
      <c r="B160" s="63"/>
      <c r="C160" s="34" t="s">
        <v>511</v>
      </c>
      <c r="D160" s="34" t="s">
        <v>470</v>
      </c>
      <c r="E160" s="34" t="s">
        <v>514</v>
      </c>
      <c r="F160" s="34" t="s">
        <v>515</v>
      </c>
      <c r="G160" s="34" t="s">
        <v>1496</v>
      </c>
      <c r="H160" s="37">
        <v>1</v>
      </c>
      <c r="I160" s="38"/>
      <c r="J160" s="39">
        <v>194134</v>
      </c>
      <c r="K160" s="40">
        <v>0.21</v>
      </c>
      <c r="L160" s="41" t="str">
        <f t="shared" si="5"/>
        <v/>
      </c>
      <c r="M160" s="42">
        <f t="shared" si="6"/>
        <v>293627.67499999999</v>
      </c>
      <c r="N160" s="43">
        <f t="shared" si="8"/>
        <v>381715.97749999998</v>
      </c>
    </row>
    <row r="161" spans="1:14" s="8" customFormat="1" ht="84.95" customHeight="1" x14ac:dyDescent="0.25">
      <c r="A161" s="79" t="s">
        <v>516</v>
      </c>
      <c r="B161" s="63"/>
      <c r="C161" s="34" t="s">
        <v>511</v>
      </c>
      <c r="D161" s="34" t="s">
        <v>470</v>
      </c>
      <c r="E161" s="34" t="s">
        <v>517</v>
      </c>
      <c r="F161" s="34" t="s">
        <v>518</v>
      </c>
      <c r="G161" s="34" t="s">
        <v>1497</v>
      </c>
      <c r="H161" s="37">
        <v>1</v>
      </c>
      <c r="I161" s="38"/>
      <c r="J161" s="39">
        <v>218839</v>
      </c>
      <c r="K161" s="40">
        <v>0.21</v>
      </c>
      <c r="L161" s="41" t="str">
        <f t="shared" si="5"/>
        <v/>
      </c>
      <c r="M161" s="42">
        <f t="shared" si="6"/>
        <v>330993.98749999999</v>
      </c>
      <c r="N161" s="43">
        <f t="shared" si="8"/>
        <v>430292.18375000003</v>
      </c>
    </row>
    <row r="162" spans="1:14" s="8" customFormat="1" ht="84.95" customHeight="1" x14ac:dyDescent="0.25">
      <c r="A162" s="79" t="s">
        <v>519</v>
      </c>
      <c r="B162" s="63"/>
      <c r="C162" s="34" t="s">
        <v>511</v>
      </c>
      <c r="D162" s="34" t="s">
        <v>470</v>
      </c>
      <c r="E162" s="34" t="s">
        <v>520</v>
      </c>
      <c r="F162" s="34" t="s">
        <v>521</v>
      </c>
      <c r="G162" s="34" t="s">
        <v>1497</v>
      </c>
      <c r="H162" s="37">
        <v>1</v>
      </c>
      <c r="I162" s="38"/>
      <c r="J162" s="39">
        <v>284243</v>
      </c>
      <c r="K162" s="40">
        <v>0.21</v>
      </c>
      <c r="L162" s="41" t="str">
        <f t="shared" si="5"/>
        <v/>
      </c>
      <c r="M162" s="42">
        <f t="shared" si="6"/>
        <v>429917.53749999998</v>
      </c>
      <c r="N162" s="43">
        <f t="shared" si="8"/>
        <v>558892.79874999996</v>
      </c>
    </row>
    <row r="163" spans="1:14" s="8" customFormat="1" ht="84.95" customHeight="1" x14ac:dyDescent="0.25">
      <c r="A163" s="79" t="s">
        <v>522</v>
      </c>
      <c r="B163" s="63"/>
      <c r="C163" s="34" t="s">
        <v>511</v>
      </c>
      <c r="D163" s="34" t="s">
        <v>470</v>
      </c>
      <c r="E163" s="34" t="s">
        <v>523</v>
      </c>
      <c r="F163" s="34" t="s">
        <v>524</v>
      </c>
      <c r="G163" s="34" t="s">
        <v>1496</v>
      </c>
      <c r="H163" s="37">
        <v>1</v>
      </c>
      <c r="I163" s="38"/>
      <c r="J163" s="39">
        <v>312617</v>
      </c>
      <c r="K163" s="40">
        <v>0.21</v>
      </c>
      <c r="L163" s="41" t="str">
        <f t="shared" si="5"/>
        <v/>
      </c>
      <c r="M163" s="42">
        <f t="shared" si="6"/>
        <v>472833.21250000002</v>
      </c>
      <c r="N163" s="43">
        <f t="shared" si="8"/>
        <v>614683.17625000002</v>
      </c>
    </row>
    <row r="164" spans="1:14" s="8" customFormat="1" ht="84.95" customHeight="1" x14ac:dyDescent="0.25">
      <c r="A164" s="79" t="s">
        <v>525</v>
      </c>
      <c r="B164" s="63"/>
      <c r="C164" s="34" t="s">
        <v>511</v>
      </c>
      <c r="D164" s="34" t="s">
        <v>470</v>
      </c>
      <c r="E164" s="34" t="s">
        <v>526</v>
      </c>
      <c r="F164" s="34" t="s">
        <v>527</v>
      </c>
      <c r="G164" s="34" t="s">
        <v>1496</v>
      </c>
      <c r="H164" s="37">
        <v>2</v>
      </c>
      <c r="I164" s="38"/>
      <c r="J164" s="39">
        <v>420387</v>
      </c>
      <c r="K164" s="40">
        <v>0.21</v>
      </c>
      <c r="L164" s="41" t="str">
        <f t="shared" si="5"/>
        <v/>
      </c>
      <c r="M164" s="42">
        <f t="shared" ref="M164:M212" si="9">+J164*(1+K164)*(1+$Q$7)</f>
        <v>635835.33749999991</v>
      </c>
      <c r="N164" s="43">
        <f t="shared" si="8"/>
        <v>826585.93874999986</v>
      </c>
    </row>
    <row r="165" spans="1:14" s="8" customFormat="1" ht="84.95" customHeight="1" x14ac:dyDescent="0.25">
      <c r="A165" s="79" t="s">
        <v>528</v>
      </c>
      <c r="B165" s="63"/>
      <c r="C165" s="34" t="s">
        <v>511</v>
      </c>
      <c r="D165" s="34" t="s">
        <v>470</v>
      </c>
      <c r="E165" s="34" t="s">
        <v>529</v>
      </c>
      <c r="F165" s="34" t="s">
        <v>530</v>
      </c>
      <c r="G165" s="34" t="s">
        <v>1497</v>
      </c>
      <c r="H165" s="37">
        <v>3</v>
      </c>
      <c r="I165" s="38"/>
      <c r="J165" s="39">
        <v>534738</v>
      </c>
      <c r="K165" s="40">
        <v>0.21</v>
      </c>
      <c r="L165" s="41" t="str">
        <f t="shared" si="5"/>
        <v/>
      </c>
      <c r="M165" s="42">
        <f t="shared" si="9"/>
        <v>808791.22499999998</v>
      </c>
      <c r="N165" s="43">
        <f t="shared" si="8"/>
        <v>1051428.5925</v>
      </c>
    </row>
    <row r="166" spans="1:14" s="8" customFormat="1" ht="84.95" customHeight="1" x14ac:dyDescent="0.25">
      <c r="A166" s="79" t="s">
        <v>531</v>
      </c>
      <c r="B166" s="63"/>
      <c r="C166" s="34" t="s">
        <v>511</v>
      </c>
      <c r="D166" s="34" t="s">
        <v>470</v>
      </c>
      <c r="E166" s="34" t="s">
        <v>532</v>
      </c>
      <c r="F166" s="34" t="s">
        <v>533</v>
      </c>
      <c r="G166" s="34" t="s">
        <v>1496</v>
      </c>
      <c r="H166" s="37">
        <v>1</v>
      </c>
      <c r="I166" s="38"/>
      <c r="J166" s="39">
        <v>637570</v>
      </c>
      <c r="K166" s="40">
        <v>0.21</v>
      </c>
      <c r="L166" s="41" t="str">
        <f t="shared" si="5"/>
        <v/>
      </c>
      <c r="M166" s="42">
        <f t="shared" si="9"/>
        <v>964324.625</v>
      </c>
      <c r="N166" s="43">
        <f t="shared" si="8"/>
        <v>1253622.0125</v>
      </c>
    </row>
    <row r="167" spans="1:14" s="8" customFormat="1" ht="84.95" customHeight="1" x14ac:dyDescent="0.25">
      <c r="A167" s="32" t="s">
        <v>534</v>
      </c>
      <c r="B167" s="63"/>
      <c r="C167" s="34" t="s">
        <v>511</v>
      </c>
      <c r="D167" s="34" t="s">
        <v>470</v>
      </c>
      <c r="E167" s="47" t="s">
        <v>535</v>
      </c>
      <c r="F167" s="34" t="s">
        <v>536</v>
      </c>
      <c r="G167" s="34" t="s">
        <v>1497</v>
      </c>
      <c r="H167" s="37">
        <v>1</v>
      </c>
      <c r="I167" s="38"/>
      <c r="J167" s="39">
        <v>1131125</v>
      </c>
      <c r="K167" s="40">
        <v>0.21</v>
      </c>
      <c r="L167" s="41" t="str">
        <f t="shared" si="5"/>
        <v/>
      </c>
      <c r="M167" s="42">
        <f t="shared" si="9"/>
        <v>1710826.5625</v>
      </c>
      <c r="N167" s="43">
        <f t="shared" si="8"/>
        <v>2224074.53125</v>
      </c>
    </row>
    <row r="168" spans="1:14" s="8" customFormat="1" ht="84.95" customHeight="1" x14ac:dyDescent="0.25">
      <c r="A168" s="32" t="s">
        <v>537</v>
      </c>
      <c r="B168" s="63"/>
      <c r="C168" s="34" t="s">
        <v>511</v>
      </c>
      <c r="D168" s="34" t="s">
        <v>470</v>
      </c>
      <c r="E168" s="47" t="s">
        <v>538</v>
      </c>
      <c r="F168" s="34" t="s">
        <v>539</v>
      </c>
      <c r="G168" s="34" t="s">
        <v>1497</v>
      </c>
      <c r="H168" s="37">
        <v>1</v>
      </c>
      <c r="I168" s="38"/>
      <c r="J168" s="39">
        <v>1172258</v>
      </c>
      <c r="K168" s="40">
        <v>0.21</v>
      </c>
      <c r="L168" s="41" t="str">
        <f t="shared" si="5"/>
        <v/>
      </c>
      <c r="M168" s="42">
        <f t="shared" si="9"/>
        <v>1773040.2249999999</v>
      </c>
      <c r="N168" s="43">
        <f t="shared" si="8"/>
        <v>2304952.2925</v>
      </c>
    </row>
    <row r="169" spans="1:14" s="8" customFormat="1" ht="84.95" customHeight="1" x14ac:dyDescent="0.25">
      <c r="A169" s="32" t="s">
        <v>540</v>
      </c>
      <c r="B169" s="63"/>
      <c r="C169" s="34" t="s">
        <v>511</v>
      </c>
      <c r="D169" s="34" t="s">
        <v>470</v>
      </c>
      <c r="E169" s="47" t="s">
        <v>541</v>
      </c>
      <c r="F169" s="34" t="s">
        <v>542</v>
      </c>
      <c r="G169" s="34" t="s">
        <v>1497</v>
      </c>
      <c r="H169" s="37">
        <v>1</v>
      </c>
      <c r="I169" s="38"/>
      <c r="J169" s="39">
        <v>1225728</v>
      </c>
      <c r="K169" s="40">
        <v>0.21</v>
      </c>
      <c r="L169" s="41" t="str">
        <f t="shared" si="5"/>
        <v/>
      </c>
      <c r="M169" s="42">
        <f t="shared" si="9"/>
        <v>1853913.5999999999</v>
      </c>
      <c r="N169" s="43">
        <f t="shared" si="8"/>
        <v>2410087.6799999997</v>
      </c>
    </row>
    <row r="170" spans="1:14" s="8" customFormat="1" ht="84.95" customHeight="1" x14ac:dyDescent="0.25">
      <c r="A170" s="32" t="s">
        <v>543</v>
      </c>
      <c r="B170" s="63"/>
      <c r="C170" s="34" t="s">
        <v>511</v>
      </c>
      <c r="D170" s="34" t="s">
        <v>470</v>
      </c>
      <c r="E170" s="47" t="s">
        <v>544</v>
      </c>
      <c r="F170" s="34" t="s">
        <v>545</v>
      </c>
      <c r="G170" s="34" t="s">
        <v>1497</v>
      </c>
      <c r="H170" s="37">
        <v>1</v>
      </c>
      <c r="I170" s="38"/>
      <c r="J170" s="39">
        <v>814411</v>
      </c>
      <c r="K170" s="40">
        <v>0.21</v>
      </c>
      <c r="L170" s="41" t="str">
        <f t="shared" si="5"/>
        <v/>
      </c>
      <c r="M170" s="42">
        <f t="shared" si="9"/>
        <v>1231796.6375</v>
      </c>
      <c r="N170" s="43">
        <f t="shared" si="8"/>
        <v>1601335.6287499999</v>
      </c>
    </row>
    <row r="171" spans="1:14" s="8" customFormat="1" ht="84.95" customHeight="1" x14ac:dyDescent="0.25">
      <c r="A171" s="32" t="s">
        <v>546</v>
      </c>
      <c r="B171" s="63"/>
      <c r="C171" s="47" t="s">
        <v>547</v>
      </c>
      <c r="D171" s="34" t="s">
        <v>470</v>
      </c>
      <c r="E171" s="47" t="s">
        <v>548</v>
      </c>
      <c r="F171" s="34" t="s">
        <v>549</v>
      </c>
      <c r="G171" s="34" t="s">
        <v>1497</v>
      </c>
      <c r="H171" s="37">
        <v>10</v>
      </c>
      <c r="I171" s="38"/>
      <c r="J171" s="39">
        <v>259131</v>
      </c>
      <c r="K171" s="40">
        <v>0.21</v>
      </c>
      <c r="L171" s="41" t="str">
        <f t="shared" si="5"/>
        <v/>
      </c>
      <c r="M171" s="42">
        <f t="shared" si="9"/>
        <v>391935.63750000001</v>
      </c>
      <c r="N171" s="43">
        <f t="shared" si="8"/>
        <v>509516.32875000004</v>
      </c>
    </row>
    <row r="172" spans="1:14" s="8" customFormat="1" ht="84.95" customHeight="1" x14ac:dyDescent="0.25">
      <c r="A172" s="79" t="s">
        <v>550</v>
      </c>
      <c r="B172" s="63"/>
      <c r="C172" s="34" t="s">
        <v>511</v>
      </c>
      <c r="D172" s="34" t="s">
        <v>470</v>
      </c>
      <c r="E172" s="34" t="s">
        <v>551</v>
      </c>
      <c r="F172" s="34" t="s">
        <v>552</v>
      </c>
      <c r="G172" s="34" t="s">
        <v>1497</v>
      </c>
      <c r="H172" s="37">
        <v>1</v>
      </c>
      <c r="I172" s="38"/>
      <c r="J172" s="39">
        <v>699242</v>
      </c>
      <c r="K172" s="40">
        <v>0.21</v>
      </c>
      <c r="L172" s="41" t="str">
        <f t="shared" si="5"/>
        <v/>
      </c>
      <c r="M172" s="42">
        <f t="shared" si="9"/>
        <v>1057603.5249999999</v>
      </c>
      <c r="N172" s="43">
        <f t="shared" si="8"/>
        <v>1374884.5825</v>
      </c>
    </row>
    <row r="173" spans="1:14" s="8" customFormat="1" ht="84.95" customHeight="1" x14ac:dyDescent="0.25">
      <c r="A173" s="79" t="s">
        <v>553</v>
      </c>
      <c r="B173" s="63"/>
      <c r="C173" s="34" t="s">
        <v>511</v>
      </c>
      <c r="D173" s="34" t="s">
        <v>470</v>
      </c>
      <c r="E173" s="34" t="s">
        <v>554</v>
      </c>
      <c r="F173" s="34" t="s">
        <v>555</v>
      </c>
      <c r="G173" s="34" t="s">
        <v>1496</v>
      </c>
      <c r="H173" s="37">
        <v>1</v>
      </c>
      <c r="I173" s="38"/>
      <c r="J173" s="39">
        <v>1007763</v>
      </c>
      <c r="K173" s="40">
        <v>0.21</v>
      </c>
      <c r="L173" s="41" t="str">
        <f t="shared" si="5"/>
        <v/>
      </c>
      <c r="M173" s="42">
        <f t="shared" si="9"/>
        <v>1524241.5375000001</v>
      </c>
      <c r="N173" s="43">
        <f t="shared" si="8"/>
        <v>1981513.9987500003</v>
      </c>
    </row>
    <row r="174" spans="1:14" s="8" customFormat="1" ht="84.95" customHeight="1" x14ac:dyDescent="0.25">
      <c r="A174" s="79" t="s">
        <v>556</v>
      </c>
      <c r="B174" s="63"/>
      <c r="C174" s="34" t="s">
        <v>511</v>
      </c>
      <c r="D174" s="34" t="s">
        <v>470</v>
      </c>
      <c r="E174" s="34" t="s">
        <v>557</v>
      </c>
      <c r="F174" s="34" t="s">
        <v>558</v>
      </c>
      <c r="G174" s="34" t="s">
        <v>1496</v>
      </c>
      <c r="H174" s="37">
        <v>1</v>
      </c>
      <c r="I174" s="38"/>
      <c r="J174" s="39">
        <v>1262748</v>
      </c>
      <c r="K174" s="40">
        <v>0.21</v>
      </c>
      <c r="L174" s="41" t="str">
        <f t="shared" si="5"/>
        <v/>
      </c>
      <c r="M174" s="42">
        <f t="shared" si="9"/>
        <v>1909906.3499999999</v>
      </c>
      <c r="N174" s="43">
        <f t="shared" si="8"/>
        <v>2482878.2549999999</v>
      </c>
    </row>
    <row r="175" spans="1:14" s="8" customFormat="1" ht="84.95" customHeight="1" x14ac:dyDescent="0.25">
      <c r="A175" s="79" t="s">
        <v>559</v>
      </c>
      <c r="B175" s="63"/>
      <c r="C175" s="34" t="s">
        <v>511</v>
      </c>
      <c r="D175" s="34" t="s">
        <v>470</v>
      </c>
      <c r="E175" s="34" t="s">
        <v>560</v>
      </c>
      <c r="F175" s="34" t="s">
        <v>561</v>
      </c>
      <c r="G175" s="34" t="s">
        <v>1496</v>
      </c>
      <c r="H175" s="37">
        <v>1</v>
      </c>
      <c r="I175" s="38"/>
      <c r="J175" s="39">
        <v>2137827</v>
      </c>
      <c r="K175" s="40">
        <v>0.21</v>
      </c>
      <c r="L175" s="41" t="str">
        <f t="shared" si="5"/>
        <v/>
      </c>
      <c r="M175" s="42">
        <f t="shared" si="9"/>
        <v>3233463.3374999999</v>
      </c>
      <c r="N175" s="43">
        <f t="shared" si="8"/>
        <v>4203502.3387500001</v>
      </c>
    </row>
    <row r="176" spans="1:14" s="8" customFormat="1" ht="84.95" customHeight="1" x14ac:dyDescent="0.25">
      <c r="A176" s="79" t="s">
        <v>562</v>
      </c>
      <c r="B176" s="63"/>
      <c r="C176" s="34" t="s">
        <v>511</v>
      </c>
      <c r="D176" s="34" t="s">
        <v>470</v>
      </c>
      <c r="E176" s="34" t="s">
        <v>563</v>
      </c>
      <c r="F176" s="34" t="s">
        <v>564</v>
      </c>
      <c r="G176" s="34" t="s">
        <v>1497</v>
      </c>
      <c r="H176" s="37">
        <v>1</v>
      </c>
      <c r="I176" s="38"/>
      <c r="J176" s="39">
        <v>279684</v>
      </c>
      <c r="K176" s="40">
        <v>0.21</v>
      </c>
      <c r="L176" s="41" t="str">
        <f t="shared" si="5"/>
        <v/>
      </c>
      <c r="M176" s="42">
        <f t="shared" si="9"/>
        <v>423022.05000000005</v>
      </c>
      <c r="N176" s="43">
        <f t="shared" si="8"/>
        <v>549928.66500000004</v>
      </c>
    </row>
    <row r="177" spans="1:14" s="8" customFormat="1" ht="84.95" customHeight="1" x14ac:dyDescent="0.25">
      <c r="A177" s="32" t="s">
        <v>565</v>
      </c>
      <c r="B177" s="63"/>
      <c r="C177" s="34" t="s">
        <v>511</v>
      </c>
      <c r="D177" s="34" t="s">
        <v>470</v>
      </c>
      <c r="E177" s="47" t="s">
        <v>566</v>
      </c>
      <c r="F177" s="34" t="s">
        <v>567</v>
      </c>
      <c r="G177" s="34" t="s">
        <v>1497</v>
      </c>
      <c r="H177" s="37">
        <v>5</v>
      </c>
      <c r="I177" s="38"/>
      <c r="J177" s="39">
        <v>526489</v>
      </c>
      <c r="K177" s="40">
        <v>0.21</v>
      </c>
      <c r="L177" s="41" t="str">
        <f>IF(I177=0,"",(+I177*J177))</f>
        <v/>
      </c>
      <c r="M177" s="42">
        <f>+J177*(1+K177)*(1+$Q$7)</f>
        <v>796314.61249999993</v>
      </c>
      <c r="N177" s="43">
        <f>+M177*1.3</f>
        <v>1035208.99625</v>
      </c>
    </row>
    <row r="178" spans="1:14" s="8" customFormat="1" ht="84.95" customHeight="1" x14ac:dyDescent="0.25">
      <c r="A178" s="79" t="s">
        <v>568</v>
      </c>
      <c r="B178" s="63"/>
      <c r="C178" s="34" t="s">
        <v>511</v>
      </c>
      <c r="D178" s="34" t="s">
        <v>470</v>
      </c>
      <c r="E178" s="34" t="s">
        <v>569</v>
      </c>
      <c r="F178" s="34" t="s">
        <v>570</v>
      </c>
      <c r="G178" s="34" t="s">
        <v>1496</v>
      </c>
      <c r="H178" s="37">
        <v>1</v>
      </c>
      <c r="I178" s="38"/>
      <c r="J178" s="39">
        <v>380164</v>
      </c>
      <c r="K178" s="40">
        <v>0.21</v>
      </c>
      <c r="L178" s="41" t="str">
        <f t="shared" si="5"/>
        <v/>
      </c>
      <c r="M178" s="42">
        <f t="shared" si="9"/>
        <v>574998.05000000005</v>
      </c>
      <c r="N178" s="43">
        <f t="shared" si="8"/>
        <v>747497.46500000008</v>
      </c>
    </row>
    <row r="179" spans="1:14" s="8" customFormat="1" ht="84.95" customHeight="1" x14ac:dyDescent="0.25">
      <c r="A179" s="79" t="s">
        <v>571</v>
      </c>
      <c r="B179" s="63"/>
      <c r="C179" s="34" t="s">
        <v>511</v>
      </c>
      <c r="D179" s="34" t="s">
        <v>470</v>
      </c>
      <c r="E179" s="34" t="s">
        <v>572</v>
      </c>
      <c r="F179" s="34" t="s">
        <v>573</v>
      </c>
      <c r="G179" s="34" t="s">
        <v>1497</v>
      </c>
      <c r="H179" s="37">
        <v>1</v>
      </c>
      <c r="I179" s="38"/>
      <c r="J179" s="39">
        <v>1441054</v>
      </c>
      <c r="K179" s="40">
        <v>0.21</v>
      </c>
      <c r="L179" s="41" t="str">
        <f t="shared" si="5"/>
        <v/>
      </c>
      <c r="M179" s="42">
        <f t="shared" si="9"/>
        <v>2179594.1749999998</v>
      </c>
      <c r="N179" s="43">
        <f t="shared" si="8"/>
        <v>2833472.4274999998</v>
      </c>
    </row>
    <row r="180" spans="1:14" s="8" customFormat="1" ht="84.95" customHeight="1" x14ac:dyDescent="0.25">
      <c r="A180" s="79" t="s">
        <v>574</v>
      </c>
      <c r="B180" s="63"/>
      <c r="C180" s="34" t="s">
        <v>511</v>
      </c>
      <c r="D180" s="34" t="s">
        <v>470</v>
      </c>
      <c r="E180" s="34" t="s">
        <v>575</v>
      </c>
      <c r="F180" s="34" t="s">
        <v>576</v>
      </c>
      <c r="G180" s="34" t="s">
        <v>1497</v>
      </c>
      <c r="H180" s="37">
        <v>1</v>
      </c>
      <c r="I180" s="38"/>
      <c r="J180" s="39">
        <v>2467909</v>
      </c>
      <c r="K180" s="40">
        <v>0.21</v>
      </c>
      <c r="L180" s="41" t="str">
        <f t="shared" si="5"/>
        <v/>
      </c>
      <c r="M180" s="42">
        <f t="shared" si="9"/>
        <v>3732712.3625000003</v>
      </c>
      <c r="N180" s="43">
        <f t="shared" si="8"/>
        <v>4852526.071250001</v>
      </c>
    </row>
    <row r="181" spans="1:14" s="8" customFormat="1" ht="84.95" customHeight="1" x14ac:dyDescent="0.25">
      <c r="A181" s="79" t="s">
        <v>577</v>
      </c>
      <c r="B181" s="63"/>
      <c r="C181" s="34" t="s">
        <v>511</v>
      </c>
      <c r="D181" s="34" t="s">
        <v>470</v>
      </c>
      <c r="E181" s="34" t="s">
        <v>578</v>
      </c>
      <c r="F181" s="34" t="s">
        <v>579</v>
      </c>
      <c r="G181" s="34" t="s">
        <v>1497</v>
      </c>
      <c r="H181" s="37">
        <v>1</v>
      </c>
      <c r="I181" s="38"/>
      <c r="J181" s="39">
        <v>2262250</v>
      </c>
      <c r="K181" s="40">
        <v>0.21</v>
      </c>
      <c r="L181" s="41" t="str">
        <f t="shared" si="5"/>
        <v/>
      </c>
      <c r="M181" s="42">
        <f t="shared" si="9"/>
        <v>3421653.125</v>
      </c>
      <c r="N181" s="43">
        <f t="shared" si="8"/>
        <v>4448149.0625</v>
      </c>
    </row>
    <row r="182" spans="1:14" s="8" customFormat="1" ht="84.95" customHeight="1" x14ac:dyDescent="0.25">
      <c r="A182" s="79" t="s">
        <v>580</v>
      </c>
      <c r="B182" s="63"/>
      <c r="C182" s="34" t="s">
        <v>201</v>
      </c>
      <c r="D182" s="34" t="s">
        <v>470</v>
      </c>
      <c r="E182" s="34" t="s">
        <v>581</v>
      </c>
      <c r="F182" s="34" t="s">
        <v>582</v>
      </c>
      <c r="G182" s="34" t="s">
        <v>1497</v>
      </c>
      <c r="H182" s="37">
        <v>1</v>
      </c>
      <c r="I182" s="38"/>
      <c r="J182" s="39">
        <v>192498</v>
      </c>
      <c r="K182" s="40">
        <v>0.105</v>
      </c>
      <c r="L182" s="41" t="str">
        <f t="shared" si="5"/>
        <v/>
      </c>
      <c r="M182" s="42">
        <f t="shared" si="9"/>
        <v>265887.86249999999</v>
      </c>
      <c r="N182" s="43">
        <f t="shared" si="8"/>
        <v>345654.22125</v>
      </c>
    </row>
    <row r="183" spans="1:14" s="8" customFormat="1" ht="84.95" customHeight="1" x14ac:dyDescent="0.25">
      <c r="A183" s="79" t="s">
        <v>583</v>
      </c>
      <c r="B183" s="63"/>
      <c r="C183" s="34" t="s">
        <v>201</v>
      </c>
      <c r="D183" s="34" t="s">
        <v>470</v>
      </c>
      <c r="E183" s="34" t="s">
        <v>584</v>
      </c>
      <c r="F183" s="34" t="s">
        <v>585</v>
      </c>
      <c r="G183" s="34" t="s">
        <v>1496</v>
      </c>
      <c r="H183" s="37">
        <v>2</v>
      </c>
      <c r="I183" s="38"/>
      <c r="J183" s="39">
        <v>259131</v>
      </c>
      <c r="K183" s="40">
        <v>0.105</v>
      </c>
      <c r="L183" s="41" t="str">
        <f t="shared" si="5"/>
        <v/>
      </c>
      <c r="M183" s="42">
        <f t="shared" si="9"/>
        <v>357924.69374999998</v>
      </c>
      <c r="N183" s="43">
        <f t="shared" si="8"/>
        <v>465302.10187499999</v>
      </c>
    </row>
    <row r="184" spans="1:14" s="8" customFormat="1" ht="84.95" customHeight="1" x14ac:dyDescent="0.25">
      <c r="A184" s="79" t="s">
        <v>586</v>
      </c>
      <c r="B184" s="63"/>
      <c r="C184" s="34" t="s">
        <v>201</v>
      </c>
      <c r="D184" s="34" t="s">
        <v>470</v>
      </c>
      <c r="E184" s="34" t="s">
        <v>587</v>
      </c>
      <c r="F184" s="49" t="s">
        <v>588</v>
      </c>
      <c r="G184" s="34" t="s">
        <v>1497</v>
      </c>
      <c r="H184" s="37">
        <v>2</v>
      </c>
      <c r="I184" s="38"/>
      <c r="J184" s="39">
        <v>333169</v>
      </c>
      <c r="K184" s="40">
        <v>0.105</v>
      </c>
      <c r="L184" s="41" t="str">
        <f t="shared" si="5"/>
        <v/>
      </c>
      <c r="M184" s="42">
        <f t="shared" si="9"/>
        <v>460189.68125000002</v>
      </c>
      <c r="N184" s="43">
        <f t="shared" si="8"/>
        <v>598246.58562500007</v>
      </c>
    </row>
    <row r="185" spans="1:14" s="8" customFormat="1" ht="84.95" customHeight="1" x14ac:dyDescent="0.25">
      <c r="A185" s="79" t="s">
        <v>589</v>
      </c>
      <c r="B185" s="63"/>
      <c r="C185" s="34" t="s">
        <v>201</v>
      </c>
      <c r="D185" s="34" t="s">
        <v>470</v>
      </c>
      <c r="E185" s="34" t="s">
        <v>590</v>
      </c>
      <c r="F185" s="34" t="s">
        <v>591</v>
      </c>
      <c r="G185" s="34" t="s">
        <v>1497</v>
      </c>
      <c r="H185" s="37">
        <v>5</v>
      </c>
      <c r="I185" s="38"/>
      <c r="J185" s="39">
        <v>102913</v>
      </c>
      <c r="K185" s="40">
        <v>0.105</v>
      </c>
      <c r="L185" s="41" t="str">
        <f t="shared" si="5"/>
        <v/>
      </c>
      <c r="M185" s="42">
        <f t="shared" si="9"/>
        <v>142148.58125000002</v>
      </c>
      <c r="N185" s="43">
        <f t="shared" si="8"/>
        <v>184793.15562500004</v>
      </c>
    </row>
    <row r="186" spans="1:14" s="8" customFormat="1" ht="84.95" customHeight="1" x14ac:dyDescent="0.25">
      <c r="A186" s="79" t="s">
        <v>592</v>
      </c>
      <c r="B186" s="63"/>
      <c r="C186" s="34" t="s">
        <v>201</v>
      </c>
      <c r="D186" s="34" t="s">
        <v>470</v>
      </c>
      <c r="E186" s="34" t="s">
        <v>593</v>
      </c>
      <c r="F186" s="34" t="s">
        <v>594</v>
      </c>
      <c r="G186" s="34" t="s">
        <v>1496</v>
      </c>
      <c r="H186" s="37">
        <v>5</v>
      </c>
      <c r="I186" s="38"/>
      <c r="J186" s="39">
        <v>128456</v>
      </c>
      <c r="K186" s="40">
        <v>0.105</v>
      </c>
      <c r="L186" s="41" t="str">
        <f t="shared" si="5"/>
        <v/>
      </c>
      <c r="M186" s="42">
        <f t="shared" si="9"/>
        <v>177429.85</v>
      </c>
      <c r="N186" s="43">
        <f t="shared" si="8"/>
        <v>230658.80500000002</v>
      </c>
    </row>
    <row r="187" spans="1:14" s="8" customFormat="1" ht="84.95" customHeight="1" x14ac:dyDescent="0.25">
      <c r="A187" s="79" t="s">
        <v>595</v>
      </c>
      <c r="B187" s="63"/>
      <c r="C187" s="34" t="s">
        <v>201</v>
      </c>
      <c r="D187" s="34" t="s">
        <v>470</v>
      </c>
      <c r="E187" s="34" t="s">
        <v>596</v>
      </c>
      <c r="F187" s="34" t="s">
        <v>597</v>
      </c>
      <c r="G187" s="34" t="s">
        <v>1496</v>
      </c>
      <c r="H187" s="37">
        <v>5</v>
      </c>
      <c r="I187" s="38"/>
      <c r="J187" s="39">
        <v>103283</v>
      </c>
      <c r="K187" s="40">
        <v>0.105</v>
      </c>
      <c r="L187" s="41" t="str">
        <f t="shared" si="5"/>
        <v/>
      </c>
      <c r="M187" s="42">
        <f t="shared" si="9"/>
        <v>142659.64374999999</v>
      </c>
      <c r="N187" s="43">
        <f t="shared" si="8"/>
        <v>185457.53687499999</v>
      </c>
    </row>
    <row r="188" spans="1:14" s="8" customFormat="1" ht="107.25" customHeight="1" x14ac:dyDescent="0.25">
      <c r="A188" s="79" t="s">
        <v>598</v>
      </c>
      <c r="B188" s="63"/>
      <c r="C188" s="34" t="s">
        <v>201</v>
      </c>
      <c r="D188" s="34" t="s">
        <v>470</v>
      </c>
      <c r="E188" s="34" t="s">
        <v>599</v>
      </c>
      <c r="F188" s="34" t="s">
        <v>600</v>
      </c>
      <c r="G188" s="34" t="s">
        <v>1496</v>
      </c>
      <c r="H188" s="37">
        <v>4</v>
      </c>
      <c r="I188" s="38"/>
      <c r="J188" s="39">
        <v>125528</v>
      </c>
      <c r="K188" s="40">
        <v>0.105</v>
      </c>
      <c r="L188" s="41" t="str">
        <f t="shared" si="5"/>
        <v/>
      </c>
      <c r="M188" s="42">
        <f t="shared" si="9"/>
        <v>173385.55</v>
      </c>
      <c r="N188" s="43">
        <f t="shared" si="8"/>
        <v>225401.215</v>
      </c>
    </row>
    <row r="189" spans="1:14" s="8" customFormat="1" ht="126.75" customHeight="1" x14ac:dyDescent="0.25">
      <c r="A189" s="79" t="s">
        <v>601</v>
      </c>
      <c r="B189" s="63"/>
      <c r="C189" s="34" t="s">
        <v>201</v>
      </c>
      <c r="D189" s="34" t="s">
        <v>470</v>
      </c>
      <c r="E189" s="34" t="s">
        <v>602</v>
      </c>
      <c r="F189" s="34" t="s">
        <v>603</v>
      </c>
      <c r="G189" s="34" t="s">
        <v>1496</v>
      </c>
      <c r="H189" s="37">
        <v>4</v>
      </c>
      <c r="I189" s="38"/>
      <c r="J189" s="39">
        <v>392029</v>
      </c>
      <c r="K189" s="40">
        <v>0.105</v>
      </c>
      <c r="L189" s="41" t="str">
        <f t="shared" si="5"/>
        <v/>
      </c>
      <c r="M189" s="42">
        <f t="shared" si="9"/>
        <v>541490.05625000002</v>
      </c>
      <c r="N189" s="43">
        <f t="shared" si="8"/>
        <v>703937.07312500011</v>
      </c>
    </row>
    <row r="190" spans="1:14" s="8" customFormat="1" ht="129" customHeight="1" x14ac:dyDescent="0.25">
      <c r="A190" s="79" t="s">
        <v>604</v>
      </c>
      <c r="B190" s="63"/>
      <c r="C190" s="34" t="s">
        <v>201</v>
      </c>
      <c r="D190" s="34" t="s">
        <v>470</v>
      </c>
      <c r="E190" s="34" t="s">
        <v>605</v>
      </c>
      <c r="F190" s="34" t="s">
        <v>606</v>
      </c>
      <c r="G190" s="34" t="s">
        <v>1496</v>
      </c>
      <c r="H190" s="37">
        <v>4</v>
      </c>
      <c r="I190" s="38"/>
      <c r="J190" s="39">
        <v>477171</v>
      </c>
      <c r="K190" s="40">
        <v>0.105</v>
      </c>
      <c r="L190" s="41" t="str">
        <f t="shared" si="5"/>
        <v/>
      </c>
      <c r="M190" s="42">
        <f t="shared" si="9"/>
        <v>659092.44374999998</v>
      </c>
      <c r="N190" s="43">
        <f t="shared" si="8"/>
        <v>856820.176875</v>
      </c>
    </row>
    <row r="191" spans="1:14" s="8" customFormat="1" ht="109.5" customHeight="1" x14ac:dyDescent="0.25">
      <c r="A191" s="32" t="s">
        <v>607</v>
      </c>
      <c r="B191" s="63"/>
      <c r="C191" s="34" t="s">
        <v>178</v>
      </c>
      <c r="D191" s="34" t="s">
        <v>470</v>
      </c>
      <c r="E191" s="34" t="s">
        <v>608</v>
      </c>
      <c r="F191" s="34" t="s">
        <v>609</v>
      </c>
      <c r="G191" s="34" t="s">
        <v>1496</v>
      </c>
      <c r="H191" s="37">
        <v>5</v>
      </c>
      <c r="I191" s="38"/>
      <c r="J191" s="39">
        <v>88476</v>
      </c>
      <c r="K191" s="40">
        <v>0.105</v>
      </c>
      <c r="L191" s="41" t="str">
        <f t="shared" si="5"/>
        <v/>
      </c>
      <c r="M191" s="42">
        <f t="shared" si="9"/>
        <v>122207.47499999999</v>
      </c>
      <c r="N191" s="43">
        <f t="shared" si="8"/>
        <v>158869.7175</v>
      </c>
    </row>
    <row r="192" spans="1:14" s="8" customFormat="1" ht="109.5" customHeight="1" x14ac:dyDescent="0.25">
      <c r="A192" s="32" t="s">
        <v>610</v>
      </c>
      <c r="B192" s="63"/>
      <c r="C192" s="34" t="s">
        <v>178</v>
      </c>
      <c r="D192" s="34" t="s">
        <v>470</v>
      </c>
      <c r="E192" s="34" t="s">
        <v>611</v>
      </c>
      <c r="F192" s="34" t="s">
        <v>612</v>
      </c>
      <c r="G192" s="34" t="s">
        <v>1496</v>
      </c>
      <c r="H192" s="37">
        <v>5</v>
      </c>
      <c r="I192" s="38"/>
      <c r="J192" s="39">
        <v>110687</v>
      </c>
      <c r="K192" s="40">
        <v>0.105</v>
      </c>
      <c r="L192" s="41" t="str">
        <f t="shared" si="5"/>
        <v/>
      </c>
      <c r="M192" s="42">
        <f t="shared" si="9"/>
        <v>152886.41874999998</v>
      </c>
      <c r="N192" s="43">
        <f t="shared" si="8"/>
        <v>198752.34437499999</v>
      </c>
    </row>
    <row r="193" spans="1:14" s="8" customFormat="1" ht="109.5" customHeight="1" x14ac:dyDescent="0.25">
      <c r="A193" s="32" t="s">
        <v>613</v>
      </c>
      <c r="B193" s="63"/>
      <c r="C193" s="34" t="s">
        <v>178</v>
      </c>
      <c r="D193" s="34" t="s">
        <v>470</v>
      </c>
      <c r="E193" s="34" t="s">
        <v>614</v>
      </c>
      <c r="F193" s="34" t="s">
        <v>615</v>
      </c>
      <c r="G193" s="34" t="s">
        <v>1496</v>
      </c>
      <c r="H193" s="37">
        <v>5</v>
      </c>
      <c r="I193" s="38"/>
      <c r="J193" s="39">
        <v>125494</v>
      </c>
      <c r="K193" s="40">
        <v>0.105</v>
      </c>
      <c r="L193" s="41" t="str">
        <f t="shared" si="5"/>
        <v/>
      </c>
      <c r="M193" s="42">
        <f t="shared" si="9"/>
        <v>173338.58749999999</v>
      </c>
      <c r="N193" s="43">
        <f t="shared" si="8"/>
        <v>225340.16375000001</v>
      </c>
    </row>
    <row r="194" spans="1:14" s="8" customFormat="1" ht="84.95" customHeight="1" x14ac:dyDescent="0.25">
      <c r="A194" s="79" t="s">
        <v>616</v>
      </c>
      <c r="B194" s="46"/>
      <c r="C194" s="34" t="s">
        <v>178</v>
      </c>
      <c r="D194" s="34" t="s">
        <v>470</v>
      </c>
      <c r="E194" s="34" t="s">
        <v>617</v>
      </c>
      <c r="F194" s="34" t="s">
        <v>618</v>
      </c>
      <c r="G194" s="34" t="s">
        <v>1496</v>
      </c>
      <c r="H194" s="37">
        <v>2</v>
      </c>
      <c r="I194" s="38"/>
      <c r="J194" s="39">
        <v>277271</v>
      </c>
      <c r="K194" s="40">
        <v>0.105</v>
      </c>
      <c r="L194" s="41" t="str">
        <f t="shared" si="5"/>
        <v/>
      </c>
      <c r="M194" s="42">
        <f t="shared" si="9"/>
        <v>382980.56875000003</v>
      </c>
      <c r="N194" s="43">
        <f t="shared" si="8"/>
        <v>497874.73937500006</v>
      </c>
    </row>
    <row r="195" spans="1:14" s="8" customFormat="1" ht="84.95" customHeight="1" x14ac:dyDescent="0.25">
      <c r="A195" s="79" t="s">
        <v>619</v>
      </c>
      <c r="B195" s="63"/>
      <c r="C195" s="34" t="s">
        <v>178</v>
      </c>
      <c r="D195" s="34" t="s">
        <v>470</v>
      </c>
      <c r="E195" s="34" t="s">
        <v>620</v>
      </c>
      <c r="F195" s="34" t="s">
        <v>621</v>
      </c>
      <c r="G195" s="34" t="s">
        <v>1496</v>
      </c>
      <c r="H195" s="37">
        <v>10</v>
      </c>
      <c r="I195" s="38"/>
      <c r="J195" s="39">
        <v>80332</v>
      </c>
      <c r="K195" s="40">
        <v>0.105</v>
      </c>
      <c r="L195" s="41" t="str">
        <f t="shared" si="5"/>
        <v/>
      </c>
      <c r="M195" s="42">
        <f t="shared" si="9"/>
        <v>110958.575</v>
      </c>
      <c r="N195" s="43">
        <f t="shared" si="8"/>
        <v>144246.14749999999</v>
      </c>
    </row>
    <row r="196" spans="1:14" s="8" customFormat="1" ht="95.25" customHeight="1" x14ac:dyDescent="0.25">
      <c r="A196" s="79" t="s">
        <v>622</v>
      </c>
      <c r="B196" s="63"/>
      <c r="C196" s="34" t="s">
        <v>178</v>
      </c>
      <c r="D196" s="34" t="s">
        <v>470</v>
      </c>
      <c r="E196" s="34" t="s">
        <v>623</v>
      </c>
      <c r="F196" s="34" t="s">
        <v>624</v>
      </c>
      <c r="G196" s="34" t="s">
        <v>1496</v>
      </c>
      <c r="H196" s="37">
        <v>10</v>
      </c>
      <c r="I196" s="38"/>
      <c r="J196" s="39">
        <v>106614</v>
      </c>
      <c r="K196" s="40">
        <v>0.105</v>
      </c>
      <c r="L196" s="41" t="str">
        <f t="shared" si="5"/>
        <v/>
      </c>
      <c r="M196" s="42">
        <f t="shared" si="9"/>
        <v>147260.58749999999</v>
      </c>
      <c r="N196" s="43">
        <f t="shared" si="8"/>
        <v>191438.76375000001</v>
      </c>
    </row>
    <row r="197" spans="1:14" s="8" customFormat="1" ht="134.25" customHeight="1" x14ac:dyDescent="0.25">
      <c r="A197" s="79" t="s">
        <v>625</v>
      </c>
      <c r="B197" s="46"/>
      <c r="C197" s="34" t="s">
        <v>178</v>
      </c>
      <c r="D197" s="34" t="s">
        <v>470</v>
      </c>
      <c r="E197" s="34" t="s">
        <v>626</v>
      </c>
      <c r="F197" s="34" t="s">
        <v>627</v>
      </c>
      <c r="G197" s="34" t="s">
        <v>1496</v>
      </c>
      <c r="H197" s="37">
        <v>5</v>
      </c>
      <c r="I197" s="38"/>
      <c r="J197" s="39">
        <v>407206</v>
      </c>
      <c r="K197" s="40">
        <v>0.105</v>
      </c>
      <c r="L197" s="41" t="str">
        <f t="shared" si="5"/>
        <v/>
      </c>
      <c r="M197" s="42">
        <f t="shared" si="9"/>
        <v>562453.28749999998</v>
      </c>
      <c r="N197" s="43">
        <f t="shared" ref="N197:N294" si="10">+M197*1.3</f>
        <v>731189.27375000005</v>
      </c>
    </row>
    <row r="198" spans="1:14" s="8" customFormat="1" ht="134.25" customHeight="1" x14ac:dyDescent="0.25">
      <c r="A198" s="79" t="s">
        <v>628</v>
      </c>
      <c r="B198" s="46"/>
      <c r="C198" s="34" t="s">
        <v>178</v>
      </c>
      <c r="D198" s="34" t="s">
        <v>470</v>
      </c>
      <c r="E198" s="34" t="s">
        <v>629</v>
      </c>
      <c r="F198" s="34" t="s">
        <v>630</v>
      </c>
      <c r="G198" s="34" t="s">
        <v>1496</v>
      </c>
      <c r="H198" s="37">
        <v>5</v>
      </c>
      <c r="I198" s="38"/>
      <c r="J198" s="39">
        <v>457181</v>
      </c>
      <c r="K198" s="40">
        <v>0.105</v>
      </c>
      <c r="L198" s="41" t="str">
        <f t="shared" si="5"/>
        <v/>
      </c>
      <c r="M198" s="42">
        <f t="shared" si="9"/>
        <v>631481.25624999998</v>
      </c>
      <c r="N198" s="43">
        <f t="shared" si="10"/>
        <v>820925.63312500005</v>
      </c>
    </row>
    <row r="199" spans="1:14" s="8" customFormat="1" ht="134.25" customHeight="1" x14ac:dyDescent="0.25">
      <c r="A199" s="79" t="s">
        <v>631</v>
      </c>
      <c r="B199" s="63"/>
      <c r="C199" s="34" t="s">
        <v>178</v>
      </c>
      <c r="D199" s="34" t="s">
        <v>470</v>
      </c>
      <c r="E199" s="34" t="s">
        <v>632</v>
      </c>
      <c r="F199" s="34" t="s">
        <v>633</v>
      </c>
      <c r="G199" s="34" t="s">
        <v>1496</v>
      </c>
      <c r="H199" s="37">
        <v>5</v>
      </c>
      <c r="I199" s="38"/>
      <c r="J199" s="39">
        <v>488277</v>
      </c>
      <c r="K199" s="40">
        <v>0.105</v>
      </c>
      <c r="L199" s="41" t="str">
        <f t="shared" si="5"/>
        <v/>
      </c>
      <c r="M199" s="42">
        <f t="shared" si="9"/>
        <v>674432.60624999995</v>
      </c>
      <c r="N199" s="43">
        <f t="shared" si="10"/>
        <v>876762.38812499994</v>
      </c>
    </row>
    <row r="200" spans="1:14" s="8" customFormat="1" ht="134.25" customHeight="1" x14ac:dyDescent="0.25">
      <c r="A200" s="79" t="s">
        <v>634</v>
      </c>
      <c r="B200" s="63"/>
      <c r="C200" s="34" t="s">
        <v>635</v>
      </c>
      <c r="D200" s="34" t="s">
        <v>470</v>
      </c>
      <c r="E200" s="34" t="s">
        <v>636</v>
      </c>
      <c r="F200" s="34" t="s">
        <v>637</v>
      </c>
      <c r="G200" s="34" t="s">
        <v>1496</v>
      </c>
      <c r="H200" s="37">
        <v>5</v>
      </c>
      <c r="I200" s="38"/>
      <c r="J200" s="39">
        <v>419654</v>
      </c>
      <c r="K200" s="40">
        <v>0.105</v>
      </c>
      <c r="L200" s="41" t="str">
        <f t="shared" si="5"/>
        <v/>
      </c>
      <c r="M200" s="42">
        <f t="shared" si="9"/>
        <v>579647.08750000002</v>
      </c>
      <c r="N200" s="43">
        <f t="shared" si="10"/>
        <v>753541.21375000011</v>
      </c>
    </row>
    <row r="201" spans="1:14" s="8" customFormat="1" ht="134.25" customHeight="1" x14ac:dyDescent="0.25">
      <c r="A201" s="58" t="s">
        <v>638</v>
      </c>
      <c r="B201" s="63"/>
      <c r="C201" s="34" t="s">
        <v>635</v>
      </c>
      <c r="D201" s="34" t="s">
        <v>470</v>
      </c>
      <c r="E201" s="34" t="s">
        <v>639</v>
      </c>
      <c r="F201" s="34" t="s">
        <v>640</v>
      </c>
      <c r="G201" s="34" t="s">
        <v>1497</v>
      </c>
      <c r="H201" s="37">
        <v>5</v>
      </c>
      <c r="I201" s="38"/>
      <c r="J201" s="39">
        <v>109686</v>
      </c>
      <c r="K201" s="40">
        <v>0.105</v>
      </c>
      <c r="L201" s="41" t="str">
        <f t="shared" si="5"/>
        <v/>
      </c>
      <c r="M201" s="42">
        <f t="shared" si="9"/>
        <v>151503.78750000001</v>
      </c>
      <c r="N201" s="43">
        <f t="shared" si="10"/>
        <v>196954.92375000002</v>
      </c>
    </row>
    <row r="202" spans="1:14" s="8" customFormat="1" ht="107.25" customHeight="1" x14ac:dyDescent="0.25">
      <c r="A202" s="58" t="s">
        <v>641</v>
      </c>
      <c r="B202" s="63"/>
      <c r="C202" s="34" t="s">
        <v>635</v>
      </c>
      <c r="D202" s="34" t="s">
        <v>470</v>
      </c>
      <c r="E202" s="34" t="s">
        <v>642</v>
      </c>
      <c r="F202" s="34" t="s">
        <v>643</v>
      </c>
      <c r="G202" s="34" t="s">
        <v>1497</v>
      </c>
      <c r="H202" s="37">
        <v>5</v>
      </c>
      <c r="I202" s="38"/>
      <c r="J202" s="39">
        <v>233082</v>
      </c>
      <c r="K202" s="40">
        <v>0.105</v>
      </c>
      <c r="L202" s="41" t="str">
        <f t="shared" si="5"/>
        <v/>
      </c>
      <c r="M202" s="42">
        <f t="shared" si="9"/>
        <v>321944.51249999995</v>
      </c>
      <c r="N202" s="43">
        <f t="shared" si="10"/>
        <v>418527.86624999996</v>
      </c>
    </row>
    <row r="203" spans="1:14" s="8" customFormat="1" ht="164.25" customHeight="1" x14ac:dyDescent="0.25">
      <c r="A203" s="58" t="s">
        <v>644</v>
      </c>
      <c r="B203" s="63"/>
      <c r="C203" s="34" t="s">
        <v>645</v>
      </c>
      <c r="D203" s="34" t="s">
        <v>470</v>
      </c>
      <c r="E203" s="34" t="s">
        <v>646</v>
      </c>
      <c r="F203" s="34" t="s">
        <v>647</v>
      </c>
      <c r="G203" s="34" t="s">
        <v>1496</v>
      </c>
      <c r="H203" s="37">
        <v>2</v>
      </c>
      <c r="I203" s="38"/>
      <c r="J203" s="39">
        <v>370302</v>
      </c>
      <c r="K203" s="40">
        <v>0.105</v>
      </c>
      <c r="L203" s="41" t="str">
        <f t="shared" si="5"/>
        <v/>
      </c>
      <c r="M203" s="42">
        <f t="shared" si="9"/>
        <v>511479.63750000001</v>
      </c>
      <c r="N203" s="43">
        <f t="shared" si="10"/>
        <v>664923.52875000006</v>
      </c>
    </row>
    <row r="204" spans="1:14" s="8" customFormat="1" ht="164.25" customHeight="1" x14ac:dyDescent="0.25">
      <c r="A204" s="58" t="s">
        <v>648</v>
      </c>
      <c r="B204" s="63"/>
      <c r="C204" s="34" t="s">
        <v>649</v>
      </c>
      <c r="D204" s="34" t="s">
        <v>650</v>
      </c>
      <c r="E204" s="49" t="s">
        <v>651</v>
      </c>
      <c r="F204" s="34" t="s">
        <v>1501</v>
      </c>
      <c r="G204" s="34" t="s">
        <v>1497</v>
      </c>
      <c r="H204" s="37">
        <v>2</v>
      </c>
      <c r="I204" s="38"/>
      <c r="J204" s="39">
        <v>164023</v>
      </c>
      <c r="K204" s="40">
        <v>0.21</v>
      </c>
      <c r="L204" s="41" t="str">
        <f t="shared" si="5"/>
        <v/>
      </c>
      <c r="M204" s="42">
        <f t="shared" si="9"/>
        <v>248084.78749999998</v>
      </c>
      <c r="N204" s="43">
        <f t="shared" si="10"/>
        <v>322510.22375</v>
      </c>
    </row>
    <row r="205" spans="1:14" s="8" customFormat="1" ht="111" customHeight="1" x14ac:dyDescent="0.25">
      <c r="A205" s="58" t="s">
        <v>652</v>
      </c>
      <c r="B205" s="63"/>
      <c r="C205" s="34" t="s">
        <v>649</v>
      </c>
      <c r="D205" s="34" t="s">
        <v>650</v>
      </c>
      <c r="E205" s="49" t="s">
        <v>653</v>
      </c>
      <c r="F205" s="34" t="s">
        <v>1502</v>
      </c>
      <c r="G205" s="34" t="s">
        <v>1497</v>
      </c>
      <c r="H205" s="37">
        <v>2</v>
      </c>
      <c r="I205" s="38"/>
      <c r="J205" s="39">
        <v>186788</v>
      </c>
      <c r="K205" s="40">
        <v>0.21</v>
      </c>
      <c r="L205" s="41" t="str">
        <f t="shared" si="5"/>
        <v/>
      </c>
      <c r="M205" s="42">
        <f t="shared" si="9"/>
        <v>282516.84999999998</v>
      </c>
      <c r="N205" s="43">
        <f t="shared" si="10"/>
        <v>367271.90499999997</v>
      </c>
    </row>
    <row r="206" spans="1:14" s="8" customFormat="1" ht="96" customHeight="1" x14ac:dyDescent="0.25">
      <c r="A206" s="58" t="s">
        <v>654</v>
      </c>
      <c r="B206" s="63"/>
      <c r="C206" s="34" t="s">
        <v>649</v>
      </c>
      <c r="D206" s="34" t="s">
        <v>650</v>
      </c>
      <c r="E206" s="49" t="s">
        <v>655</v>
      </c>
      <c r="F206" s="34" t="s">
        <v>1503</v>
      </c>
      <c r="G206" s="34" t="s">
        <v>1497</v>
      </c>
      <c r="H206" s="37">
        <v>2</v>
      </c>
      <c r="I206" s="38"/>
      <c r="J206" s="39">
        <v>167428</v>
      </c>
      <c r="K206" s="40">
        <v>0.21</v>
      </c>
      <c r="L206" s="41" t="str">
        <f t="shared" si="5"/>
        <v/>
      </c>
      <c r="M206" s="42">
        <f t="shared" si="9"/>
        <v>253234.85</v>
      </c>
      <c r="N206" s="43">
        <f t="shared" si="10"/>
        <v>329205.30499999999</v>
      </c>
    </row>
    <row r="207" spans="1:14" s="8" customFormat="1" ht="96" customHeight="1" x14ac:dyDescent="0.25">
      <c r="A207" s="58" t="s">
        <v>656</v>
      </c>
      <c r="B207" s="63"/>
      <c r="C207" s="34" t="s">
        <v>649</v>
      </c>
      <c r="D207" s="34" t="s">
        <v>650</v>
      </c>
      <c r="E207" s="49" t="s">
        <v>657</v>
      </c>
      <c r="F207" s="34" t="s">
        <v>1504</v>
      </c>
      <c r="G207" s="34" t="s">
        <v>1497</v>
      </c>
      <c r="H207" s="37">
        <v>2</v>
      </c>
      <c r="I207" s="38"/>
      <c r="J207" s="39">
        <v>190194</v>
      </c>
      <c r="K207" s="40">
        <v>0.21</v>
      </c>
      <c r="L207" s="41" t="str">
        <f t="shared" si="5"/>
        <v/>
      </c>
      <c r="M207" s="42">
        <f t="shared" si="9"/>
        <v>287668.42499999999</v>
      </c>
      <c r="N207" s="43">
        <f t="shared" si="10"/>
        <v>373968.95250000001</v>
      </c>
    </row>
    <row r="208" spans="1:14" s="8" customFormat="1" ht="96" customHeight="1" x14ac:dyDescent="0.25">
      <c r="A208" s="58" t="s">
        <v>658</v>
      </c>
      <c r="B208" s="46"/>
      <c r="C208" s="34" t="s">
        <v>659</v>
      </c>
      <c r="D208" s="34" t="s">
        <v>650</v>
      </c>
      <c r="E208" s="34" t="s">
        <v>660</v>
      </c>
      <c r="F208" s="34" t="s">
        <v>1505</v>
      </c>
      <c r="G208" s="80" t="s">
        <v>1497</v>
      </c>
      <c r="H208" s="37">
        <v>2</v>
      </c>
      <c r="I208" s="38"/>
      <c r="J208" s="39">
        <v>38097</v>
      </c>
      <c r="K208" s="40">
        <v>0.21</v>
      </c>
      <c r="L208" s="41" t="str">
        <f t="shared" si="5"/>
        <v/>
      </c>
      <c r="M208" s="42">
        <f t="shared" si="9"/>
        <v>57621.712499999994</v>
      </c>
      <c r="N208" s="43">
        <f t="shared" si="10"/>
        <v>74908.226249999992</v>
      </c>
    </row>
    <row r="209" spans="1:14" s="8" customFormat="1" ht="96" customHeight="1" x14ac:dyDescent="0.25">
      <c r="A209" s="81" t="s">
        <v>661</v>
      </c>
      <c r="B209" s="46"/>
      <c r="C209" s="34" t="s">
        <v>659</v>
      </c>
      <c r="D209" s="34" t="s">
        <v>650</v>
      </c>
      <c r="E209" s="34" t="s">
        <v>662</v>
      </c>
      <c r="F209" s="82" t="s">
        <v>663</v>
      </c>
      <c r="G209" s="80" t="s">
        <v>1497</v>
      </c>
      <c r="H209" s="37">
        <v>2</v>
      </c>
      <c r="I209" s="38"/>
      <c r="J209" s="39">
        <v>105035</v>
      </c>
      <c r="K209" s="40">
        <v>0.21</v>
      </c>
      <c r="L209" s="41" t="str">
        <f t="shared" ref="L209:L252" si="11">IF(I209=0,"",(+I209*J209))</f>
        <v/>
      </c>
      <c r="M209" s="42">
        <f t="shared" si="9"/>
        <v>158865.4375</v>
      </c>
      <c r="N209" s="43">
        <f t="shared" si="10"/>
        <v>206525.06875000001</v>
      </c>
    </row>
    <row r="210" spans="1:14" s="8" customFormat="1" ht="96" customHeight="1" x14ac:dyDescent="0.25">
      <c r="A210" s="83" t="s">
        <v>664</v>
      </c>
      <c r="B210" s="46"/>
      <c r="C210" s="34" t="s">
        <v>659</v>
      </c>
      <c r="D210" s="34" t="s">
        <v>650</v>
      </c>
      <c r="E210" s="84" t="s">
        <v>665</v>
      </c>
      <c r="F210" s="85" t="s">
        <v>666</v>
      </c>
      <c r="G210" s="80" t="s">
        <v>1497</v>
      </c>
      <c r="H210" s="37">
        <v>16</v>
      </c>
      <c r="I210" s="38"/>
      <c r="J210" s="39">
        <v>272930</v>
      </c>
      <c r="K210" s="40">
        <v>0.21</v>
      </c>
      <c r="L210" s="41" t="str">
        <f>IF(I210=0,"",(+I210*J210))</f>
        <v/>
      </c>
      <c r="M210" s="42">
        <f>+J210*(1+K210)*(1+$Q$7)</f>
        <v>412806.625</v>
      </c>
      <c r="N210" s="43">
        <f>+M210*1.3</f>
        <v>536648.61250000005</v>
      </c>
    </row>
    <row r="211" spans="1:14" s="8" customFormat="1" ht="96" customHeight="1" x14ac:dyDescent="0.25">
      <c r="A211" s="86" t="s">
        <v>667</v>
      </c>
      <c r="B211" s="46"/>
      <c r="C211" s="34" t="s">
        <v>659</v>
      </c>
      <c r="D211" s="34" t="s">
        <v>650</v>
      </c>
      <c r="E211" s="34" t="s">
        <v>668</v>
      </c>
      <c r="F211" s="82" t="s">
        <v>669</v>
      </c>
      <c r="G211" s="80" t="s">
        <v>1497</v>
      </c>
      <c r="H211" s="37">
        <v>8</v>
      </c>
      <c r="I211" s="38"/>
      <c r="J211" s="39">
        <v>253833</v>
      </c>
      <c r="K211" s="40">
        <v>0.21</v>
      </c>
      <c r="L211" s="41" t="str">
        <f t="shared" si="11"/>
        <v/>
      </c>
      <c r="M211" s="42">
        <f t="shared" si="9"/>
        <v>383922.41249999998</v>
      </c>
      <c r="N211" s="43">
        <f t="shared" si="10"/>
        <v>499099.13624999998</v>
      </c>
    </row>
    <row r="212" spans="1:14" s="8" customFormat="1" ht="96" customHeight="1" x14ac:dyDescent="0.25">
      <c r="A212" s="58" t="s">
        <v>670</v>
      </c>
      <c r="B212" s="63"/>
      <c r="C212" s="34" t="s">
        <v>671</v>
      </c>
      <c r="D212" s="34" t="s">
        <v>650</v>
      </c>
      <c r="E212" s="34" t="s">
        <v>672</v>
      </c>
      <c r="F212" s="34" t="s">
        <v>673</v>
      </c>
      <c r="G212" s="34" t="s">
        <v>1498</v>
      </c>
      <c r="H212" s="37">
        <v>1</v>
      </c>
      <c r="I212" s="38"/>
      <c r="J212" s="39">
        <v>1215518</v>
      </c>
      <c r="K212" s="40">
        <v>0.21</v>
      </c>
      <c r="L212" s="41" t="str">
        <f t="shared" si="11"/>
        <v/>
      </c>
      <c r="M212" s="42">
        <f t="shared" si="9"/>
        <v>1838470.9750000001</v>
      </c>
      <c r="N212" s="43">
        <f t="shared" si="10"/>
        <v>2390012.2675000001</v>
      </c>
    </row>
    <row r="213" spans="1:14" s="8" customFormat="1" ht="96" customHeight="1" x14ac:dyDescent="0.25">
      <c r="A213" s="58" t="s">
        <v>674</v>
      </c>
      <c r="B213" s="63"/>
      <c r="C213" s="34" t="s">
        <v>104</v>
      </c>
      <c r="D213" s="34" t="s">
        <v>650</v>
      </c>
      <c r="E213" s="34" t="s">
        <v>675</v>
      </c>
      <c r="F213" s="34" t="s">
        <v>676</v>
      </c>
      <c r="G213" s="34" t="s">
        <v>1497</v>
      </c>
      <c r="H213" s="37">
        <v>1</v>
      </c>
      <c r="I213" s="38"/>
      <c r="J213" s="39">
        <v>283560</v>
      </c>
      <c r="K213" s="40">
        <v>0.21</v>
      </c>
      <c r="L213" s="41" t="str">
        <f>IF(I213=0,"",(+I213*J213))</f>
        <v/>
      </c>
      <c r="M213" s="42">
        <f>+J213*(1+K213)*(1+$Q$7)</f>
        <v>428884.5</v>
      </c>
      <c r="N213" s="43">
        <f>+M213*1.3</f>
        <v>557549.85</v>
      </c>
    </row>
    <row r="214" spans="1:14" s="8" customFormat="1" ht="96" customHeight="1" x14ac:dyDescent="0.25">
      <c r="A214" s="58" t="s">
        <v>677</v>
      </c>
      <c r="B214" s="87"/>
      <c r="C214" s="34" t="s">
        <v>671</v>
      </c>
      <c r="D214" s="34" t="s">
        <v>650</v>
      </c>
      <c r="E214" s="34" t="s">
        <v>678</v>
      </c>
      <c r="F214" s="34" t="s">
        <v>679</v>
      </c>
      <c r="G214" s="34" t="s">
        <v>1497</v>
      </c>
      <c r="H214" s="37">
        <v>2</v>
      </c>
      <c r="I214" s="38"/>
      <c r="J214" s="39">
        <v>2862780</v>
      </c>
      <c r="K214" s="40">
        <v>0.21</v>
      </c>
      <c r="L214" s="41" t="str">
        <f t="shared" ref="L214:L215" si="12">IF(I214=0,"",(+I214*J214))</f>
        <v/>
      </c>
      <c r="M214" s="42">
        <f t="shared" ref="M214:M215" si="13">+J214*(1+K214)*(1+$Q$7)</f>
        <v>4329954.75</v>
      </c>
      <c r="N214" s="43">
        <f t="shared" ref="N214:N215" si="14">+M214*1.3</f>
        <v>5628941.1749999998</v>
      </c>
    </row>
    <row r="215" spans="1:14" s="8" customFormat="1" ht="96" customHeight="1" x14ac:dyDescent="0.25">
      <c r="A215" s="58" t="s">
        <v>680</v>
      </c>
      <c r="B215" s="87"/>
      <c r="C215" s="34" t="s">
        <v>671</v>
      </c>
      <c r="D215" s="34" t="s">
        <v>650</v>
      </c>
      <c r="E215" s="34" t="s">
        <v>681</v>
      </c>
      <c r="F215" s="34" t="s">
        <v>682</v>
      </c>
      <c r="G215" s="34" t="s">
        <v>1497</v>
      </c>
      <c r="H215" s="37">
        <v>1</v>
      </c>
      <c r="I215" s="38"/>
      <c r="J215" s="39">
        <v>612868</v>
      </c>
      <c r="K215" s="40">
        <v>0.21</v>
      </c>
      <c r="L215" s="41" t="str">
        <f t="shared" si="12"/>
        <v/>
      </c>
      <c r="M215" s="42">
        <f t="shared" si="13"/>
        <v>926962.85000000009</v>
      </c>
      <c r="N215" s="43">
        <f t="shared" si="14"/>
        <v>1205051.7050000001</v>
      </c>
    </row>
    <row r="216" spans="1:14" s="8" customFormat="1" ht="96" customHeight="1" x14ac:dyDescent="0.25">
      <c r="A216" s="58" t="s">
        <v>683</v>
      </c>
      <c r="B216" s="87"/>
      <c r="C216" s="34" t="s">
        <v>36</v>
      </c>
      <c r="D216" s="34" t="s">
        <v>650</v>
      </c>
      <c r="E216" s="34" t="s">
        <v>684</v>
      </c>
      <c r="F216" s="34" t="s">
        <v>685</v>
      </c>
      <c r="G216" s="34" t="s">
        <v>1497</v>
      </c>
      <c r="H216" s="37">
        <v>1</v>
      </c>
      <c r="I216" s="38"/>
      <c r="J216" s="39">
        <v>1439617</v>
      </c>
      <c r="K216" s="40">
        <v>0.21</v>
      </c>
      <c r="L216" s="41" t="str">
        <f>IF(I216=0,"",(+I216*J216))</f>
        <v/>
      </c>
      <c r="M216" s="42">
        <f>+J216*(1+K216)*(1+$Q$7)</f>
        <v>2177420.7124999999</v>
      </c>
      <c r="N216" s="43">
        <f>+M216*1.3</f>
        <v>2830646.92625</v>
      </c>
    </row>
    <row r="217" spans="1:14" s="8" customFormat="1" ht="96" customHeight="1" x14ac:dyDescent="0.25">
      <c r="A217" s="58" t="s">
        <v>686</v>
      </c>
      <c r="B217" s="87"/>
      <c r="C217" s="34" t="s">
        <v>36</v>
      </c>
      <c r="D217" s="34" t="s">
        <v>650</v>
      </c>
      <c r="E217" s="34" t="s">
        <v>687</v>
      </c>
      <c r="F217" s="34" t="s">
        <v>688</v>
      </c>
      <c r="G217" s="34" t="s">
        <v>1497</v>
      </c>
      <c r="H217" s="37">
        <v>1</v>
      </c>
      <c r="I217" s="38"/>
      <c r="J217" s="39">
        <v>45248</v>
      </c>
      <c r="K217" s="40">
        <v>0.21</v>
      </c>
      <c r="L217" s="41" t="str">
        <f>IF(I217=0,"",(+I217*J217))</f>
        <v/>
      </c>
      <c r="M217" s="42">
        <f>+J217*(1+K217)*(1+$Q$7)</f>
        <v>68437.600000000006</v>
      </c>
      <c r="N217" s="43">
        <f>+M217*1.3</f>
        <v>88968.88</v>
      </c>
    </row>
    <row r="218" spans="1:14" s="8" customFormat="1" ht="96" customHeight="1" x14ac:dyDescent="0.25">
      <c r="A218" s="58" t="s">
        <v>689</v>
      </c>
      <c r="B218" s="87"/>
      <c r="C218" s="34" t="s">
        <v>104</v>
      </c>
      <c r="D218" s="34" t="s">
        <v>650</v>
      </c>
      <c r="E218" s="34" t="s">
        <v>690</v>
      </c>
      <c r="F218" s="34" t="s">
        <v>691</v>
      </c>
      <c r="G218" s="34" t="s">
        <v>1497</v>
      </c>
      <c r="H218" s="37">
        <v>1</v>
      </c>
      <c r="I218" s="38"/>
      <c r="J218" s="39">
        <v>686906</v>
      </c>
      <c r="K218" s="40">
        <v>0.21</v>
      </c>
      <c r="L218" s="41" t="str">
        <f>IF(I218=0,"",(+I218*J218))</f>
        <v/>
      </c>
      <c r="M218" s="42">
        <f>+J218*(1+K218)*(1+$Q$7)</f>
        <v>1038945.325</v>
      </c>
      <c r="N218" s="43">
        <f>+M218*1.3</f>
        <v>1350628.9224999999</v>
      </c>
    </row>
    <row r="219" spans="1:14" s="8" customFormat="1" ht="96" customHeight="1" x14ac:dyDescent="0.25">
      <c r="A219" s="58" t="s">
        <v>692</v>
      </c>
      <c r="B219" s="88"/>
      <c r="C219" s="34" t="s">
        <v>671</v>
      </c>
      <c r="D219" s="34" t="s">
        <v>650</v>
      </c>
      <c r="E219" s="49" t="s">
        <v>693</v>
      </c>
      <c r="F219" s="89" t="s">
        <v>694</v>
      </c>
      <c r="G219" s="34" t="s">
        <v>1497</v>
      </c>
      <c r="H219" s="37">
        <v>1</v>
      </c>
      <c r="I219" s="38"/>
      <c r="J219" s="39">
        <v>788463</v>
      </c>
      <c r="K219" s="40">
        <v>0.21</v>
      </c>
      <c r="L219" s="41" t="str">
        <f t="shared" ref="L219:L226" si="15">IF(I219=0,"",(+I219*J219))</f>
        <v/>
      </c>
      <c r="M219" s="42">
        <f t="shared" ref="M219:M226" si="16">+J219*(1+K219)*(1+$Q$7)</f>
        <v>1192550.2875000001</v>
      </c>
      <c r="N219" s="43">
        <f t="shared" ref="N219:N226" si="17">+M219*1.3</f>
        <v>1550315.3737500003</v>
      </c>
    </row>
    <row r="220" spans="1:14" s="8" customFormat="1" ht="96" customHeight="1" x14ac:dyDescent="0.25">
      <c r="A220" s="58" t="s">
        <v>695</v>
      </c>
      <c r="B220" s="88"/>
      <c r="C220" s="34" t="s">
        <v>671</v>
      </c>
      <c r="D220" s="34" t="s">
        <v>650</v>
      </c>
      <c r="E220" s="49" t="s">
        <v>696</v>
      </c>
      <c r="F220" s="89" t="s">
        <v>1506</v>
      </c>
      <c r="G220" s="34" t="s">
        <v>1497</v>
      </c>
      <c r="H220" s="37">
        <v>1</v>
      </c>
      <c r="I220" s="38"/>
      <c r="J220" s="39">
        <v>2032234</v>
      </c>
      <c r="K220" s="40">
        <v>0.21</v>
      </c>
      <c r="L220" s="41" t="str">
        <f t="shared" si="15"/>
        <v/>
      </c>
      <c r="M220" s="42">
        <f t="shared" si="16"/>
        <v>3073753.9250000003</v>
      </c>
      <c r="N220" s="43">
        <f t="shared" si="17"/>
        <v>3995880.1025000005</v>
      </c>
    </row>
    <row r="221" spans="1:14" s="8" customFormat="1" ht="91.5" customHeight="1" x14ac:dyDescent="0.25">
      <c r="A221" s="58" t="s">
        <v>697</v>
      </c>
      <c r="B221" s="88"/>
      <c r="C221" s="34" t="s">
        <v>671</v>
      </c>
      <c r="D221" s="34" t="s">
        <v>650</v>
      </c>
      <c r="E221" s="49" t="s">
        <v>698</v>
      </c>
      <c r="F221" s="90" t="s">
        <v>699</v>
      </c>
      <c r="G221" s="34" t="s">
        <v>1497</v>
      </c>
      <c r="H221" s="37">
        <v>1</v>
      </c>
      <c r="I221" s="38"/>
      <c r="J221" s="39">
        <v>407187</v>
      </c>
      <c r="K221" s="40">
        <v>0.21</v>
      </c>
      <c r="L221" s="41" t="str">
        <f t="shared" si="15"/>
        <v/>
      </c>
      <c r="M221" s="42">
        <f t="shared" si="16"/>
        <v>615870.33749999991</v>
      </c>
      <c r="N221" s="43">
        <f t="shared" si="17"/>
        <v>800631.43874999986</v>
      </c>
    </row>
    <row r="222" spans="1:14" s="8" customFormat="1" ht="91.5" customHeight="1" x14ac:dyDescent="0.25">
      <c r="A222" s="58" t="s">
        <v>700</v>
      </c>
      <c r="B222" s="88"/>
      <c r="C222" s="34" t="s">
        <v>671</v>
      </c>
      <c r="D222" s="34" t="s">
        <v>650</v>
      </c>
      <c r="E222" s="49" t="s">
        <v>701</v>
      </c>
      <c r="F222" s="90" t="s">
        <v>702</v>
      </c>
      <c r="G222" s="34" t="s">
        <v>1497</v>
      </c>
      <c r="H222" s="37">
        <v>1</v>
      </c>
      <c r="I222" s="38"/>
      <c r="J222" s="39">
        <v>3098323</v>
      </c>
      <c r="K222" s="40">
        <v>0.21</v>
      </c>
      <c r="L222" s="41" t="str">
        <f t="shared" si="15"/>
        <v/>
      </c>
      <c r="M222" s="42">
        <f t="shared" si="16"/>
        <v>4686213.5374999996</v>
      </c>
      <c r="N222" s="43">
        <f t="shared" si="17"/>
        <v>6092077.5987499999</v>
      </c>
    </row>
    <row r="223" spans="1:14" s="8" customFormat="1" ht="102" customHeight="1" x14ac:dyDescent="0.25">
      <c r="A223" s="58" t="s">
        <v>703</v>
      </c>
      <c r="B223" s="88"/>
      <c r="C223" s="34" t="s">
        <v>36</v>
      </c>
      <c r="D223" s="34" t="s">
        <v>650</v>
      </c>
      <c r="E223" s="49" t="s">
        <v>704</v>
      </c>
      <c r="F223" s="90" t="s">
        <v>705</v>
      </c>
      <c r="G223" s="34" t="s">
        <v>1497</v>
      </c>
      <c r="H223" s="37">
        <v>1</v>
      </c>
      <c r="I223" s="38"/>
      <c r="J223" s="39">
        <v>1619494</v>
      </c>
      <c r="K223" s="40">
        <v>0.21</v>
      </c>
      <c r="L223" s="41" t="str">
        <f t="shared" si="15"/>
        <v/>
      </c>
      <c r="M223" s="42">
        <f t="shared" si="16"/>
        <v>2449484.6749999998</v>
      </c>
      <c r="N223" s="43">
        <f t="shared" si="17"/>
        <v>3184330.0774999997</v>
      </c>
    </row>
    <row r="224" spans="1:14" s="8" customFormat="1" ht="102" customHeight="1" x14ac:dyDescent="0.25">
      <c r="A224" s="58" t="s">
        <v>706</v>
      </c>
      <c r="B224" s="88"/>
      <c r="C224" s="34" t="s">
        <v>671</v>
      </c>
      <c r="D224" s="34" t="s">
        <v>650</v>
      </c>
      <c r="E224" s="49" t="s">
        <v>707</v>
      </c>
      <c r="F224" s="91" t="s">
        <v>708</v>
      </c>
      <c r="G224" s="34" t="s">
        <v>1497</v>
      </c>
      <c r="H224" s="37">
        <v>1</v>
      </c>
      <c r="I224" s="38"/>
      <c r="J224" s="39">
        <v>573764</v>
      </c>
      <c r="K224" s="40">
        <v>0.21</v>
      </c>
      <c r="L224" s="41" t="str">
        <f t="shared" si="15"/>
        <v/>
      </c>
      <c r="M224" s="42">
        <f t="shared" si="16"/>
        <v>867818.04999999993</v>
      </c>
      <c r="N224" s="43">
        <f t="shared" si="17"/>
        <v>1128163.4649999999</v>
      </c>
    </row>
    <row r="225" spans="1:14" s="8" customFormat="1" ht="102" customHeight="1" x14ac:dyDescent="0.25">
      <c r="A225" s="58" t="s">
        <v>709</v>
      </c>
      <c r="B225" s="88"/>
      <c r="C225" s="34" t="s">
        <v>671</v>
      </c>
      <c r="D225" s="34" t="s">
        <v>650</v>
      </c>
      <c r="E225" s="49" t="s">
        <v>710</v>
      </c>
      <c r="F225" s="91" t="s">
        <v>711</v>
      </c>
      <c r="G225" s="34" t="s">
        <v>1497</v>
      </c>
      <c r="H225" s="37">
        <v>1</v>
      </c>
      <c r="I225" s="38"/>
      <c r="J225" s="39">
        <v>3542527</v>
      </c>
      <c r="K225" s="40">
        <v>0.21</v>
      </c>
      <c r="L225" s="41" t="str">
        <f t="shared" si="15"/>
        <v/>
      </c>
      <c r="M225" s="42">
        <f t="shared" si="16"/>
        <v>5358072.0875000004</v>
      </c>
      <c r="N225" s="43">
        <f t="shared" si="17"/>
        <v>6965493.713750001</v>
      </c>
    </row>
    <row r="226" spans="1:14" s="8" customFormat="1" ht="114.75" customHeight="1" x14ac:dyDescent="0.25">
      <c r="A226" s="58" t="s">
        <v>712</v>
      </c>
      <c r="B226" s="88"/>
      <c r="C226" s="34" t="s">
        <v>36</v>
      </c>
      <c r="D226" s="34" t="s">
        <v>650</v>
      </c>
      <c r="E226" s="34" t="s">
        <v>713</v>
      </c>
      <c r="F226" s="91" t="s">
        <v>714</v>
      </c>
      <c r="G226" s="34" t="s">
        <v>1497</v>
      </c>
      <c r="H226" s="37">
        <v>1</v>
      </c>
      <c r="I226" s="38"/>
      <c r="J226" s="39">
        <v>1080897</v>
      </c>
      <c r="K226" s="40">
        <v>0.21</v>
      </c>
      <c r="L226" s="41" t="str">
        <f t="shared" si="15"/>
        <v/>
      </c>
      <c r="M226" s="42">
        <f t="shared" si="16"/>
        <v>1634856.7124999999</v>
      </c>
      <c r="N226" s="43">
        <f t="shared" si="17"/>
        <v>2125313.7262499998</v>
      </c>
    </row>
    <row r="227" spans="1:14" s="8" customFormat="1" ht="102" customHeight="1" x14ac:dyDescent="0.25">
      <c r="A227" s="56" t="s">
        <v>715</v>
      </c>
      <c r="B227" s="63"/>
      <c r="C227" s="34" t="s">
        <v>36</v>
      </c>
      <c r="D227" s="34" t="s">
        <v>650</v>
      </c>
      <c r="E227" s="34" t="s">
        <v>716</v>
      </c>
      <c r="F227" s="34" t="s">
        <v>717</v>
      </c>
      <c r="G227" s="34" t="s">
        <v>1497</v>
      </c>
      <c r="H227" s="37">
        <v>1</v>
      </c>
      <c r="I227" s="38"/>
      <c r="J227" s="39">
        <v>1643820</v>
      </c>
      <c r="K227" s="40">
        <v>0.21</v>
      </c>
      <c r="L227" s="41" t="str">
        <f>IF(I227=0,"",(+I227*J227))</f>
        <v/>
      </c>
      <c r="M227" s="42">
        <f>+J227*(1+K227)*(1+$Q$7)</f>
        <v>2486277.75</v>
      </c>
      <c r="N227" s="43">
        <f>+M227*1.3</f>
        <v>3232161.0750000002</v>
      </c>
    </row>
    <row r="228" spans="1:14" s="8" customFormat="1" ht="102" customHeight="1" x14ac:dyDescent="0.25">
      <c r="A228" s="58" t="s">
        <v>718</v>
      </c>
      <c r="B228" s="63"/>
      <c r="C228" s="34" t="s">
        <v>29</v>
      </c>
      <c r="D228" s="34" t="s">
        <v>650</v>
      </c>
      <c r="E228" s="49" t="s">
        <v>719</v>
      </c>
      <c r="F228" s="34" t="s">
        <v>720</v>
      </c>
      <c r="G228" s="34" t="s">
        <v>1497</v>
      </c>
      <c r="H228" s="37">
        <v>1</v>
      </c>
      <c r="I228" s="38"/>
      <c r="J228" s="39">
        <v>636693</v>
      </c>
      <c r="K228" s="40">
        <v>0.21</v>
      </c>
      <c r="L228" s="41" t="str">
        <f>IF(I228=0,"",(+I228*J228))</f>
        <v/>
      </c>
      <c r="M228" s="42">
        <f>+J228*(1+K228)*(1+$Q$7)</f>
        <v>962998.16250000009</v>
      </c>
      <c r="N228" s="43">
        <f>+M228*1.3</f>
        <v>1251897.6112500001</v>
      </c>
    </row>
    <row r="229" spans="1:14" s="8" customFormat="1" ht="102" customHeight="1" x14ac:dyDescent="0.25">
      <c r="A229" s="58" t="s">
        <v>721</v>
      </c>
      <c r="B229" s="87"/>
      <c r="C229" s="34" t="s">
        <v>21</v>
      </c>
      <c r="D229" s="34" t="s">
        <v>650</v>
      </c>
      <c r="E229" s="34" t="s">
        <v>722</v>
      </c>
      <c r="F229" s="34" t="s">
        <v>723</v>
      </c>
      <c r="G229" s="34" t="s">
        <v>1497</v>
      </c>
      <c r="H229" s="37">
        <v>1</v>
      </c>
      <c r="I229" s="38"/>
      <c r="J229" s="39">
        <v>863730</v>
      </c>
      <c r="K229" s="40">
        <v>0.21</v>
      </c>
      <c r="L229" s="41" t="str">
        <f t="shared" ref="L229:L231" si="18">IF(I229=0,"",(+I229*J229))</f>
        <v/>
      </c>
      <c r="M229" s="42">
        <f t="shared" ref="M229:M292" si="19">+J229*(1+K229)*(1+$Q$7)</f>
        <v>1306391.625</v>
      </c>
      <c r="N229" s="43">
        <f t="shared" ref="N229:N231" si="20">+M229*1.3</f>
        <v>1698309.1125</v>
      </c>
    </row>
    <row r="230" spans="1:14" s="8" customFormat="1" ht="111.75" customHeight="1" x14ac:dyDescent="0.25">
      <c r="A230" s="58" t="s">
        <v>724</v>
      </c>
      <c r="B230" s="87"/>
      <c r="C230" s="34" t="s">
        <v>21</v>
      </c>
      <c r="D230" s="34" t="s">
        <v>650</v>
      </c>
      <c r="E230" s="34" t="s">
        <v>725</v>
      </c>
      <c r="F230" s="34" t="s">
        <v>726</v>
      </c>
      <c r="G230" s="34" t="s">
        <v>1496</v>
      </c>
      <c r="H230" s="37">
        <v>1</v>
      </c>
      <c r="I230" s="38"/>
      <c r="J230" s="39">
        <v>440091</v>
      </c>
      <c r="K230" s="40">
        <v>0.21</v>
      </c>
      <c r="L230" s="41" t="str">
        <f t="shared" si="18"/>
        <v/>
      </c>
      <c r="M230" s="42">
        <f t="shared" si="19"/>
        <v>665637.63749999995</v>
      </c>
      <c r="N230" s="43">
        <f t="shared" si="20"/>
        <v>865328.92874999996</v>
      </c>
    </row>
    <row r="231" spans="1:14" s="8" customFormat="1" ht="102.75" customHeight="1" x14ac:dyDescent="0.25">
      <c r="A231" s="58" t="s">
        <v>727</v>
      </c>
      <c r="B231" s="87"/>
      <c r="C231" s="34" t="s">
        <v>21</v>
      </c>
      <c r="D231" s="34" t="s">
        <v>650</v>
      </c>
      <c r="E231" s="34" t="s">
        <v>728</v>
      </c>
      <c r="F231" s="34" t="s">
        <v>729</v>
      </c>
      <c r="G231" s="34" t="s">
        <v>1496</v>
      </c>
      <c r="H231" s="37">
        <v>1</v>
      </c>
      <c r="I231" s="38"/>
      <c r="J231" s="39">
        <v>403074</v>
      </c>
      <c r="K231" s="40">
        <v>0.21</v>
      </c>
      <c r="L231" s="41" t="str">
        <f t="shared" si="18"/>
        <v/>
      </c>
      <c r="M231" s="42">
        <f t="shared" si="19"/>
        <v>609649.42499999993</v>
      </c>
      <c r="N231" s="43">
        <f t="shared" si="20"/>
        <v>792544.25249999994</v>
      </c>
    </row>
    <row r="232" spans="1:14" s="8" customFormat="1" ht="92.25" customHeight="1" x14ac:dyDescent="0.25">
      <c r="A232" s="56" t="s">
        <v>730</v>
      </c>
      <c r="B232" s="63"/>
      <c r="C232" s="34" t="s">
        <v>29</v>
      </c>
      <c r="D232" s="34" t="s">
        <v>650</v>
      </c>
      <c r="E232" s="34" t="s">
        <v>731</v>
      </c>
      <c r="F232" s="34" t="s">
        <v>732</v>
      </c>
      <c r="G232" s="34" t="s">
        <v>1497</v>
      </c>
      <c r="H232" s="37">
        <v>1</v>
      </c>
      <c r="I232" s="38"/>
      <c r="J232" s="39">
        <v>1171536</v>
      </c>
      <c r="K232" s="40">
        <v>0.21</v>
      </c>
      <c r="L232" s="41" t="str">
        <f t="shared" si="11"/>
        <v/>
      </c>
      <c r="M232" s="42">
        <f t="shared" si="19"/>
        <v>1771948.2000000002</v>
      </c>
      <c r="N232" s="43">
        <f t="shared" si="10"/>
        <v>2303532.66</v>
      </c>
    </row>
    <row r="233" spans="1:14" s="8" customFormat="1" ht="84.95" customHeight="1" x14ac:dyDescent="0.25">
      <c r="A233" s="58" t="s">
        <v>733</v>
      </c>
      <c r="B233" s="63"/>
      <c r="C233" s="34" t="s">
        <v>21</v>
      </c>
      <c r="D233" s="34" t="s">
        <v>470</v>
      </c>
      <c r="E233" s="34" t="s">
        <v>734</v>
      </c>
      <c r="F233" s="34" t="s">
        <v>735</v>
      </c>
      <c r="G233" s="34" t="s">
        <v>1496</v>
      </c>
      <c r="H233" s="37">
        <v>1</v>
      </c>
      <c r="I233" s="38"/>
      <c r="J233" s="39">
        <v>164520</v>
      </c>
      <c r="K233" s="40">
        <v>0.21</v>
      </c>
      <c r="L233" s="41" t="str">
        <f t="shared" si="11"/>
        <v/>
      </c>
      <c r="M233" s="42">
        <f t="shared" si="19"/>
        <v>248836.49999999997</v>
      </c>
      <c r="N233" s="43">
        <f t="shared" si="10"/>
        <v>323487.44999999995</v>
      </c>
    </row>
    <row r="234" spans="1:14" s="8" customFormat="1" ht="84.95" customHeight="1" x14ac:dyDescent="0.25">
      <c r="A234" s="58" t="s">
        <v>736</v>
      </c>
      <c r="B234" s="63"/>
      <c r="C234" s="34" t="s">
        <v>21</v>
      </c>
      <c r="D234" s="34" t="s">
        <v>470</v>
      </c>
      <c r="E234" s="34" t="s">
        <v>737</v>
      </c>
      <c r="F234" s="34" t="s">
        <v>738</v>
      </c>
      <c r="G234" s="34" t="s">
        <v>1497</v>
      </c>
      <c r="H234" s="37">
        <v>1</v>
      </c>
      <c r="I234" s="38"/>
      <c r="J234" s="39">
        <v>170690</v>
      </c>
      <c r="K234" s="40">
        <v>0.21</v>
      </c>
      <c r="L234" s="41" t="str">
        <f t="shared" si="11"/>
        <v/>
      </c>
      <c r="M234" s="42">
        <f t="shared" si="19"/>
        <v>258168.625</v>
      </c>
      <c r="N234" s="43">
        <f t="shared" si="10"/>
        <v>335619.21250000002</v>
      </c>
    </row>
    <row r="235" spans="1:14" s="8" customFormat="1" ht="84.95" customHeight="1" x14ac:dyDescent="0.25">
      <c r="A235" s="58" t="s">
        <v>739</v>
      </c>
      <c r="B235" s="63"/>
      <c r="C235" s="34" t="s">
        <v>21</v>
      </c>
      <c r="D235" s="34" t="s">
        <v>470</v>
      </c>
      <c r="E235" s="34" t="s">
        <v>740</v>
      </c>
      <c r="F235" s="34" t="s">
        <v>741</v>
      </c>
      <c r="G235" s="34" t="s">
        <v>1496</v>
      </c>
      <c r="H235" s="37">
        <v>1</v>
      </c>
      <c r="I235" s="38"/>
      <c r="J235" s="39">
        <v>282156</v>
      </c>
      <c r="K235" s="40">
        <v>0.21</v>
      </c>
      <c r="L235" s="41" t="str">
        <f t="shared" si="11"/>
        <v/>
      </c>
      <c r="M235" s="42">
        <f t="shared" si="19"/>
        <v>426760.95</v>
      </c>
      <c r="N235" s="43">
        <f t="shared" si="10"/>
        <v>554789.23499999999</v>
      </c>
    </row>
    <row r="236" spans="1:14" s="8" customFormat="1" ht="84.95" customHeight="1" x14ac:dyDescent="0.25">
      <c r="A236" s="79" t="s">
        <v>742</v>
      </c>
      <c r="B236" s="63"/>
      <c r="C236" s="34" t="s">
        <v>21</v>
      </c>
      <c r="D236" s="34" t="s">
        <v>470</v>
      </c>
      <c r="E236" s="34" t="s">
        <v>743</v>
      </c>
      <c r="F236" s="34" t="s">
        <v>1507</v>
      </c>
      <c r="G236" s="34" t="s">
        <v>1496</v>
      </c>
      <c r="H236" s="37">
        <v>1</v>
      </c>
      <c r="I236" s="38"/>
      <c r="J236" s="39">
        <v>205738</v>
      </c>
      <c r="K236" s="40">
        <v>0.21</v>
      </c>
      <c r="L236" s="41" t="str">
        <f t="shared" si="11"/>
        <v/>
      </c>
      <c r="M236" s="42">
        <f t="shared" si="19"/>
        <v>311178.72499999998</v>
      </c>
      <c r="N236" s="43">
        <f t="shared" si="10"/>
        <v>404532.34249999997</v>
      </c>
    </row>
    <row r="237" spans="1:14" s="8" customFormat="1" ht="84.95" customHeight="1" x14ac:dyDescent="0.25">
      <c r="A237" s="79" t="s">
        <v>744</v>
      </c>
      <c r="B237" s="63"/>
      <c r="C237" s="34" t="s">
        <v>21</v>
      </c>
      <c r="D237" s="34" t="s">
        <v>470</v>
      </c>
      <c r="E237" s="34" t="s">
        <v>745</v>
      </c>
      <c r="F237" s="34" t="s">
        <v>1508</v>
      </c>
      <c r="G237" s="34" t="s">
        <v>1496</v>
      </c>
      <c r="H237" s="37">
        <v>1</v>
      </c>
      <c r="I237" s="38"/>
      <c r="J237" s="39">
        <v>263338</v>
      </c>
      <c r="K237" s="40">
        <v>0.21</v>
      </c>
      <c r="L237" s="41" t="str">
        <f t="shared" si="11"/>
        <v/>
      </c>
      <c r="M237" s="42">
        <f t="shared" si="19"/>
        <v>398298.72499999998</v>
      </c>
      <c r="N237" s="43">
        <f t="shared" si="10"/>
        <v>517788.34249999997</v>
      </c>
    </row>
    <row r="238" spans="1:14" s="8" customFormat="1" ht="84.95" customHeight="1" x14ac:dyDescent="0.25">
      <c r="A238" s="79" t="s">
        <v>746</v>
      </c>
      <c r="B238" s="63"/>
      <c r="C238" s="34" t="s">
        <v>21</v>
      </c>
      <c r="D238" s="34" t="s">
        <v>470</v>
      </c>
      <c r="E238" s="34" t="s">
        <v>747</v>
      </c>
      <c r="F238" s="34" t="s">
        <v>1509</v>
      </c>
      <c r="G238" s="34" t="s">
        <v>1496</v>
      </c>
      <c r="H238" s="37">
        <v>1</v>
      </c>
      <c r="I238" s="38"/>
      <c r="J238" s="39">
        <v>327079</v>
      </c>
      <c r="K238" s="40">
        <v>0.21</v>
      </c>
      <c r="L238" s="41" t="str">
        <f t="shared" si="11"/>
        <v/>
      </c>
      <c r="M238" s="42">
        <f t="shared" si="19"/>
        <v>494706.98749999993</v>
      </c>
      <c r="N238" s="43">
        <f t="shared" si="10"/>
        <v>643119.08374999987</v>
      </c>
    </row>
    <row r="239" spans="1:14" s="8" customFormat="1" ht="84.95" customHeight="1" x14ac:dyDescent="0.25">
      <c r="A239" s="79" t="s">
        <v>748</v>
      </c>
      <c r="B239" s="63"/>
      <c r="C239" s="34" t="s">
        <v>36</v>
      </c>
      <c r="D239" s="34" t="s">
        <v>470</v>
      </c>
      <c r="E239" s="34" t="s">
        <v>749</v>
      </c>
      <c r="F239" s="34" t="s">
        <v>1510</v>
      </c>
      <c r="G239" s="34" t="s">
        <v>1496</v>
      </c>
      <c r="H239" s="37">
        <v>1</v>
      </c>
      <c r="I239" s="38"/>
      <c r="J239" s="39">
        <v>407312</v>
      </c>
      <c r="K239" s="40">
        <v>0.21</v>
      </c>
      <c r="L239" s="41" t="str">
        <f t="shared" si="11"/>
        <v/>
      </c>
      <c r="M239" s="42">
        <f t="shared" si="19"/>
        <v>616059.39999999991</v>
      </c>
      <c r="N239" s="43">
        <f t="shared" si="10"/>
        <v>800877.21999999986</v>
      </c>
    </row>
    <row r="240" spans="1:14" s="8" customFormat="1" ht="84.95" customHeight="1" x14ac:dyDescent="0.25">
      <c r="A240" s="56" t="s">
        <v>750</v>
      </c>
      <c r="B240" s="63"/>
      <c r="C240" s="34" t="s">
        <v>21</v>
      </c>
      <c r="D240" s="34" t="s">
        <v>470</v>
      </c>
      <c r="E240" s="34" t="s">
        <v>751</v>
      </c>
      <c r="F240" s="34" t="s">
        <v>1511</v>
      </c>
      <c r="G240" s="34" t="s">
        <v>1498</v>
      </c>
      <c r="H240" s="37">
        <v>1</v>
      </c>
      <c r="I240" s="38"/>
      <c r="J240" s="39">
        <v>472762</v>
      </c>
      <c r="K240" s="40">
        <v>0.21</v>
      </c>
      <c r="L240" s="41" t="str">
        <f t="shared" si="11"/>
        <v/>
      </c>
      <c r="M240" s="42">
        <f t="shared" si="19"/>
        <v>715052.52500000002</v>
      </c>
      <c r="N240" s="43">
        <f t="shared" si="10"/>
        <v>929568.28250000009</v>
      </c>
    </row>
    <row r="241" spans="1:14" s="8" customFormat="1" ht="84.95" customHeight="1" x14ac:dyDescent="0.25">
      <c r="A241" s="56" t="s">
        <v>752</v>
      </c>
      <c r="B241" s="63"/>
      <c r="C241" s="34" t="s">
        <v>21</v>
      </c>
      <c r="D241" s="34" t="s">
        <v>470</v>
      </c>
      <c r="E241" s="34" t="s">
        <v>1512</v>
      </c>
      <c r="F241" s="34" t="s">
        <v>1513</v>
      </c>
      <c r="G241" s="34" t="s">
        <v>1496</v>
      </c>
      <c r="H241" s="37"/>
      <c r="I241" s="38"/>
      <c r="J241" s="39">
        <v>401848</v>
      </c>
      <c r="K241" s="40">
        <v>0.21</v>
      </c>
      <c r="L241" s="41" t="str">
        <f t="shared" si="11"/>
        <v/>
      </c>
      <c r="M241" s="42">
        <f t="shared" si="19"/>
        <v>607795.1</v>
      </c>
      <c r="N241" s="43">
        <f t="shared" si="10"/>
        <v>790133.63</v>
      </c>
    </row>
    <row r="242" spans="1:14" s="8" customFormat="1" ht="84.95" customHeight="1" x14ac:dyDescent="0.25">
      <c r="A242" s="56" t="s">
        <v>753</v>
      </c>
      <c r="B242" s="63"/>
      <c r="C242" s="34" t="s">
        <v>21</v>
      </c>
      <c r="D242" s="34" t="s">
        <v>470</v>
      </c>
      <c r="E242" s="34" t="s">
        <v>754</v>
      </c>
      <c r="F242" s="34" t="s">
        <v>1514</v>
      </c>
      <c r="G242" s="34" t="s">
        <v>1496</v>
      </c>
      <c r="H242" s="37">
        <v>1</v>
      </c>
      <c r="I242" s="38"/>
      <c r="J242" s="39">
        <v>253811</v>
      </c>
      <c r="K242" s="40">
        <v>0.21</v>
      </c>
      <c r="L242" s="41" t="str">
        <f t="shared" si="11"/>
        <v/>
      </c>
      <c r="M242" s="42">
        <f t="shared" si="19"/>
        <v>383889.13750000001</v>
      </c>
      <c r="N242" s="43">
        <f t="shared" si="10"/>
        <v>499055.87875000003</v>
      </c>
    </row>
    <row r="243" spans="1:14" s="8" customFormat="1" ht="84.95" customHeight="1" x14ac:dyDescent="0.25">
      <c r="A243" s="56" t="s">
        <v>755</v>
      </c>
      <c r="B243" s="63"/>
      <c r="C243" s="34" t="s">
        <v>21</v>
      </c>
      <c r="D243" s="34" t="s">
        <v>470</v>
      </c>
      <c r="E243" s="34" t="s">
        <v>1515</v>
      </c>
      <c r="F243" s="34" t="s">
        <v>1516</v>
      </c>
      <c r="G243" s="34" t="s">
        <v>1496</v>
      </c>
      <c r="H243" s="37">
        <v>1</v>
      </c>
      <c r="I243" s="38"/>
      <c r="J243" s="39">
        <v>215740</v>
      </c>
      <c r="K243" s="40">
        <v>0.21</v>
      </c>
      <c r="L243" s="41" t="str">
        <f t="shared" si="11"/>
        <v/>
      </c>
      <c r="M243" s="42">
        <f t="shared" si="19"/>
        <v>326306.75</v>
      </c>
      <c r="N243" s="43">
        <f t="shared" si="10"/>
        <v>424198.77500000002</v>
      </c>
    </row>
    <row r="244" spans="1:14" s="8" customFormat="1" ht="84.95" customHeight="1" x14ac:dyDescent="0.25">
      <c r="A244" s="56" t="s">
        <v>756</v>
      </c>
      <c r="B244" s="63"/>
      <c r="C244" s="34" t="s">
        <v>21</v>
      </c>
      <c r="D244" s="34" t="s">
        <v>470</v>
      </c>
      <c r="E244" s="34" t="s">
        <v>757</v>
      </c>
      <c r="F244" s="34" t="s">
        <v>1517</v>
      </c>
      <c r="G244" s="34" t="s">
        <v>1497</v>
      </c>
      <c r="H244" s="37">
        <v>1</v>
      </c>
      <c r="I244" s="38"/>
      <c r="J244" s="39">
        <v>406518</v>
      </c>
      <c r="K244" s="40">
        <v>0.21</v>
      </c>
      <c r="L244" s="41" t="str">
        <f t="shared" si="11"/>
        <v/>
      </c>
      <c r="M244" s="42">
        <f t="shared" si="19"/>
        <v>614858.47499999998</v>
      </c>
      <c r="N244" s="43">
        <f t="shared" si="10"/>
        <v>799316.01749999996</v>
      </c>
    </row>
    <row r="245" spans="1:14" s="8" customFormat="1" ht="84.95" customHeight="1" x14ac:dyDescent="0.25">
      <c r="A245" s="56" t="s">
        <v>758</v>
      </c>
      <c r="B245" s="63"/>
      <c r="C245" s="34" t="s">
        <v>21</v>
      </c>
      <c r="D245" s="34" t="s">
        <v>470</v>
      </c>
      <c r="E245" s="34" t="s">
        <v>1518</v>
      </c>
      <c r="F245" s="34" t="s">
        <v>1519</v>
      </c>
      <c r="G245" s="34" t="s">
        <v>1496</v>
      </c>
      <c r="H245" s="37">
        <v>1</v>
      </c>
      <c r="I245" s="38"/>
      <c r="J245" s="39">
        <v>345541</v>
      </c>
      <c r="K245" s="40">
        <v>0.21</v>
      </c>
      <c r="L245" s="41" t="str">
        <f t="shared" si="11"/>
        <v/>
      </c>
      <c r="M245" s="42">
        <f t="shared" si="19"/>
        <v>522630.76249999995</v>
      </c>
      <c r="N245" s="43">
        <f t="shared" si="10"/>
        <v>679419.99124999996</v>
      </c>
    </row>
    <row r="246" spans="1:14" s="8" customFormat="1" ht="84.95" customHeight="1" x14ac:dyDescent="0.25">
      <c r="A246" s="56" t="s">
        <v>759</v>
      </c>
      <c r="B246" s="63"/>
      <c r="C246" s="34" t="s">
        <v>21</v>
      </c>
      <c r="D246" s="34" t="s">
        <v>470</v>
      </c>
      <c r="E246" s="34" t="s">
        <v>760</v>
      </c>
      <c r="F246" s="34" t="s">
        <v>1520</v>
      </c>
      <c r="G246" s="34" t="s">
        <v>1497</v>
      </c>
      <c r="H246" s="37">
        <v>1</v>
      </c>
      <c r="I246" s="38"/>
      <c r="J246" s="39">
        <v>321879</v>
      </c>
      <c r="K246" s="40">
        <v>0.21</v>
      </c>
      <c r="L246" s="41" t="str">
        <f t="shared" si="11"/>
        <v/>
      </c>
      <c r="M246" s="42">
        <f t="shared" si="19"/>
        <v>486841.98749999993</v>
      </c>
      <c r="N246" s="43">
        <f t="shared" si="10"/>
        <v>632894.58374999987</v>
      </c>
    </row>
    <row r="247" spans="1:14" s="8" customFormat="1" ht="84.95" customHeight="1" x14ac:dyDescent="0.25">
      <c r="A247" s="56" t="s">
        <v>761</v>
      </c>
      <c r="B247" s="63"/>
      <c r="C247" s="34" t="s">
        <v>36</v>
      </c>
      <c r="D247" s="34" t="s">
        <v>470</v>
      </c>
      <c r="E247" s="34" t="s">
        <v>1521</v>
      </c>
      <c r="F247" s="34" t="s">
        <v>1522</v>
      </c>
      <c r="G247" s="34" t="s">
        <v>1496</v>
      </c>
      <c r="H247" s="37">
        <v>1</v>
      </c>
      <c r="I247" s="38"/>
      <c r="J247" s="39">
        <v>273598</v>
      </c>
      <c r="K247" s="40">
        <v>0.21</v>
      </c>
      <c r="L247" s="41" t="str">
        <f t="shared" si="11"/>
        <v/>
      </c>
      <c r="M247" s="42">
        <f t="shared" si="19"/>
        <v>413816.97500000003</v>
      </c>
      <c r="N247" s="43">
        <f t="shared" si="10"/>
        <v>537962.06750000012</v>
      </c>
    </row>
    <row r="248" spans="1:14" s="8" customFormat="1" ht="84.95" customHeight="1" x14ac:dyDescent="0.25">
      <c r="A248" s="56" t="s">
        <v>762</v>
      </c>
      <c r="B248" s="63"/>
      <c r="C248" s="34" t="s">
        <v>36</v>
      </c>
      <c r="D248" s="34" t="s">
        <v>470</v>
      </c>
      <c r="E248" s="34" t="s">
        <v>763</v>
      </c>
      <c r="F248" s="34" t="s">
        <v>1523</v>
      </c>
      <c r="G248" s="34" t="s">
        <v>1496</v>
      </c>
      <c r="H248" s="37">
        <v>1</v>
      </c>
      <c r="I248" s="38"/>
      <c r="J248" s="39">
        <v>714501</v>
      </c>
      <c r="K248" s="40">
        <v>0.21</v>
      </c>
      <c r="L248" s="41" t="str">
        <f t="shared" si="11"/>
        <v/>
      </c>
      <c r="M248" s="42">
        <f t="shared" si="19"/>
        <v>1080682.7625</v>
      </c>
      <c r="N248" s="43">
        <f t="shared" si="10"/>
        <v>1404887.5912500001</v>
      </c>
    </row>
    <row r="249" spans="1:14" s="8" customFormat="1" ht="84.95" customHeight="1" x14ac:dyDescent="0.25">
      <c r="A249" s="56" t="s">
        <v>764</v>
      </c>
      <c r="B249" s="63"/>
      <c r="C249" s="34" t="s">
        <v>36</v>
      </c>
      <c r="D249" s="34" t="s">
        <v>470</v>
      </c>
      <c r="E249" s="34" t="s">
        <v>1524</v>
      </c>
      <c r="F249" s="34" t="s">
        <v>1525</v>
      </c>
      <c r="G249" s="34" t="s">
        <v>1497</v>
      </c>
      <c r="H249" s="37">
        <v>1</v>
      </c>
      <c r="I249" s="38"/>
      <c r="J249" s="39">
        <v>607326</v>
      </c>
      <c r="K249" s="40">
        <v>0.21</v>
      </c>
      <c r="L249" s="41" t="str">
        <f t="shared" si="11"/>
        <v/>
      </c>
      <c r="M249" s="42">
        <f t="shared" si="19"/>
        <v>918580.57499999995</v>
      </c>
      <c r="N249" s="43">
        <f t="shared" si="10"/>
        <v>1194154.7475000001</v>
      </c>
    </row>
    <row r="250" spans="1:14" s="8" customFormat="1" ht="84.95" customHeight="1" x14ac:dyDescent="0.25">
      <c r="A250" s="56" t="s">
        <v>765</v>
      </c>
      <c r="B250" s="63"/>
      <c r="C250" s="34" t="s">
        <v>36</v>
      </c>
      <c r="D250" s="34" t="s">
        <v>470</v>
      </c>
      <c r="E250" s="34" t="s">
        <v>766</v>
      </c>
      <c r="F250" s="34" t="s">
        <v>1526</v>
      </c>
      <c r="G250" s="34" t="s">
        <v>1497</v>
      </c>
      <c r="H250" s="37">
        <v>1</v>
      </c>
      <c r="I250" s="38"/>
      <c r="J250" s="39">
        <v>601993</v>
      </c>
      <c r="K250" s="40">
        <v>0.21</v>
      </c>
      <c r="L250" s="41" t="str">
        <f t="shared" si="11"/>
        <v/>
      </c>
      <c r="M250" s="42">
        <f t="shared" si="19"/>
        <v>910514.41250000009</v>
      </c>
      <c r="N250" s="43">
        <f t="shared" si="10"/>
        <v>1183668.7362500001</v>
      </c>
    </row>
    <row r="251" spans="1:14" s="8" customFormat="1" ht="84.95" customHeight="1" x14ac:dyDescent="0.25">
      <c r="A251" s="56" t="s">
        <v>767</v>
      </c>
      <c r="B251" s="63"/>
      <c r="C251" s="34" t="s">
        <v>36</v>
      </c>
      <c r="D251" s="34" t="s">
        <v>470</v>
      </c>
      <c r="E251" s="34" t="s">
        <v>1527</v>
      </c>
      <c r="F251" s="34" t="s">
        <v>1528</v>
      </c>
      <c r="G251" s="34" t="s">
        <v>1496</v>
      </c>
      <c r="H251" s="37">
        <v>1</v>
      </c>
      <c r="I251" s="38"/>
      <c r="J251" s="39">
        <v>623104</v>
      </c>
      <c r="K251" s="40">
        <v>0.21</v>
      </c>
      <c r="L251" s="41" t="str">
        <f t="shared" si="11"/>
        <v/>
      </c>
      <c r="M251" s="42">
        <f t="shared" si="19"/>
        <v>942444.79999999993</v>
      </c>
      <c r="N251" s="43">
        <f t="shared" si="10"/>
        <v>1225178.24</v>
      </c>
    </row>
    <row r="252" spans="1:14" s="8" customFormat="1" ht="84.95" customHeight="1" x14ac:dyDescent="0.25">
      <c r="A252" s="92" t="s">
        <v>768</v>
      </c>
      <c r="B252"/>
      <c r="C252" s="93" t="s">
        <v>58</v>
      </c>
      <c r="D252" s="34" t="s">
        <v>650</v>
      </c>
      <c r="E252" s="34" t="s">
        <v>769</v>
      </c>
      <c r="F252" s="34" t="s">
        <v>770</v>
      </c>
      <c r="G252" s="34" t="s">
        <v>1497</v>
      </c>
      <c r="H252" s="37">
        <v>1</v>
      </c>
      <c r="I252" s="38"/>
      <c r="J252" s="39">
        <v>2645327</v>
      </c>
      <c r="K252" s="40">
        <v>0.21</v>
      </c>
      <c r="L252" s="41" t="str">
        <f t="shared" si="11"/>
        <v/>
      </c>
      <c r="M252" s="42">
        <f t="shared" si="19"/>
        <v>4001057.0874999999</v>
      </c>
      <c r="N252" s="43">
        <f t="shared" si="10"/>
        <v>5201374.2137500001</v>
      </c>
    </row>
    <row r="253" spans="1:14" s="8" customFormat="1" ht="84.95" customHeight="1" x14ac:dyDescent="0.25">
      <c r="A253" s="58" t="s">
        <v>771</v>
      </c>
      <c r="B253" s="87"/>
      <c r="C253" s="34" t="s">
        <v>36</v>
      </c>
      <c r="D253" s="34" t="s">
        <v>650</v>
      </c>
      <c r="E253" s="34" t="s">
        <v>772</v>
      </c>
      <c r="F253" s="34" t="s">
        <v>773</v>
      </c>
      <c r="G253" s="34" t="s">
        <v>1497</v>
      </c>
      <c r="H253" s="37">
        <v>1</v>
      </c>
      <c r="I253" s="38"/>
      <c r="J253" s="39">
        <v>1119543</v>
      </c>
      <c r="K253" s="40">
        <v>0.21</v>
      </c>
      <c r="L253" s="41" t="str">
        <f>IF(I253=0,"",(+I253*J253))</f>
        <v/>
      </c>
      <c r="M253" s="42">
        <f>+J253*(1+K253)*(1+$Q$7)</f>
        <v>1693308.7875000001</v>
      </c>
      <c r="N253" s="43">
        <f>+M253*1.3</f>
        <v>2201301.4237500001</v>
      </c>
    </row>
    <row r="254" spans="1:14" s="8" customFormat="1" ht="84.95" customHeight="1" x14ac:dyDescent="0.25">
      <c r="A254" s="58" t="s">
        <v>774</v>
      </c>
      <c r="B254" s="87"/>
      <c r="C254" s="34" t="s">
        <v>36</v>
      </c>
      <c r="D254" s="34" t="s">
        <v>650</v>
      </c>
      <c r="E254" s="34" t="s">
        <v>775</v>
      </c>
      <c r="F254" s="34" t="s">
        <v>776</v>
      </c>
      <c r="G254" s="34" t="s">
        <v>1497</v>
      </c>
      <c r="H254" s="37">
        <v>1</v>
      </c>
      <c r="I254" s="38"/>
      <c r="J254" s="39">
        <v>1227003</v>
      </c>
      <c r="K254" s="40">
        <v>0.21</v>
      </c>
      <c r="L254" s="41" t="str">
        <f t="shared" ref="L254:L290" si="21">IF(I254=0,"",(+I254*J254))</f>
        <v/>
      </c>
      <c r="M254" s="42">
        <f t="shared" ref="M254" si="22">+J254*(1+K254)*(1+$Q$7)</f>
        <v>1855842.0374999999</v>
      </c>
      <c r="N254" s="43">
        <f t="shared" ref="N254" si="23">+M254*1.3</f>
        <v>2412594.6487499997</v>
      </c>
    </row>
    <row r="255" spans="1:14" s="8" customFormat="1" ht="84.95" customHeight="1" x14ac:dyDescent="0.25">
      <c r="A255" s="79" t="s">
        <v>777</v>
      </c>
      <c r="B255" s="63"/>
      <c r="C255" s="34" t="s">
        <v>778</v>
      </c>
      <c r="D255" s="34" t="s">
        <v>470</v>
      </c>
      <c r="E255" s="94" t="s">
        <v>779</v>
      </c>
      <c r="F255" s="95" t="s">
        <v>780</v>
      </c>
      <c r="G255" s="34" t="s">
        <v>1497</v>
      </c>
      <c r="H255" s="37">
        <v>1</v>
      </c>
      <c r="I255" s="38"/>
      <c r="J255" s="39">
        <v>146433</v>
      </c>
      <c r="K255" s="40">
        <v>0.21</v>
      </c>
      <c r="L255" s="41" t="str">
        <f t="shared" si="21"/>
        <v/>
      </c>
      <c r="M255" s="42">
        <f t="shared" si="19"/>
        <v>221479.91249999998</v>
      </c>
      <c r="N255" s="43">
        <f t="shared" si="10"/>
        <v>287923.88624999998</v>
      </c>
    </row>
    <row r="256" spans="1:14" s="8" customFormat="1" ht="84.95" customHeight="1" x14ac:dyDescent="0.25">
      <c r="A256" s="79" t="s">
        <v>781</v>
      </c>
      <c r="B256" s="63"/>
      <c r="C256" s="34" t="s">
        <v>778</v>
      </c>
      <c r="D256" s="34" t="s">
        <v>470</v>
      </c>
      <c r="E256" s="94" t="s">
        <v>782</v>
      </c>
      <c r="F256" s="95" t="s">
        <v>783</v>
      </c>
      <c r="G256" s="34" t="s">
        <v>1497</v>
      </c>
      <c r="H256" s="37">
        <v>1</v>
      </c>
      <c r="I256" s="38"/>
      <c r="J256" s="39">
        <v>155204</v>
      </c>
      <c r="K256" s="40">
        <v>0.21</v>
      </c>
      <c r="L256" s="41" t="str">
        <f t="shared" si="21"/>
        <v/>
      </c>
      <c r="M256" s="42">
        <f t="shared" si="19"/>
        <v>234746.05</v>
      </c>
      <c r="N256" s="43">
        <f t="shared" si="10"/>
        <v>305169.86499999999</v>
      </c>
    </row>
    <row r="257" spans="1:14" s="8" customFormat="1" ht="84.95" customHeight="1" x14ac:dyDescent="0.25">
      <c r="A257" s="79" t="s">
        <v>784</v>
      </c>
      <c r="B257" s="63"/>
      <c r="C257" s="34" t="s">
        <v>778</v>
      </c>
      <c r="D257" s="34" t="s">
        <v>470</v>
      </c>
      <c r="E257" s="94" t="s">
        <v>785</v>
      </c>
      <c r="F257" s="95" t="s">
        <v>786</v>
      </c>
      <c r="G257" s="34" t="s">
        <v>1496</v>
      </c>
      <c r="H257" s="37">
        <v>1</v>
      </c>
      <c r="I257" s="38"/>
      <c r="J257" s="39">
        <v>163181</v>
      </c>
      <c r="K257" s="40">
        <v>0.21</v>
      </c>
      <c r="L257" s="41" t="str">
        <f t="shared" si="21"/>
        <v/>
      </c>
      <c r="M257" s="42">
        <f t="shared" si="19"/>
        <v>246811.26249999998</v>
      </c>
      <c r="N257" s="43">
        <f t="shared" si="10"/>
        <v>320854.64124999999</v>
      </c>
    </row>
    <row r="258" spans="1:14" s="8" customFormat="1" ht="84.95" customHeight="1" x14ac:dyDescent="0.25">
      <c r="A258" s="79" t="s">
        <v>787</v>
      </c>
      <c r="B258" s="63"/>
      <c r="C258" s="34" t="s">
        <v>778</v>
      </c>
      <c r="D258" s="34" t="s">
        <v>470</v>
      </c>
      <c r="E258" s="94" t="s">
        <v>788</v>
      </c>
      <c r="F258" s="95" t="s">
        <v>789</v>
      </c>
      <c r="G258" s="34" t="s">
        <v>1497</v>
      </c>
      <c r="H258" s="37">
        <v>1</v>
      </c>
      <c r="I258" s="38"/>
      <c r="J258" s="39">
        <v>190330</v>
      </c>
      <c r="K258" s="40">
        <v>0.21</v>
      </c>
      <c r="L258" s="41" t="str">
        <f t="shared" si="21"/>
        <v/>
      </c>
      <c r="M258" s="42">
        <f t="shared" si="19"/>
        <v>287874.125</v>
      </c>
      <c r="N258" s="43">
        <f t="shared" si="10"/>
        <v>374236.36249999999</v>
      </c>
    </row>
    <row r="259" spans="1:14" s="8" customFormat="1" ht="84.95" customHeight="1" x14ac:dyDescent="0.25">
      <c r="A259" s="79" t="s">
        <v>790</v>
      </c>
      <c r="B259" s="63"/>
      <c r="C259" s="34" t="s">
        <v>778</v>
      </c>
      <c r="D259" s="34" t="s">
        <v>470</v>
      </c>
      <c r="E259" s="94" t="s">
        <v>791</v>
      </c>
      <c r="F259" s="95" t="s">
        <v>792</v>
      </c>
      <c r="G259" s="34" t="s">
        <v>1496</v>
      </c>
      <c r="H259" s="37">
        <v>1</v>
      </c>
      <c r="I259" s="38"/>
      <c r="J259" s="39">
        <v>203377</v>
      </c>
      <c r="K259" s="40">
        <v>0.21</v>
      </c>
      <c r="L259" s="41" t="str">
        <f t="shared" si="21"/>
        <v/>
      </c>
      <c r="M259" s="42">
        <f t="shared" si="19"/>
        <v>307607.71249999997</v>
      </c>
      <c r="N259" s="43">
        <f t="shared" si="10"/>
        <v>399890.02625</v>
      </c>
    </row>
    <row r="260" spans="1:14" s="8" customFormat="1" ht="84.95" customHeight="1" x14ac:dyDescent="0.25">
      <c r="A260" s="79" t="s">
        <v>793</v>
      </c>
      <c r="B260" s="63"/>
      <c r="C260" s="34" t="s">
        <v>778</v>
      </c>
      <c r="D260" s="34" t="s">
        <v>470</v>
      </c>
      <c r="E260" s="94" t="s">
        <v>794</v>
      </c>
      <c r="F260" s="95" t="s">
        <v>795</v>
      </c>
      <c r="G260" s="34" t="s">
        <v>1497</v>
      </c>
      <c r="H260" s="37">
        <v>1</v>
      </c>
      <c r="I260" s="38"/>
      <c r="J260" s="39">
        <v>215836</v>
      </c>
      <c r="K260" s="40">
        <v>0.21</v>
      </c>
      <c r="L260" s="41" t="str">
        <f t="shared" si="21"/>
        <v/>
      </c>
      <c r="M260" s="42">
        <f t="shared" si="19"/>
        <v>326451.95</v>
      </c>
      <c r="N260" s="43">
        <f t="shared" si="10"/>
        <v>424387.53500000003</v>
      </c>
    </row>
    <row r="261" spans="1:14" s="8" customFormat="1" ht="84.95" customHeight="1" x14ac:dyDescent="0.25">
      <c r="A261" s="79" t="s">
        <v>796</v>
      </c>
      <c r="B261" s="63"/>
      <c r="C261" s="34" t="s">
        <v>778</v>
      </c>
      <c r="D261" s="34" t="s">
        <v>470</v>
      </c>
      <c r="E261" s="94" t="s">
        <v>797</v>
      </c>
      <c r="F261" s="95" t="s">
        <v>798</v>
      </c>
      <c r="G261" s="34" t="s">
        <v>1496</v>
      </c>
      <c r="H261" s="37">
        <v>1</v>
      </c>
      <c r="I261" s="38"/>
      <c r="J261" s="39">
        <v>225421</v>
      </c>
      <c r="K261" s="40">
        <v>0.21</v>
      </c>
      <c r="L261" s="41" t="str">
        <f t="shared" si="21"/>
        <v/>
      </c>
      <c r="M261" s="42">
        <f t="shared" si="19"/>
        <v>340949.26249999995</v>
      </c>
      <c r="N261" s="43">
        <f t="shared" si="10"/>
        <v>443234.04124999995</v>
      </c>
    </row>
    <row r="262" spans="1:14" s="8" customFormat="1" ht="84.95" customHeight="1" x14ac:dyDescent="0.25">
      <c r="A262" s="79" t="s">
        <v>799</v>
      </c>
      <c r="B262" s="63"/>
      <c r="C262" s="34" t="s">
        <v>778</v>
      </c>
      <c r="D262" s="34" t="s">
        <v>470</v>
      </c>
      <c r="E262" s="94" t="s">
        <v>800</v>
      </c>
      <c r="F262" s="95" t="s">
        <v>801</v>
      </c>
      <c r="G262" s="34" t="s">
        <v>1496</v>
      </c>
      <c r="H262" s="37">
        <v>1</v>
      </c>
      <c r="I262" s="38"/>
      <c r="J262" s="39">
        <v>131875</v>
      </c>
      <c r="K262" s="40">
        <v>0.21</v>
      </c>
      <c r="L262" s="41" t="str">
        <f t="shared" si="21"/>
        <v/>
      </c>
      <c r="M262" s="42">
        <f t="shared" si="19"/>
        <v>199460.9375</v>
      </c>
      <c r="N262" s="43">
        <f t="shared" si="10"/>
        <v>259299.21875</v>
      </c>
    </row>
    <row r="263" spans="1:14" s="8" customFormat="1" ht="84.95" customHeight="1" x14ac:dyDescent="0.25">
      <c r="A263" s="79" t="s">
        <v>802</v>
      </c>
      <c r="B263" s="63"/>
      <c r="C263" s="34" t="s">
        <v>778</v>
      </c>
      <c r="D263" s="34" t="s">
        <v>470</v>
      </c>
      <c r="E263" s="94" t="s">
        <v>803</v>
      </c>
      <c r="F263" s="95" t="s">
        <v>804</v>
      </c>
      <c r="G263" s="34" t="s">
        <v>1497</v>
      </c>
      <c r="H263" s="37">
        <v>1</v>
      </c>
      <c r="I263" s="38"/>
      <c r="J263" s="39">
        <v>136441</v>
      </c>
      <c r="K263" s="40">
        <v>0.21</v>
      </c>
      <c r="L263" s="41" t="str">
        <f t="shared" si="21"/>
        <v/>
      </c>
      <c r="M263" s="42">
        <f t="shared" si="19"/>
        <v>206367.01249999998</v>
      </c>
      <c r="N263" s="43">
        <f t="shared" si="10"/>
        <v>268277.11624999996</v>
      </c>
    </row>
    <row r="264" spans="1:14" s="8" customFormat="1" ht="84.95" customHeight="1" x14ac:dyDescent="0.25">
      <c r="A264" s="58" t="s">
        <v>805</v>
      </c>
      <c r="B264" s="63"/>
      <c r="C264" s="34" t="s">
        <v>778</v>
      </c>
      <c r="D264" s="34" t="s">
        <v>470</v>
      </c>
      <c r="E264" s="94" t="s">
        <v>806</v>
      </c>
      <c r="F264" s="95" t="s">
        <v>807</v>
      </c>
      <c r="G264" s="96" t="s">
        <v>1496</v>
      </c>
      <c r="H264" s="37">
        <v>1</v>
      </c>
      <c r="I264" s="38"/>
      <c r="J264" s="39">
        <v>140142</v>
      </c>
      <c r="K264" s="40">
        <v>0.21</v>
      </c>
      <c r="L264" s="41" t="str">
        <f t="shared" si="21"/>
        <v/>
      </c>
      <c r="M264" s="42">
        <f t="shared" si="19"/>
        <v>211964.77500000002</v>
      </c>
      <c r="N264" s="43">
        <f t="shared" si="10"/>
        <v>275554.20750000002</v>
      </c>
    </row>
    <row r="265" spans="1:14" s="8" customFormat="1" ht="84.95" customHeight="1" x14ac:dyDescent="0.25">
      <c r="A265" s="79" t="s">
        <v>808</v>
      </c>
      <c r="B265" s="63"/>
      <c r="C265" s="34" t="s">
        <v>778</v>
      </c>
      <c r="D265" s="34" t="s">
        <v>470</v>
      </c>
      <c r="E265" s="94" t="s">
        <v>809</v>
      </c>
      <c r="F265" s="95" t="s">
        <v>810</v>
      </c>
      <c r="G265" s="34" t="s">
        <v>1497</v>
      </c>
      <c r="H265" s="37">
        <v>1</v>
      </c>
      <c r="I265" s="38"/>
      <c r="J265" s="39">
        <v>158445</v>
      </c>
      <c r="K265" s="40">
        <v>0.21</v>
      </c>
      <c r="L265" s="41" t="str">
        <f t="shared" si="21"/>
        <v/>
      </c>
      <c r="M265" s="42">
        <f t="shared" si="19"/>
        <v>239648.06249999997</v>
      </c>
      <c r="N265" s="43">
        <f t="shared" si="10"/>
        <v>311542.48124999995</v>
      </c>
    </row>
    <row r="266" spans="1:14" s="8" customFormat="1" ht="84.95" customHeight="1" x14ac:dyDescent="0.25">
      <c r="A266" s="79" t="s">
        <v>811</v>
      </c>
      <c r="B266" s="63"/>
      <c r="C266" s="34" t="s">
        <v>778</v>
      </c>
      <c r="D266" s="34" t="s">
        <v>470</v>
      </c>
      <c r="E266" s="94" t="s">
        <v>812</v>
      </c>
      <c r="F266" s="95" t="s">
        <v>813</v>
      </c>
      <c r="G266" s="34" t="s">
        <v>1497</v>
      </c>
      <c r="H266" s="37">
        <v>1</v>
      </c>
      <c r="I266" s="38"/>
      <c r="J266" s="39">
        <v>173423</v>
      </c>
      <c r="K266" s="40">
        <v>0.21</v>
      </c>
      <c r="L266" s="41" t="str">
        <f t="shared" si="21"/>
        <v/>
      </c>
      <c r="M266" s="42">
        <f t="shared" si="19"/>
        <v>262302.28749999998</v>
      </c>
      <c r="N266" s="43">
        <f t="shared" si="10"/>
        <v>340992.97375</v>
      </c>
    </row>
    <row r="267" spans="1:14" s="8" customFormat="1" ht="84.95" customHeight="1" x14ac:dyDescent="0.25">
      <c r="A267" s="79" t="s">
        <v>814</v>
      </c>
      <c r="B267" s="63"/>
      <c r="C267" s="34" t="s">
        <v>778</v>
      </c>
      <c r="D267" s="34" t="s">
        <v>470</v>
      </c>
      <c r="E267" s="94" t="s">
        <v>815</v>
      </c>
      <c r="F267" s="95" t="s">
        <v>816</v>
      </c>
      <c r="G267" s="34" t="s">
        <v>1497</v>
      </c>
      <c r="H267" s="37">
        <v>1</v>
      </c>
      <c r="I267" s="38"/>
      <c r="J267" s="39">
        <v>187117</v>
      </c>
      <c r="K267" s="40">
        <v>0.21</v>
      </c>
      <c r="L267" s="41" t="str">
        <f t="shared" si="21"/>
        <v/>
      </c>
      <c r="M267" s="42">
        <f t="shared" si="19"/>
        <v>283014.46250000002</v>
      </c>
      <c r="N267" s="43">
        <f t="shared" si="10"/>
        <v>367918.80125000002</v>
      </c>
    </row>
    <row r="268" spans="1:14" s="8" customFormat="1" ht="84.95" customHeight="1" x14ac:dyDescent="0.25">
      <c r="A268" s="79" t="s">
        <v>817</v>
      </c>
      <c r="B268" s="63"/>
      <c r="C268" s="34" t="s">
        <v>778</v>
      </c>
      <c r="D268" s="34" t="s">
        <v>470</v>
      </c>
      <c r="E268" s="94" t="s">
        <v>818</v>
      </c>
      <c r="F268" s="95" t="s">
        <v>819</v>
      </c>
      <c r="G268" s="34" t="s">
        <v>1496</v>
      </c>
      <c r="H268" s="37">
        <v>1</v>
      </c>
      <c r="I268" s="38"/>
      <c r="J268" s="39">
        <v>168654</v>
      </c>
      <c r="K268" s="40">
        <v>0.21</v>
      </c>
      <c r="L268" s="41" t="str">
        <f t="shared" si="21"/>
        <v/>
      </c>
      <c r="M268" s="42">
        <f t="shared" si="19"/>
        <v>255089.17499999999</v>
      </c>
      <c r="N268" s="43">
        <f t="shared" si="10"/>
        <v>331615.92749999999</v>
      </c>
    </row>
    <row r="269" spans="1:14" s="8" customFormat="1" ht="84.95" customHeight="1" x14ac:dyDescent="0.25">
      <c r="A269" s="79" t="s">
        <v>820</v>
      </c>
      <c r="B269" s="63"/>
      <c r="C269" s="34" t="s">
        <v>778</v>
      </c>
      <c r="D269" s="34" t="s">
        <v>470</v>
      </c>
      <c r="E269" s="94" t="s">
        <v>821</v>
      </c>
      <c r="F269" s="95" t="s">
        <v>822</v>
      </c>
      <c r="G269" s="34" t="s">
        <v>1496</v>
      </c>
      <c r="H269" s="37">
        <v>1</v>
      </c>
      <c r="I269" s="38"/>
      <c r="J269" s="39">
        <v>101553</v>
      </c>
      <c r="K269" s="40">
        <v>0.21</v>
      </c>
      <c r="L269" s="41" t="str">
        <f t="shared" si="21"/>
        <v/>
      </c>
      <c r="M269" s="42">
        <f t="shared" si="19"/>
        <v>153598.91249999998</v>
      </c>
      <c r="N269" s="43">
        <f t="shared" si="10"/>
        <v>199678.58624999996</v>
      </c>
    </row>
    <row r="270" spans="1:14" s="8" customFormat="1" ht="84.95" customHeight="1" x14ac:dyDescent="0.25">
      <c r="A270" s="79" t="s">
        <v>823</v>
      </c>
      <c r="B270" s="63"/>
      <c r="C270" s="34" t="s">
        <v>778</v>
      </c>
      <c r="D270" s="34" t="s">
        <v>470</v>
      </c>
      <c r="E270" s="94" t="s">
        <v>824</v>
      </c>
      <c r="F270" s="95" t="s">
        <v>825</v>
      </c>
      <c r="G270" s="34" t="s">
        <v>1496</v>
      </c>
      <c r="H270" s="37">
        <v>1</v>
      </c>
      <c r="I270" s="38"/>
      <c r="J270" s="39">
        <v>111434</v>
      </c>
      <c r="K270" s="40">
        <v>0.21</v>
      </c>
      <c r="L270" s="41" t="str">
        <f t="shared" si="21"/>
        <v/>
      </c>
      <c r="M270" s="42">
        <f t="shared" si="19"/>
        <v>168543.92499999999</v>
      </c>
      <c r="N270" s="43">
        <f t="shared" si="10"/>
        <v>219107.10249999998</v>
      </c>
    </row>
    <row r="271" spans="1:14" s="8" customFormat="1" ht="84.95" customHeight="1" x14ac:dyDescent="0.25">
      <c r="A271" s="79" t="s">
        <v>826</v>
      </c>
      <c r="B271" s="63"/>
      <c r="C271" s="34" t="s">
        <v>778</v>
      </c>
      <c r="D271" s="34" t="s">
        <v>470</v>
      </c>
      <c r="E271" s="94" t="s">
        <v>827</v>
      </c>
      <c r="F271" s="95" t="s">
        <v>828</v>
      </c>
      <c r="G271" s="34" t="s">
        <v>1496</v>
      </c>
      <c r="H271" s="37">
        <v>1</v>
      </c>
      <c r="I271" s="38"/>
      <c r="J271" s="39">
        <v>115532</v>
      </c>
      <c r="K271" s="40">
        <v>0.21</v>
      </c>
      <c r="L271" s="41" t="str">
        <f t="shared" si="21"/>
        <v/>
      </c>
      <c r="M271" s="42">
        <f t="shared" si="19"/>
        <v>174742.15</v>
      </c>
      <c r="N271" s="43">
        <f t="shared" si="10"/>
        <v>227164.79500000001</v>
      </c>
    </row>
    <row r="272" spans="1:14" s="8" customFormat="1" ht="84.95" customHeight="1" x14ac:dyDescent="0.25">
      <c r="A272" s="79" t="s">
        <v>829</v>
      </c>
      <c r="B272" s="63"/>
      <c r="C272" s="68" t="s">
        <v>448</v>
      </c>
      <c r="D272" s="34" t="s">
        <v>470</v>
      </c>
      <c r="E272" s="34" t="s">
        <v>830</v>
      </c>
      <c r="F272" s="34" t="s">
        <v>831</v>
      </c>
      <c r="G272" s="34" t="s">
        <v>1496</v>
      </c>
      <c r="H272" s="37">
        <v>10</v>
      </c>
      <c r="I272" s="38"/>
      <c r="J272" s="39">
        <v>84458</v>
      </c>
      <c r="K272" s="40">
        <v>0.21</v>
      </c>
      <c r="L272" s="41" t="str">
        <f t="shared" si="21"/>
        <v/>
      </c>
      <c r="M272" s="42">
        <f t="shared" si="19"/>
        <v>127742.72499999999</v>
      </c>
      <c r="N272" s="43">
        <f t="shared" si="10"/>
        <v>166065.54249999998</v>
      </c>
    </row>
    <row r="273" spans="1:14" s="8" customFormat="1" ht="84.95" customHeight="1" x14ac:dyDescent="0.25">
      <c r="A273" s="58" t="s">
        <v>832</v>
      </c>
      <c r="B273" s="46"/>
      <c r="C273" s="68" t="s">
        <v>448</v>
      </c>
      <c r="D273" s="34" t="s">
        <v>470</v>
      </c>
      <c r="E273" s="34" t="s">
        <v>833</v>
      </c>
      <c r="F273" s="34" t="s">
        <v>834</v>
      </c>
      <c r="G273" s="34" t="s">
        <v>1496</v>
      </c>
      <c r="H273" s="37">
        <v>11</v>
      </c>
      <c r="I273" s="38"/>
      <c r="J273" s="39">
        <v>40694</v>
      </c>
      <c r="K273" s="40">
        <v>0.21</v>
      </c>
      <c r="L273" s="41" t="str">
        <f t="shared" si="21"/>
        <v/>
      </c>
      <c r="M273" s="42">
        <f t="shared" si="19"/>
        <v>61549.674999999996</v>
      </c>
      <c r="N273" s="43">
        <f t="shared" si="10"/>
        <v>80014.577499999999</v>
      </c>
    </row>
    <row r="274" spans="1:14" s="8" customFormat="1" ht="84.95" customHeight="1" x14ac:dyDescent="0.25">
      <c r="A274" s="79" t="s">
        <v>835</v>
      </c>
      <c r="B274" s="63"/>
      <c r="C274" s="34" t="s">
        <v>836</v>
      </c>
      <c r="D274" s="34" t="s">
        <v>470</v>
      </c>
      <c r="E274" s="34" t="s">
        <v>837</v>
      </c>
      <c r="F274" s="34" t="s">
        <v>838</v>
      </c>
      <c r="G274" s="34" t="s">
        <v>1497</v>
      </c>
      <c r="H274" s="37">
        <v>10</v>
      </c>
      <c r="I274" s="38"/>
      <c r="J274" s="39">
        <v>65455</v>
      </c>
      <c r="K274" s="40">
        <v>0.21</v>
      </c>
      <c r="L274" s="41" t="str">
        <f t="shared" si="21"/>
        <v/>
      </c>
      <c r="M274" s="42">
        <f t="shared" si="19"/>
        <v>99000.6875</v>
      </c>
      <c r="N274" s="43">
        <f t="shared" si="10"/>
        <v>128700.89375</v>
      </c>
    </row>
    <row r="275" spans="1:14" s="8" customFormat="1" ht="84.95" customHeight="1" x14ac:dyDescent="0.25">
      <c r="A275" s="79" t="s">
        <v>839</v>
      </c>
      <c r="B275" s="63"/>
      <c r="C275" s="34" t="s">
        <v>840</v>
      </c>
      <c r="D275" s="34" t="s">
        <v>470</v>
      </c>
      <c r="E275" s="59" t="s">
        <v>841</v>
      </c>
      <c r="F275" s="34" t="s">
        <v>842</v>
      </c>
      <c r="G275" s="34" t="s">
        <v>1497</v>
      </c>
      <c r="H275" s="37">
        <v>1</v>
      </c>
      <c r="I275" s="38"/>
      <c r="J275" s="39">
        <v>29579</v>
      </c>
      <c r="K275" s="40">
        <v>0.21</v>
      </c>
      <c r="L275" s="41" t="str">
        <f t="shared" si="21"/>
        <v/>
      </c>
      <c r="M275" s="42">
        <f t="shared" si="19"/>
        <v>44738.237499999996</v>
      </c>
      <c r="N275" s="43">
        <f t="shared" si="10"/>
        <v>58159.708749999998</v>
      </c>
    </row>
    <row r="276" spans="1:14" s="8" customFormat="1" ht="84.95" customHeight="1" x14ac:dyDescent="0.25">
      <c r="A276" s="58" t="s">
        <v>843</v>
      </c>
      <c r="B276" s="63"/>
      <c r="C276" s="34" t="s">
        <v>840</v>
      </c>
      <c r="D276" s="34" t="s">
        <v>470</v>
      </c>
      <c r="E276" s="59" t="s">
        <v>844</v>
      </c>
      <c r="F276" s="34" t="s">
        <v>845</v>
      </c>
      <c r="G276" s="34" t="s">
        <v>1497</v>
      </c>
      <c r="H276" s="37">
        <v>1</v>
      </c>
      <c r="I276" s="38"/>
      <c r="J276" s="39">
        <v>21139</v>
      </c>
      <c r="K276" s="40">
        <v>0.21</v>
      </c>
      <c r="L276" s="41" t="str">
        <f t="shared" si="21"/>
        <v/>
      </c>
      <c r="M276" s="42">
        <f t="shared" si="19"/>
        <v>31972.737499999999</v>
      </c>
      <c r="N276" s="43">
        <f t="shared" si="10"/>
        <v>41564.558750000004</v>
      </c>
    </row>
    <row r="277" spans="1:14" s="8" customFormat="1" ht="84.95" customHeight="1" x14ac:dyDescent="0.25">
      <c r="A277" s="58" t="s">
        <v>846</v>
      </c>
      <c r="B277" s="63"/>
      <c r="C277" s="34" t="s">
        <v>847</v>
      </c>
      <c r="D277" s="34" t="s">
        <v>470</v>
      </c>
      <c r="E277" s="34" t="s">
        <v>848</v>
      </c>
      <c r="F277" s="34" t="s">
        <v>849</v>
      </c>
      <c r="G277" s="34" t="s">
        <v>1497</v>
      </c>
      <c r="H277" s="37">
        <v>1</v>
      </c>
      <c r="I277" s="38"/>
      <c r="J277" s="39">
        <v>33429</v>
      </c>
      <c r="K277" s="40">
        <v>0.21</v>
      </c>
      <c r="L277" s="41" t="str">
        <f t="shared" si="21"/>
        <v/>
      </c>
      <c r="M277" s="42">
        <f t="shared" si="19"/>
        <v>50561.362499999996</v>
      </c>
      <c r="N277" s="43">
        <f t="shared" si="10"/>
        <v>65729.771249999991</v>
      </c>
    </row>
    <row r="278" spans="1:14" s="8" customFormat="1" ht="84.95" customHeight="1" x14ac:dyDescent="0.25">
      <c r="A278" s="58" t="s">
        <v>850</v>
      </c>
      <c r="B278" s="63"/>
      <c r="C278" s="34" t="s">
        <v>847</v>
      </c>
      <c r="D278" s="34" t="s">
        <v>470</v>
      </c>
      <c r="E278" s="34" t="s">
        <v>851</v>
      </c>
      <c r="F278" s="34" t="s">
        <v>852</v>
      </c>
      <c r="G278" s="34" t="s">
        <v>1496</v>
      </c>
      <c r="H278" s="37">
        <v>1</v>
      </c>
      <c r="I278" s="38"/>
      <c r="J278" s="39">
        <v>39426</v>
      </c>
      <c r="K278" s="40">
        <v>0.21</v>
      </c>
      <c r="L278" s="41" t="str">
        <f t="shared" si="21"/>
        <v/>
      </c>
      <c r="M278" s="42">
        <f t="shared" si="19"/>
        <v>59631.824999999997</v>
      </c>
      <c r="N278" s="43">
        <f t="shared" si="10"/>
        <v>77521.372499999998</v>
      </c>
    </row>
    <row r="279" spans="1:14" s="8" customFormat="1" ht="84.95" customHeight="1" x14ac:dyDescent="0.25">
      <c r="A279" s="58" t="s">
        <v>853</v>
      </c>
      <c r="B279" s="63"/>
      <c r="C279" s="34" t="s">
        <v>847</v>
      </c>
      <c r="D279" s="34" t="s">
        <v>470</v>
      </c>
      <c r="E279" s="34" t="s">
        <v>854</v>
      </c>
      <c r="F279" s="34" t="s">
        <v>855</v>
      </c>
      <c r="G279" s="34" t="s">
        <v>1497</v>
      </c>
      <c r="H279" s="37">
        <v>1</v>
      </c>
      <c r="I279" s="38"/>
      <c r="J279" s="39">
        <v>55468</v>
      </c>
      <c r="K279" s="40">
        <v>0.21</v>
      </c>
      <c r="L279" s="41" t="str">
        <f t="shared" si="21"/>
        <v/>
      </c>
      <c r="M279" s="42">
        <f t="shared" si="19"/>
        <v>83895.35</v>
      </c>
      <c r="N279" s="43">
        <f t="shared" si="10"/>
        <v>109063.95500000002</v>
      </c>
    </row>
    <row r="280" spans="1:14" s="8" customFormat="1" ht="84.95" customHeight="1" x14ac:dyDescent="0.25">
      <c r="A280" s="58" t="s">
        <v>856</v>
      </c>
      <c r="B280" s="63"/>
      <c r="C280" s="34" t="s">
        <v>847</v>
      </c>
      <c r="D280" s="34" t="s">
        <v>470</v>
      </c>
      <c r="E280" s="34" t="s">
        <v>857</v>
      </c>
      <c r="F280" s="66" t="s">
        <v>858</v>
      </c>
      <c r="G280" s="34" t="s">
        <v>1497</v>
      </c>
      <c r="H280" s="37">
        <v>1</v>
      </c>
      <c r="I280" s="38"/>
      <c r="J280" s="39">
        <v>346475</v>
      </c>
      <c r="K280" s="40">
        <v>0.21</v>
      </c>
      <c r="L280" s="41" t="str">
        <f t="shared" si="21"/>
        <v/>
      </c>
      <c r="M280" s="42">
        <f t="shared" si="19"/>
        <v>524043.4375</v>
      </c>
      <c r="N280" s="43">
        <f t="shared" si="10"/>
        <v>681256.46875</v>
      </c>
    </row>
    <row r="281" spans="1:14" s="8" customFormat="1" ht="84.95" customHeight="1" x14ac:dyDescent="0.25">
      <c r="A281" s="97" t="s">
        <v>859</v>
      </c>
      <c r="B281" s="63"/>
      <c r="C281" s="34" t="s">
        <v>847</v>
      </c>
      <c r="D281" s="34" t="s">
        <v>470</v>
      </c>
      <c r="E281" s="34" t="s">
        <v>860</v>
      </c>
      <c r="F281" s="34" t="s">
        <v>861</v>
      </c>
      <c r="G281" s="34" t="s">
        <v>1497</v>
      </c>
      <c r="H281" s="37">
        <v>1</v>
      </c>
      <c r="I281" s="38"/>
      <c r="J281" s="39">
        <v>95572</v>
      </c>
      <c r="K281" s="40">
        <v>0.21</v>
      </c>
      <c r="L281" s="41" t="str">
        <f t="shared" si="21"/>
        <v/>
      </c>
      <c r="M281" s="42">
        <f t="shared" si="19"/>
        <v>144552.65</v>
      </c>
      <c r="N281" s="43">
        <f t="shared" si="10"/>
        <v>187918.44500000001</v>
      </c>
    </row>
    <row r="282" spans="1:14" s="8" customFormat="1" ht="84.95" customHeight="1" x14ac:dyDescent="0.25">
      <c r="A282" s="79" t="s">
        <v>862</v>
      </c>
      <c r="B282" s="63"/>
      <c r="C282" s="34" t="s">
        <v>847</v>
      </c>
      <c r="D282" s="34" t="s">
        <v>470</v>
      </c>
      <c r="E282" s="34" t="s">
        <v>863</v>
      </c>
      <c r="F282" s="34" t="s">
        <v>864</v>
      </c>
      <c r="G282" s="34" t="s">
        <v>1497</v>
      </c>
      <c r="H282" s="37">
        <v>1</v>
      </c>
      <c r="I282" s="38"/>
      <c r="J282" s="39">
        <v>144042</v>
      </c>
      <c r="K282" s="40">
        <v>0.21</v>
      </c>
      <c r="L282" s="41" t="str">
        <f t="shared" si="21"/>
        <v/>
      </c>
      <c r="M282" s="42">
        <f t="shared" si="19"/>
        <v>217863.52500000002</v>
      </c>
      <c r="N282" s="43">
        <f t="shared" si="10"/>
        <v>283222.58250000002</v>
      </c>
    </row>
    <row r="283" spans="1:14" s="8" customFormat="1" ht="84.95" customHeight="1" x14ac:dyDescent="0.25">
      <c r="A283" s="79" t="s">
        <v>865</v>
      </c>
      <c r="B283" s="63"/>
      <c r="C283" s="34" t="s">
        <v>170</v>
      </c>
      <c r="D283" s="34" t="s">
        <v>866</v>
      </c>
      <c r="E283" s="34" t="s">
        <v>867</v>
      </c>
      <c r="F283" s="34" t="s">
        <v>1529</v>
      </c>
      <c r="G283" s="34" t="s">
        <v>1496</v>
      </c>
      <c r="H283" s="37">
        <v>10</v>
      </c>
      <c r="I283" s="38"/>
      <c r="J283" s="39">
        <v>29328</v>
      </c>
      <c r="K283" s="40">
        <v>0.21</v>
      </c>
      <c r="L283" s="41" t="str">
        <f t="shared" si="21"/>
        <v/>
      </c>
      <c r="M283" s="42">
        <f t="shared" si="19"/>
        <v>44358.6</v>
      </c>
      <c r="N283" s="43">
        <f t="shared" si="10"/>
        <v>57666.18</v>
      </c>
    </row>
    <row r="284" spans="1:14" s="8" customFormat="1" ht="84.95" customHeight="1" x14ac:dyDescent="0.25">
      <c r="A284" s="79" t="s">
        <v>868</v>
      </c>
      <c r="B284" s="63"/>
      <c r="C284" s="34" t="s">
        <v>170</v>
      </c>
      <c r="D284" s="34" t="s">
        <v>866</v>
      </c>
      <c r="E284" s="34" t="s">
        <v>869</v>
      </c>
      <c r="F284" s="34" t="s">
        <v>870</v>
      </c>
      <c r="G284" s="34" t="s">
        <v>1497</v>
      </c>
      <c r="H284" s="37">
        <v>10</v>
      </c>
      <c r="I284" s="38"/>
      <c r="J284" s="39">
        <v>28876</v>
      </c>
      <c r="K284" s="40">
        <v>0.21</v>
      </c>
      <c r="L284" s="41" t="str">
        <f t="shared" si="21"/>
        <v/>
      </c>
      <c r="M284" s="42">
        <f t="shared" si="19"/>
        <v>43674.95</v>
      </c>
      <c r="N284" s="43">
        <f t="shared" si="10"/>
        <v>56777.434999999998</v>
      </c>
    </row>
    <row r="285" spans="1:14" s="8" customFormat="1" ht="92.25" customHeight="1" x14ac:dyDescent="0.25">
      <c r="A285" s="79" t="s">
        <v>871</v>
      </c>
      <c r="B285" s="63"/>
      <c r="C285" s="34" t="s">
        <v>170</v>
      </c>
      <c r="D285" s="34" t="s">
        <v>866</v>
      </c>
      <c r="E285" s="34" t="s">
        <v>872</v>
      </c>
      <c r="F285" s="34" t="s">
        <v>1530</v>
      </c>
      <c r="G285" s="34" t="s">
        <v>1496</v>
      </c>
      <c r="H285" s="37">
        <v>10</v>
      </c>
      <c r="I285" s="38"/>
      <c r="J285" s="39">
        <v>34689</v>
      </c>
      <c r="K285" s="40">
        <v>0.21</v>
      </c>
      <c r="L285" s="41" t="str">
        <f t="shared" si="21"/>
        <v/>
      </c>
      <c r="M285" s="42">
        <f t="shared" si="19"/>
        <v>52467.112500000003</v>
      </c>
      <c r="N285" s="43">
        <f t="shared" si="10"/>
        <v>68207.246250000011</v>
      </c>
    </row>
    <row r="286" spans="1:14" s="8" customFormat="1" ht="92.25" customHeight="1" x14ac:dyDescent="0.25">
      <c r="A286" s="79" t="s">
        <v>873</v>
      </c>
      <c r="B286" s="63"/>
      <c r="C286" s="34" t="s">
        <v>170</v>
      </c>
      <c r="D286" s="34" t="s">
        <v>866</v>
      </c>
      <c r="E286" s="34" t="s">
        <v>874</v>
      </c>
      <c r="F286" s="34" t="s">
        <v>1531</v>
      </c>
      <c r="G286" s="34" t="s">
        <v>1497</v>
      </c>
      <c r="H286" s="37">
        <v>10</v>
      </c>
      <c r="I286" s="38"/>
      <c r="J286" s="39">
        <v>57393</v>
      </c>
      <c r="K286" s="40">
        <v>0.21</v>
      </c>
      <c r="L286" s="41" t="str">
        <f t="shared" si="21"/>
        <v/>
      </c>
      <c r="M286" s="42">
        <f t="shared" si="19"/>
        <v>86806.912500000006</v>
      </c>
      <c r="N286" s="43">
        <f t="shared" si="10"/>
        <v>112848.98625000002</v>
      </c>
    </row>
    <row r="287" spans="1:14" s="8" customFormat="1" ht="92.25" customHeight="1" x14ac:dyDescent="0.25">
      <c r="A287" s="79" t="s">
        <v>875</v>
      </c>
      <c r="B287" s="63"/>
      <c r="C287" s="34" t="s">
        <v>170</v>
      </c>
      <c r="D287" s="34" t="s">
        <v>866</v>
      </c>
      <c r="E287" s="34" t="s">
        <v>876</v>
      </c>
      <c r="F287" s="34" t="s">
        <v>1532</v>
      </c>
      <c r="G287" s="34" t="s">
        <v>1496</v>
      </c>
      <c r="H287" s="37">
        <v>10</v>
      </c>
      <c r="I287" s="38"/>
      <c r="J287" s="39">
        <v>27751</v>
      </c>
      <c r="K287" s="40">
        <v>0.21</v>
      </c>
      <c r="L287" s="41" t="str">
        <f t="shared" si="21"/>
        <v/>
      </c>
      <c r="M287" s="42">
        <f t="shared" si="19"/>
        <v>41973.387499999997</v>
      </c>
      <c r="N287" s="43">
        <f t="shared" si="10"/>
        <v>54565.403749999998</v>
      </c>
    </row>
    <row r="288" spans="1:14" s="8" customFormat="1" ht="92.25" customHeight="1" x14ac:dyDescent="0.25">
      <c r="A288" s="79" t="s">
        <v>877</v>
      </c>
      <c r="B288" s="63"/>
      <c r="C288" s="34" t="s">
        <v>137</v>
      </c>
      <c r="D288" s="34" t="s">
        <v>866</v>
      </c>
      <c r="E288" s="34" t="s">
        <v>878</v>
      </c>
      <c r="F288" s="34" t="s">
        <v>1533</v>
      </c>
      <c r="G288" s="34" t="s">
        <v>1496</v>
      </c>
      <c r="H288" s="37">
        <v>2</v>
      </c>
      <c r="I288" s="38"/>
      <c r="J288" s="39">
        <v>108551</v>
      </c>
      <c r="K288" s="40">
        <v>0.21</v>
      </c>
      <c r="L288" s="41" t="str">
        <f t="shared" si="21"/>
        <v/>
      </c>
      <c r="M288" s="42">
        <f t="shared" si="19"/>
        <v>164183.38749999998</v>
      </c>
      <c r="N288" s="43">
        <f t="shared" si="10"/>
        <v>213438.40375</v>
      </c>
    </row>
    <row r="289" spans="1:14" s="8" customFormat="1" ht="92.25" customHeight="1" x14ac:dyDescent="0.25">
      <c r="A289" s="79" t="s">
        <v>879</v>
      </c>
      <c r="B289" s="63"/>
      <c r="C289" s="34" t="s">
        <v>137</v>
      </c>
      <c r="D289" s="34" t="s">
        <v>866</v>
      </c>
      <c r="E289" s="34" t="s">
        <v>880</v>
      </c>
      <c r="F289" s="34" t="s">
        <v>1533</v>
      </c>
      <c r="G289" s="34" t="s">
        <v>1496</v>
      </c>
      <c r="H289" s="37">
        <v>2</v>
      </c>
      <c r="I289" s="38"/>
      <c r="J289" s="39">
        <v>116900</v>
      </c>
      <c r="K289" s="40">
        <v>0.21</v>
      </c>
      <c r="L289" s="41" t="str">
        <f t="shared" si="21"/>
        <v/>
      </c>
      <c r="M289" s="42">
        <f t="shared" si="19"/>
        <v>176811.25</v>
      </c>
      <c r="N289" s="43">
        <f t="shared" si="10"/>
        <v>229854.625</v>
      </c>
    </row>
    <row r="290" spans="1:14" s="8" customFormat="1" ht="92.25" customHeight="1" x14ac:dyDescent="0.25">
      <c r="A290" s="79" t="s">
        <v>881</v>
      </c>
      <c r="B290" s="63"/>
      <c r="C290" s="34" t="s">
        <v>137</v>
      </c>
      <c r="D290" s="34" t="s">
        <v>866</v>
      </c>
      <c r="E290" s="34" t="s">
        <v>882</v>
      </c>
      <c r="F290" s="34" t="s">
        <v>1533</v>
      </c>
      <c r="G290" s="34" t="s">
        <v>1496</v>
      </c>
      <c r="H290" s="37">
        <v>2</v>
      </c>
      <c r="I290" s="38"/>
      <c r="J290" s="39">
        <v>141950</v>
      </c>
      <c r="K290" s="40">
        <v>0.21</v>
      </c>
      <c r="L290" s="41" t="str">
        <f t="shared" si="21"/>
        <v/>
      </c>
      <c r="M290" s="42">
        <f t="shared" si="19"/>
        <v>214699.375</v>
      </c>
      <c r="N290" s="43">
        <f t="shared" si="10"/>
        <v>279109.1875</v>
      </c>
    </row>
    <row r="291" spans="1:14" s="8" customFormat="1" ht="112.5" customHeight="1" x14ac:dyDescent="0.25">
      <c r="A291" s="58" t="s">
        <v>883</v>
      </c>
      <c r="B291" s="46"/>
      <c r="C291" s="34" t="s">
        <v>137</v>
      </c>
      <c r="D291" s="34" t="s">
        <v>470</v>
      </c>
      <c r="E291" s="34" t="s">
        <v>884</v>
      </c>
      <c r="F291" s="34" t="s">
        <v>1533</v>
      </c>
      <c r="G291" s="34" t="s">
        <v>1496</v>
      </c>
      <c r="H291" s="37">
        <v>2</v>
      </c>
      <c r="I291" s="38"/>
      <c r="J291" s="39">
        <v>116675</v>
      </c>
      <c r="K291" s="40">
        <v>0.21</v>
      </c>
      <c r="L291" s="41" t="str">
        <f>IF(I291=0,"",(+I291*J291))</f>
        <v/>
      </c>
      <c r="M291" s="42">
        <f t="shared" si="19"/>
        <v>176470.9375</v>
      </c>
      <c r="N291" s="43">
        <f t="shared" si="10"/>
        <v>229412.21875</v>
      </c>
    </row>
    <row r="292" spans="1:14" s="8" customFormat="1" ht="106.5" customHeight="1" x14ac:dyDescent="0.25">
      <c r="A292" s="58" t="s">
        <v>885</v>
      </c>
      <c r="B292" s="46"/>
      <c r="C292" s="34" t="s">
        <v>137</v>
      </c>
      <c r="D292" s="34" t="s">
        <v>470</v>
      </c>
      <c r="E292" s="34" t="s">
        <v>886</v>
      </c>
      <c r="F292" s="34" t="s">
        <v>1533</v>
      </c>
      <c r="G292" s="34" t="s">
        <v>1496</v>
      </c>
      <c r="H292" s="37">
        <v>2</v>
      </c>
      <c r="I292" s="38"/>
      <c r="J292" s="39">
        <v>151249</v>
      </c>
      <c r="K292" s="40">
        <v>0.21</v>
      </c>
      <c r="L292" s="41" t="str">
        <f>IF(I292=0,"",(+I292*J292))</f>
        <v/>
      </c>
      <c r="M292" s="42">
        <f t="shared" si="19"/>
        <v>228764.11250000002</v>
      </c>
      <c r="N292" s="43">
        <f t="shared" si="10"/>
        <v>297393.34625000006</v>
      </c>
    </row>
    <row r="293" spans="1:14" s="8" customFormat="1" ht="106.5" customHeight="1" x14ac:dyDescent="0.25">
      <c r="A293" s="58" t="s">
        <v>887</v>
      </c>
      <c r="B293" s="46"/>
      <c r="C293" s="34" t="s">
        <v>137</v>
      </c>
      <c r="D293" s="34" t="s">
        <v>470</v>
      </c>
      <c r="E293" s="34" t="s">
        <v>888</v>
      </c>
      <c r="F293" s="34" t="s">
        <v>1533</v>
      </c>
      <c r="G293" s="34" t="s">
        <v>1496</v>
      </c>
      <c r="H293" s="37">
        <v>2</v>
      </c>
      <c r="I293" s="38"/>
      <c r="J293" s="39">
        <v>168520</v>
      </c>
      <c r="K293" s="40">
        <v>0.21</v>
      </c>
      <c r="L293" s="41" t="str">
        <f>IF(I293=0,"",(+I293*J293))</f>
        <v/>
      </c>
      <c r="M293" s="42">
        <f t="shared" ref="M293:M378" si="24">+J293*(1+K293)*(1+$Q$7)</f>
        <v>254886.49999999997</v>
      </c>
      <c r="N293" s="43">
        <f t="shared" si="10"/>
        <v>331352.44999999995</v>
      </c>
    </row>
    <row r="294" spans="1:14" s="8" customFormat="1" ht="106.5" customHeight="1" x14ac:dyDescent="0.25">
      <c r="A294" s="58" t="s">
        <v>889</v>
      </c>
      <c r="B294" s="46"/>
      <c r="C294" s="34" t="s">
        <v>137</v>
      </c>
      <c r="D294" s="34" t="s">
        <v>470</v>
      </c>
      <c r="E294" s="34" t="s">
        <v>890</v>
      </c>
      <c r="F294" s="34" t="s">
        <v>891</v>
      </c>
      <c r="G294" s="34" t="s">
        <v>1497</v>
      </c>
      <c r="H294" s="37">
        <v>3</v>
      </c>
      <c r="I294" s="38"/>
      <c r="J294" s="39">
        <v>235275</v>
      </c>
      <c r="K294" s="40">
        <v>0.21</v>
      </c>
      <c r="L294" s="41" t="str">
        <f t="shared" ref="L294:L357" si="25">IF(I294=0,"",(+I294*J294))</f>
        <v/>
      </c>
      <c r="M294" s="42">
        <f t="shared" si="24"/>
        <v>355853.4375</v>
      </c>
      <c r="N294" s="43">
        <f t="shared" si="10"/>
        <v>462609.46875</v>
      </c>
    </row>
    <row r="295" spans="1:14" s="8" customFormat="1" ht="106.5" customHeight="1" x14ac:dyDescent="0.25">
      <c r="A295" s="58" t="s">
        <v>892</v>
      </c>
      <c r="B295" s="46"/>
      <c r="C295" s="34" t="s">
        <v>137</v>
      </c>
      <c r="D295" s="34" t="s">
        <v>470</v>
      </c>
      <c r="E295" s="34" t="s">
        <v>893</v>
      </c>
      <c r="F295" s="34" t="s">
        <v>894</v>
      </c>
      <c r="G295" s="34" t="s">
        <v>1497</v>
      </c>
      <c r="H295" s="37">
        <v>4</v>
      </c>
      <c r="I295" s="38"/>
      <c r="J295" s="39">
        <v>265438</v>
      </c>
      <c r="K295" s="40">
        <v>0.21</v>
      </c>
      <c r="L295" s="41" t="str">
        <f t="shared" si="25"/>
        <v/>
      </c>
      <c r="M295" s="42">
        <f t="shared" si="24"/>
        <v>401474.97499999998</v>
      </c>
      <c r="N295" s="43">
        <f t="shared" ref="N295:N364" si="26">+M295*1.3</f>
        <v>521917.46749999997</v>
      </c>
    </row>
    <row r="296" spans="1:14" s="8" customFormat="1" ht="106.5" customHeight="1" x14ac:dyDescent="0.25">
      <c r="A296" s="58" t="s">
        <v>895</v>
      </c>
      <c r="B296" s="46"/>
      <c r="C296" s="34" t="s">
        <v>137</v>
      </c>
      <c r="D296" s="34" t="s">
        <v>470</v>
      </c>
      <c r="E296" s="34" t="s">
        <v>896</v>
      </c>
      <c r="F296" s="34" t="s">
        <v>897</v>
      </c>
      <c r="G296" s="34" t="s">
        <v>1497</v>
      </c>
      <c r="H296" s="37">
        <v>5</v>
      </c>
      <c r="I296" s="38"/>
      <c r="J296" s="39">
        <v>358944</v>
      </c>
      <c r="K296" s="40">
        <v>0.21</v>
      </c>
      <c r="L296" s="41" t="str">
        <f t="shared" si="25"/>
        <v/>
      </c>
      <c r="M296" s="42">
        <f t="shared" si="24"/>
        <v>542902.80000000005</v>
      </c>
      <c r="N296" s="43">
        <f t="shared" si="26"/>
        <v>705773.64000000013</v>
      </c>
    </row>
    <row r="297" spans="1:14" s="8" customFormat="1" ht="106.5" customHeight="1" x14ac:dyDescent="0.25">
      <c r="A297" s="58" t="s">
        <v>898</v>
      </c>
      <c r="B297" s="46"/>
      <c r="C297" s="34" t="s">
        <v>137</v>
      </c>
      <c r="D297" s="34" t="s">
        <v>470</v>
      </c>
      <c r="E297" s="34" t="s">
        <v>899</v>
      </c>
      <c r="F297" s="34" t="s">
        <v>900</v>
      </c>
      <c r="G297" s="34" t="s">
        <v>1497</v>
      </c>
      <c r="H297" s="37">
        <v>6</v>
      </c>
      <c r="I297" s="38"/>
      <c r="J297" s="39">
        <v>901885</v>
      </c>
      <c r="K297" s="40">
        <v>0.21</v>
      </c>
      <c r="L297" s="41" t="str">
        <f t="shared" si="25"/>
        <v/>
      </c>
      <c r="M297" s="42">
        <f t="shared" si="24"/>
        <v>1364101.0624999998</v>
      </c>
      <c r="N297" s="43">
        <f t="shared" si="26"/>
        <v>1773331.3812499999</v>
      </c>
    </row>
    <row r="298" spans="1:14" s="8" customFormat="1" ht="84.95" customHeight="1" x14ac:dyDescent="0.25">
      <c r="A298" s="58" t="s">
        <v>901</v>
      </c>
      <c r="B298" s="34"/>
      <c r="C298" s="34" t="s">
        <v>902</v>
      </c>
      <c r="D298" s="34" t="s">
        <v>470</v>
      </c>
      <c r="E298" s="34" t="s">
        <v>903</v>
      </c>
      <c r="F298" s="34" t="s">
        <v>904</v>
      </c>
      <c r="G298" s="34" t="s">
        <v>1496</v>
      </c>
      <c r="H298" s="34">
        <v>10</v>
      </c>
      <c r="I298" s="38"/>
      <c r="J298" s="39">
        <v>77746</v>
      </c>
      <c r="K298" s="40">
        <v>0.105</v>
      </c>
      <c r="L298" s="41" t="str">
        <f t="shared" si="25"/>
        <v/>
      </c>
      <c r="M298" s="42">
        <f t="shared" si="24"/>
        <v>107386.66250000001</v>
      </c>
      <c r="N298" s="43">
        <f t="shared" si="26"/>
        <v>139602.66125</v>
      </c>
    </row>
    <row r="299" spans="1:14" s="8" customFormat="1" ht="84.95" customHeight="1" x14ac:dyDescent="0.25">
      <c r="A299" s="58" t="s">
        <v>905</v>
      </c>
      <c r="B299" s="34"/>
      <c r="C299" s="34" t="s">
        <v>902</v>
      </c>
      <c r="D299" s="34" t="s">
        <v>470</v>
      </c>
      <c r="E299" s="34" t="s">
        <v>906</v>
      </c>
      <c r="F299" s="34" t="s">
        <v>904</v>
      </c>
      <c r="G299" s="34" t="s">
        <v>1497</v>
      </c>
      <c r="H299" s="34">
        <v>10</v>
      </c>
      <c r="I299" s="38"/>
      <c r="J299" s="39">
        <v>110517</v>
      </c>
      <c r="K299" s="40">
        <v>0.105</v>
      </c>
      <c r="L299" s="41" t="str">
        <f t="shared" si="25"/>
        <v/>
      </c>
      <c r="M299" s="42">
        <f t="shared" si="24"/>
        <v>152651.60625000001</v>
      </c>
      <c r="N299" s="43">
        <f t="shared" si="26"/>
        <v>198447.08812500001</v>
      </c>
    </row>
    <row r="300" spans="1:14" s="8" customFormat="1" ht="84.95" customHeight="1" x14ac:dyDescent="0.25">
      <c r="A300" s="58" t="s">
        <v>907</v>
      </c>
      <c r="B300" s="46"/>
      <c r="C300" s="34" t="s">
        <v>902</v>
      </c>
      <c r="D300" s="34" t="s">
        <v>470</v>
      </c>
      <c r="E300" s="34" t="s">
        <v>908</v>
      </c>
      <c r="F300" s="34" t="s">
        <v>909</v>
      </c>
      <c r="G300" s="34" t="s">
        <v>1497</v>
      </c>
      <c r="H300" s="34">
        <v>11</v>
      </c>
      <c r="I300" s="38"/>
      <c r="J300" s="39">
        <v>86373</v>
      </c>
      <c r="K300" s="40">
        <v>0.105</v>
      </c>
      <c r="L300" s="41" t="str">
        <f t="shared" si="25"/>
        <v/>
      </c>
      <c r="M300" s="42">
        <f t="shared" si="24"/>
        <v>119302.70624999999</v>
      </c>
      <c r="N300" s="43">
        <f t="shared" si="26"/>
        <v>155093.518125</v>
      </c>
    </row>
    <row r="301" spans="1:14" s="8" customFormat="1" ht="84.95" customHeight="1" x14ac:dyDescent="0.25">
      <c r="A301" s="58" t="s">
        <v>910</v>
      </c>
      <c r="B301" s="46"/>
      <c r="C301" s="34" t="s">
        <v>902</v>
      </c>
      <c r="D301" s="34" t="s">
        <v>470</v>
      </c>
      <c r="E301" s="34" t="s">
        <v>911</v>
      </c>
      <c r="F301" s="34" t="s">
        <v>912</v>
      </c>
      <c r="G301" s="34" t="s">
        <v>1497</v>
      </c>
      <c r="H301" s="34">
        <v>12</v>
      </c>
      <c r="I301" s="38"/>
      <c r="J301" s="39">
        <v>214339</v>
      </c>
      <c r="K301" s="40">
        <v>0.105</v>
      </c>
      <c r="L301" s="41" t="str">
        <f t="shared" si="25"/>
        <v/>
      </c>
      <c r="M301" s="42">
        <f t="shared" si="24"/>
        <v>296055.74375000002</v>
      </c>
      <c r="N301" s="43">
        <f t="shared" si="26"/>
        <v>384872.46687500004</v>
      </c>
    </row>
    <row r="302" spans="1:14" s="8" customFormat="1" ht="106.5" customHeight="1" x14ac:dyDescent="0.25">
      <c r="A302" s="58" t="s">
        <v>913</v>
      </c>
      <c r="B302" s="46"/>
      <c r="C302" s="34" t="s">
        <v>635</v>
      </c>
      <c r="D302" s="34" t="s">
        <v>470</v>
      </c>
      <c r="E302" s="34" t="s">
        <v>914</v>
      </c>
      <c r="F302" s="34" t="s">
        <v>915</v>
      </c>
      <c r="G302" s="34" t="s">
        <v>1497</v>
      </c>
      <c r="H302" s="34">
        <v>12</v>
      </c>
      <c r="I302" s="38"/>
      <c r="J302" s="39">
        <v>62796</v>
      </c>
      <c r="K302" s="40">
        <v>0.105</v>
      </c>
      <c r="L302" s="41" t="str">
        <f t="shared" si="25"/>
        <v/>
      </c>
      <c r="M302" s="42">
        <f t="shared" si="24"/>
        <v>86736.975000000006</v>
      </c>
      <c r="N302" s="43">
        <f t="shared" si="26"/>
        <v>112758.0675</v>
      </c>
    </row>
    <row r="303" spans="1:14" s="8" customFormat="1" ht="106.5" customHeight="1" x14ac:dyDescent="0.25">
      <c r="A303" s="58" t="s">
        <v>916</v>
      </c>
      <c r="B303" s="46"/>
      <c r="C303" s="34" t="s">
        <v>917</v>
      </c>
      <c r="D303" s="34" t="s">
        <v>470</v>
      </c>
      <c r="E303" s="34" t="s">
        <v>918</v>
      </c>
      <c r="F303" s="34" t="s">
        <v>919</v>
      </c>
      <c r="G303" s="34" t="s">
        <v>1497</v>
      </c>
      <c r="H303" s="34">
        <v>13</v>
      </c>
      <c r="I303" s="38"/>
      <c r="J303" s="39">
        <v>31878</v>
      </c>
      <c r="K303" s="40">
        <v>0.105</v>
      </c>
      <c r="L303" s="41" t="str">
        <f t="shared" si="25"/>
        <v/>
      </c>
      <c r="M303" s="42">
        <f t="shared" si="24"/>
        <v>44031.487500000003</v>
      </c>
      <c r="N303" s="43">
        <f t="shared" si="26"/>
        <v>57240.933750000004</v>
      </c>
    </row>
    <row r="304" spans="1:14" s="8" customFormat="1" ht="84.95" customHeight="1" x14ac:dyDescent="0.25">
      <c r="A304" s="79" t="s">
        <v>920</v>
      </c>
      <c r="B304" s="63"/>
      <c r="C304" s="34" t="s">
        <v>921</v>
      </c>
      <c r="D304" s="34" t="s">
        <v>470</v>
      </c>
      <c r="E304" s="34" t="s">
        <v>922</v>
      </c>
      <c r="F304" s="34" t="s">
        <v>923</v>
      </c>
      <c r="G304" s="34" t="s">
        <v>1498</v>
      </c>
      <c r="H304" s="37">
        <v>10</v>
      </c>
      <c r="I304" s="38"/>
      <c r="J304" s="39">
        <v>15549</v>
      </c>
      <c r="K304" s="40">
        <v>0.21</v>
      </c>
      <c r="L304" s="41" t="str">
        <f>IF(I304=0,"",(+I304*J304))</f>
        <v/>
      </c>
      <c r="M304" s="42">
        <f t="shared" si="24"/>
        <v>23517.862500000003</v>
      </c>
      <c r="N304" s="43">
        <f t="shared" si="26"/>
        <v>30573.221250000006</v>
      </c>
    </row>
    <row r="305" spans="1:14" s="8" customFormat="1" ht="90" customHeight="1" x14ac:dyDescent="0.25">
      <c r="A305" s="79" t="s">
        <v>924</v>
      </c>
      <c r="B305" s="63"/>
      <c r="C305" s="34" t="s">
        <v>921</v>
      </c>
      <c r="D305" s="34" t="s">
        <v>470</v>
      </c>
      <c r="E305" s="34" t="s">
        <v>925</v>
      </c>
      <c r="F305" s="34" t="s">
        <v>926</v>
      </c>
      <c r="G305" s="34" t="s">
        <v>1496</v>
      </c>
      <c r="H305" s="37">
        <v>10</v>
      </c>
      <c r="I305" s="38"/>
      <c r="J305" s="39">
        <v>14809</v>
      </c>
      <c r="K305" s="40">
        <v>0.21</v>
      </c>
      <c r="L305" s="41" t="str">
        <f>IF(I305=0,"",(+I305*J305))</f>
        <v/>
      </c>
      <c r="M305" s="42">
        <f t="shared" si="24"/>
        <v>22398.612499999999</v>
      </c>
      <c r="N305" s="43">
        <f t="shared" si="26"/>
        <v>29118.196250000001</v>
      </c>
    </row>
    <row r="306" spans="1:14" s="8" customFormat="1" ht="84.95" customHeight="1" x14ac:dyDescent="0.25">
      <c r="A306" s="79" t="s">
        <v>927</v>
      </c>
      <c r="B306" s="63"/>
      <c r="C306" s="34" t="s">
        <v>921</v>
      </c>
      <c r="D306" s="34" t="s">
        <v>470</v>
      </c>
      <c r="E306" s="34" t="s">
        <v>928</v>
      </c>
      <c r="F306" s="34" t="s">
        <v>929</v>
      </c>
      <c r="G306" s="34" t="s">
        <v>1496</v>
      </c>
      <c r="H306" s="37">
        <v>10</v>
      </c>
      <c r="I306" s="38"/>
      <c r="J306" s="39">
        <v>43683</v>
      </c>
      <c r="K306" s="40">
        <v>0.21</v>
      </c>
      <c r="L306" s="41" t="str">
        <f>IF(I306=0,"",(+I306*J306))</f>
        <v/>
      </c>
      <c r="M306" s="42">
        <f t="shared" si="24"/>
        <v>66070.537500000006</v>
      </c>
      <c r="N306" s="43">
        <f t="shared" si="26"/>
        <v>85891.69875000001</v>
      </c>
    </row>
    <row r="307" spans="1:14" s="8" customFormat="1" ht="99" customHeight="1" x14ac:dyDescent="0.25">
      <c r="A307" s="58" t="s">
        <v>930</v>
      </c>
      <c r="B307" s="46"/>
      <c r="C307" s="34" t="s">
        <v>921</v>
      </c>
      <c r="D307" s="34" t="s">
        <v>470</v>
      </c>
      <c r="E307" s="34" t="s">
        <v>931</v>
      </c>
      <c r="F307" s="34" t="s">
        <v>932</v>
      </c>
      <c r="G307" s="34" t="s">
        <v>1497</v>
      </c>
      <c r="H307" s="37">
        <v>11</v>
      </c>
      <c r="I307" s="38"/>
      <c r="J307" s="39">
        <v>44149</v>
      </c>
      <c r="K307" s="40">
        <v>0.21</v>
      </c>
      <c r="L307" s="41" t="str">
        <f>IF(I307=0,"",(+I307*J307))</f>
        <v/>
      </c>
      <c r="M307" s="42">
        <f t="shared" si="24"/>
        <v>66775.362500000003</v>
      </c>
      <c r="N307" s="43">
        <f t="shared" si="26"/>
        <v>86807.971250000002</v>
      </c>
    </row>
    <row r="308" spans="1:14" s="8" customFormat="1" ht="84.95" customHeight="1" x14ac:dyDescent="0.25">
      <c r="A308" s="58" t="s">
        <v>933</v>
      </c>
      <c r="B308" s="34"/>
      <c r="C308" s="34" t="s">
        <v>934</v>
      </c>
      <c r="D308" s="34" t="s">
        <v>470</v>
      </c>
      <c r="E308" s="34" t="s">
        <v>935</v>
      </c>
      <c r="F308" s="34" t="s">
        <v>936</v>
      </c>
      <c r="G308" s="34" t="s">
        <v>1497</v>
      </c>
      <c r="H308" s="34">
        <v>5</v>
      </c>
      <c r="I308" s="38"/>
      <c r="J308" s="39">
        <v>49826</v>
      </c>
      <c r="K308" s="40">
        <v>0.21</v>
      </c>
      <c r="L308" s="41" t="str">
        <f t="shared" si="25"/>
        <v/>
      </c>
      <c r="M308" s="42">
        <f t="shared" si="24"/>
        <v>75361.824999999997</v>
      </c>
      <c r="N308" s="43">
        <f t="shared" si="26"/>
        <v>97970.372499999998</v>
      </c>
    </row>
    <row r="309" spans="1:14" s="8" customFormat="1" ht="99.75" customHeight="1" x14ac:dyDescent="0.25">
      <c r="A309" s="58" t="s">
        <v>937</v>
      </c>
      <c r="B309" s="34"/>
      <c r="C309" s="34" t="s">
        <v>934</v>
      </c>
      <c r="D309" s="34" t="s">
        <v>470</v>
      </c>
      <c r="E309" s="34" t="s">
        <v>938</v>
      </c>
      <c r="F309" s="34" t="s">
        <v>939</v>
      </c>
      <c r="G309" s="34" t="s">
        <v>1497</v>
      </c>
      <c r="H309" s="34">
        <v>5</v>
      </c>
      <c r="I309" s="38"/>
      <c r="J309" s="39">
        <v>67484</v>
      </c>
      <c r="K309" s="40">
        <v>0.21</v>
      </c>
      <c r="L309" s="41" t="str">
        <f t="shared" si="25"/>
        <v/>
      </c>
      <c r="M309" s="42">
        <f t="shared" si="24"/>
        <v>102069.55</v>
      </c>
      <c r="N309" s="43">
        <f t="shared" si="26"/>
        <v>132690.41500000001</v>
      </c>
    </row>
    <row r="310" spans="1:14" s="8" customFormat="1" ht="100.5" customHeight="1" x14ac:dyDescent="0.25">
      <c r="A310" s="79" t="s">
        <v>940</v>
      </c>
      <c r="B310" s="63"/>
      <c r="C310" s="34" t="s">
        <v>934</v>
      </c>
      <c r="D310" s="34" t="s">
        <v>470</v>
      </c>
      <c r="E310" s="34" t="s">
        <v>941</v>
      </c>
      <c r="F310" s="34" t="s">
        <v>942</v>
      </c>
      <c r="G310" s="34" t="s">
        <v>1497</v>
      </c>
      <c r="H310" s="37">
        <v>10</v>
      </c>
      <c r="I310" s="38"/>
      <c r="J310" s="39">
        <v>32166</v>
      </c>
      <c r="K310" s="40">
        <v>0.21</v>
      </c>
      <c r="L310" s="41" t="str">
        <f t="shared" si="25"/>
        <v/>
      </c>
      <c r="M310" s="42">
        <f t="shared" si="24"/>
        <v>48651.074999999997</v>
      </c>
      <c r="N310" s="43">
        <f t="shared" si="26"/>
        <v>63246.397499999999</v>
      </c>
    </row>
    <row r="311" spans="1:14" s="8" customFormat="1" ht="100.5" customHeight="1" x14ac:dyDescent="0.25">
      <c r="A311" s="79" t="s">
        <v>943</v>
      </c>
      <c r="B311" s="63"/>
      <c r="C311" s="34" t="s">
        <v>934</v>
      </c>
      <c r="D311" s="34" t="s">
        <v>470</v>
      </c>
      <c r="E311" s="34" t="s">
        <v>944</v>
      </c>
      <c r="F311" s="34" t="s">
        <v>945</v>
      </c>
      <c r="G311" s="34" t="s">
        <v>1497</v>
      </c>
      <c r="H311" s="37">
        <v>10</v>
      </c>
      <c r="I311" s="38"/>
      <c r="J311" s="39">
        <v>29013</v>
      </c>
      <c r="K311" s="40">
        <v>0.21</v>
      </c>
      <c r="L311" s="41" t="str">
        <f t="shared" si="25"/>
        <v/>
      </c>
      <c r="M311" s="42">
        <f t="shared" si="24"/>
        <v>43882.162499999991</v>
      </c>
      <c r="N311" s="43">
        <f t="shared" si="26"/>
        <v>57046.811249999992</v>
      </c>
    </row>
    <row r="312" spans="1:14" s="8" customFormat="1" ht="102" customHeight="1" x14ac:dyDescent="0.25">
      <c r="A312" s="79" t="s">
        <v>946</v>
      </c>
      <c r="B312" s="63"/>
      <c r="C312" s="34" t="s">
        <v>934</v>
      </c>
      <c r="D312" s="34" t="s">
        <v>470</v>
      </c>
      <c r="E312" s="34" t="s">
        <v>947</v>
      </c>
      <c r="F312" s="34" t="s">
        <v>948</v>
      </c>
      <c r="G312" s="34" t="s">
        <v>1497</v>
      </c>
      <c r="H312" s="37">
        <v>10</v>
      </c>
      <c r="I312" s="38"/>
      <c r="J312" s="39">
        <v>24598</v>
      </c>
      <c r="K312" s="40">
        <v>0.21</v>
      </c>
      <c r="L312" s="41" t="str">
        <f t="shared" si="25"/>
        <v/>
      </c>
      <c r="M312" s="42">
        <f t="shared" si="24"/>
        <v>37204.474999999999</v>
      </c>
      <c r="N312" s="43">
        <f t="shared" si="26"/>
        <v>48365.817499999997</v>
      </c>
    </row>
    <row r="313" spans="1:14" s="8" customFormat="1" ht="102" customHeight="1" x14ac:dyDescent="0.25">
      <c r="A313" s="79" t="s">
        <v>949</v>
      </c>
      <c r="B313" s="63"/>
      <c r="C313" s="34" t="s">
        <v>950</v>
      </c>
      <c r="D313" s="34" t="s">
        <v>470</v>
      </c>
      <c r="E313" s="34" t="s">
        <v>951</v>
      </c>
      <c r="F313" s="34" t="s">
        <v>952</v>
      </c>
      <c r="G313" s="34" t="s">
        <v>1497</v>
      </c>
      <c r="H313" s="37"/>
      <c r="I313" s="38"/>
      <c r="J313" s="39">
        <v>18000</v>
      </c>
      <c r="K313" s="40">
        <v>0.21</v>
      </c>
      <c r="L313" s="98" t="str">
        <f t="shared" si="25"/>
        <v/>
      </c>
      <c r="M313" s="42">
        <f>+J313*(1+K313)*(1+DISCOPRO!$Q$7)</f>
        <v>27225</v>
      </c>
      <c r="N313" s="43">
        <f t="shared" si="26"/>
        <v>35392.5</v>
      </c>
    </row>
    <row r="314" spans="1:14" s="8" customFormat="1" ht="84.95" customHeight="1" x14ac:dyDescent="0.25">
      <c r="A314" s="79" t="s">
        <v>953</v>
      </c>
      <c r="B314" s="63"/>
      <c r="C314" s="34" t="s">
        <v>950</v>
      </c>
      <c r="D314" s="34" t="s">
        <v>470</v>
      </c>
      <c r="E314" s="34" t="s">
        <v>954</v>
      </c>
      <c r="F314" s="34" t="s">
        <v>955</v>
      </c>
      <c r="G314" s="34" t="s">
        <v>1497</v>
      </c>
      <c r="H314" s="37"/>
      <c r="I314" s="38"/>
      <c r="J314" s="39">
        <v>114753</v>
      </c>
      <c r="K314" s="40">
        <v>0.21</v>
      </c>
      <c r="L314" s="98" t="str">
        <f t="shared" si="25"/>
        <v/>
      </c>
      <c r="M314" s="42">
        <f>+J314*(1+K314)*(1+DISCOPRO!$Q$7)</f>
        <v>173563.91250000001</v>
      </c>
      <c r="N314" s="43">
        <f t="shared" si="26"/>
        <v>225633.08625000002</v>
      </c>
    </row>
    <row r="315" spans="1:14" s="8" customFormat="1" ht="84.95" customHeight="1" x14ac:dyDescent="0.25">
      <c r="A315" s="79" t="s">
        <v>956</v>
      </c>
      <c r="B315" s="63"/>
      <c r="C315" s="34" t="s">
        <v>957</v>
      </c>
      <c r="D315" s="34" t="s">
        <v>470</v>
      </c>
      <c r="E315" s="34" t="s">
        <v>958</v>
      </c>
      <c r="F315" s="34" t="s">
        <v>959</v>
      </c>
      <c r="G315" s="34" t="s">
        <v>1497</v>
      </c>
      <c r="H315" s="37"/>
      <c r="I315" s="38"/>
      <c r="J315" s="39">
        <v>262821</v>
      </c>
      <c r="K315" s="40">
        <v>0.21</v>
      </c>
      <c r="L315" s="98" t="str">
        <f t="shared" si="25"/>
        <v/>
      </c>
      <c r="M315" s="42">
        <f>+J315*(1+K315)*(1+DISCOPRO!$Q$7)</f>
        <v>397516.76249999995</v>
      </c>
      <c r="N315" s="43">
        <f t="shared" si="26"/>
        <v>516771.79124999995</v>
      </c>
    </row>
    <row r="316" spans="1:14" s="8" customFormat="1" ht="84.95" customHeight="1" x14ac:dyDescent="0.25">
      <c r="A316" s="79" t="s">
        <v>960</v>
      </c>
      <c r="B316" s="63"/>
      <c r="C316" s="34" t="s">
        <v>961</v>
      </c>
      <c r="D316" s="34" t="s">
        <v>470</v>
      </c>
      <c r="E316" s="34" t="s">
        <v>962</v>
      </c>
      <c r="F316" s="34" t="s">
        <v>963</v>
      </c>
      <c r="G316" s="34" t="s">
        <v>1497</v>
      </c>
      <c r="H316" s="37"/>
      <c r="I316" s="38"/>
      <c r="J316" s="39">
        <v>214699</v>
      </c>
      <c r="K316" s="40">
        <v>0.21</v>
      </c>
      <c r="L316" s="98" t="str">
        <f t="shared" si="25"/>
        <v/>
      </c>
      <c r="M316" s="42">
        <f>+J316*(1+K316)*(1+DISCOPRO!$Q$7)</f>
        <v>324732.23749999999</v>
      </c>
      <c r="N316" s="43">
        <f t="shared" si="26"/>
        <v>422151.90875</v>
      </c>
    </row>
    <row r="317" spans="1:14" s="8" customFormat="1" ht="84.95" customHeight="1" x14ac:dyDescent="0.25">
      <c r="A317" s="79" t="s">
        <v>964</v>
      </c>
      <c r="B317" s="63"/>
      <c r="C317" s="34" t="s">
        <v>961</v>
      </c>
      <c r="D317" s="34" t="s">
        <v>470</v>
      </c>
      <c r="E317" s="34" t="s">
        <v>965</v>
      </c>
      <c r="F317" s="34" t="s">
        <v>966</v>
      </c>
      <c r="G317" s="34" t="s">
        <v>1497</v>
      </c>
      <c r="H317" s="37"/>
      <c r="I317" s="38"/>
      <c r="J317" s="39">
        <v>382016</v>
      </c>
      <c r="K317" s="40">
        <v>0.21</v>
      </c>
      <c r="L317" s="98" t="str">
        <f t="shared" si="25"/>
        <v/>
      </c>
      <c r="M317" s="42">
        <f>+J317*(1+K317)*(1+DISCOPRO!$Q$7)</f>
        <v>577799.19999999995</v>
      </c>
      <c r="N317" s="43">
        <f t="shared" si="26"/>
        <v>751138.96</v>
      </c>
    </row>
    <row r="318" spans="1:14" s="8" customFormat="1" ht="84.95" customHeight="1" x14ac:dyDescent="0.25">
      <c r="A318" s="79" t="s">
        <v>967</v>
      </c>
      <c r="B318" s="63"/>
      <c r="C318" s="34" t="s">
        <v>961</v>
      </c>
      <c r="D318" s="34" t="s">
        <v>470</v>
      </c>
      <c r="E318" s="34" t="s">
        <v>968</v>
      </c>
      <c r="F318" s="34" t="s">
        <v>969</v>
      </c>
      <c r="G318" s="34" t="s">
        <v>1497</v>
      </c>
      <c r="H318" s="37"/>
      <c r="I318" s="38"/>
      <c r="J318" s="39">
        <v>105684</v>
      </c>
      <c r="K318" s="40">
        <v>0.21</v>
      </c>
      <c r="L318" s="98" t="str">
        <f t="shared" si="25"/>
        <v/>
      </c>
      <c r="M318" s="42">
        <f>+J318*(1+K318)*(1+DISCOPRO!$Q$7)</f>
        <v>159847.04999999999</v>
      </c>
      <c r="N318" s="43">
        <f t="shared" si="26"/>
        <v>207801.16499999998</v>
      </c>
    </row>
    <row r="319" spans="1:14" s="8" customFormat="1" ht="84.95" customHeight="1" x14ac:dyDescent="0.25">
      <c r="A319" s="79" t="s">
        <v>970</v>
      </c>
      <c r="B319" s="63"/>
      <c r="C319" s="34" t="s">
        <v>971</v>
      </c>
      <c r="D319" s="34" t="s">
        <v>470</v>
      </c>
      <c r="E319" s="34" t="s">
        <v>972</v>
      </c>
      <c r="F319" s="34" t="s">
        <v>973</v>
      </c>
      <c r="G319" s="34" t="s">
        <v>1497</v>
      </c>
      <c r="H319" s="37"/>
      <c r="I319" s="38"/>
      <c r="J319" s="39">
        <v>79587</v>
      </c>
      <c r="K319" s="40">
        <v>0.21</v>
      </c>
      <c r="L319" s="98" t="str">
        <f t="shared" si="25"/>
        <v/>
      </c>
      <c r="M319" s="42">
        <f>+J319*(1+K319)*(1+DISCOPRO!$Q$7)</f>
        <v>120375.33750000001</v>
      </c>
      <c r="N319" s="43">
        <f t="shared" si="26"/>
        <v>156487.93875000003</v>
      </c>
    </row>
    <row r="320" spans="1:14" s="8" customFormat="1" ht="84.95" customHeight="1" x14ac:dyDescent="0.25">
      <c r="A320" s="79" t="s">
        <v>974</v>
      </c>
      <c r="B320" s="63"/>
      <c r="C320" s="34" t="s">
        <v>975</v>
      </c>
      <c r="D320" s="34" t="s">
        <v>470</v>
      </c>
      <c r="E320" s="34" t="s">
        <v>976</v>
      </c>
      <c r="F320" s="34" t="s">
        <v>977</v>
      </c>
      <c r="G320" s="34" t="s">
        <v>1497</v>
      </c>
      <c r="H320" s="37"/>
      <c r="I320" s="38"/>
      <c r="J320" s="39">
        <v>76626</v>
      </c>
      <c r="K320" s="40">
        <v>0.21</v>
      </c>
      <c r="L320" s="98" t="str">
        <f>IF(I320=0,"",(+I320*J320))</f>
        <v/>
      </c>
      <c r="M320" s="42">
        <f>+J320*(1+K320)*(1+DISCOPRO!$Q$7)</f>
        <v>115896.82499999998</v>
      </c>
      <c r="N320" s="43">
        <f>+M320*1.3</f>
        <v>150665.87249999997</v>
      </c>
    </row>
    <row r="321" spans="1:14" s="8" customFormat="1" ht="84.95" customHeight="1" x14ac:dyDescent="0.25">
      <c r="A321" s="79" t="s">
        <v>978</v>
      </c>
      <c r="B321" s="63"/>
      <c r="C321" s="34" t="s">
        <v>975</v>
      </c>
      <c r="D321" s="34" t="s">
        <v>470</v>
      </c>
      <c r="E321" s="34" t="s">
        <v>979</v>
      </c>
      <c r="F321" s="34" t="s">
        <v>980</v>
      </c>
      <c r="G321" s="34" t="s">
        <v>1497</v>
      </c>
      <c r="H321" s="37"/>
      <c r="I321" s="38"/>
      <c r="J321" s="39">
        <v>91432</v>
      </c>
      <c r="K321" s="40">
        <v>0.21</v>
      </c>
      <c r="L321" s="98" t="str">
        <f>IF(I321=0,"",(+I321*J321))</f>
        <v/>
      </c>
      <c r="M321" s="42">
        <f>+J321*(1+K321)*(1+DISCOPRO!$Q$7)</f>
        <v>138290.9</v>
      </c>
      <c r="N321" s="43">
        <f>+M321*1.3</f>
        <v>179778.17</v>
      </c>
    </row>
    <row r="322" spans="1:14" s="8" customFormat="1" ht="84.95" customHeight="1" x14ac:dyDescent="0.25">
      <c r="A322" s="79" t="s">
        <v>981</v>
      </c>
      <c r="B322" s="63"/>
      <c r="C322" s="34" t="s">
        <v>975</v>
      </c>
      <c r="D322" s="34" t="s">
        <v>470</v>
      </c>
      <c r="E322" s="34" t="s">
        <v>982</v>
      </c>
      <c r="F322" s="34" t="s">
        <v>983</v>
      </c>
      <c r="G322" s="34" t="s">
        <v>1497</v>
      </c>
      <c r="H322" s="37"/>
      <c r="I322" s="38"/>
      <c r="J322" s="39">
        <v>9255</v>
      </c>
      <c r="K322" s="40">
        <v>0.21</v>
      </c>
      <c r="L322" s="41" t="str">
        <f t="shared" si="25"/>
        <v/>
      </c>
      <c r="M322" s="42">
        <f>+J322*(1+K322)*(1+$Q$7)</f>
        <v>13998.1875</v>
      </c>
      <c r="N322" s="43">
        <f t="shared" si="26"/>
        <v>18197.643749999999</v>
      </c>
    </row>
    <row r="323" spans="1:14" s="8" customFormat="1" ht="84.95" customHeight="1" x14ac:dyDescent="0.25">
      <c r="A323" s="79" t="s">
        <v>984</v>
      </c>
      <c r="B323" s="63"/>
      <c r="C323" s="34" t="s">
        <v>975</v>
      </c>
      <c r="D323" s="34" t="s">
        <v>470</v>
      </c>
      <c r="E323" s="34" t="s">
        <v>985</v>
      </c>
      <c r="F323" s="34" t="s">
        <v>986</v>
      </c>
      <c r="G323" s="34" t="s">
        <v>1496</v>
      </c>
      <c r="H323" s="37">
        <v>10</v>
      </c>
      <c r="I323" s="38"/>
      <c r="J323" s="39">
        <v>62563</v>
      </c>
      <c r="K323" s="40">
        <v>0.21</v>
      </c>
      <c r="L323" s="41" t="str">
        <f t="shared" si="25"/>
        <v/>
      </c>
      <c r="M323" s="42">
        <f t="shared" si="24"/>
        <v>94626.537499999991</v>
      </c>
      <c r="N323" s="43">
        <f t="shared" si="26"/>
        <v>123014.49875</v>
      </c>
    </row>
    <row r="324" spans="1:14" s="8" customFormat="1" ht="84.95" customHeight="1" x14ac:dyDescent="0.25">
      <c r="A324" s="79" t="s">
        <v>987</v>
      </c>
      <c r="B324" s="63"/>
      <c r="C324" s="34" t="s">
        <v>975</v>
      </c>
      <c r="D324" s="34" t="s">
        <v>470</v>
      </c>
      <c r="E324" s="34" t="s">
        <v>988</v>
      </c>
      <c r="F324" s="34" t="s">
        <v>989</v>
      </c>
      <c r="G324" s="34" t="s">
        <v>1496</v>
      </c>
      <c r="H324" s="37">
        <v>10</v>
      </c>
      <c r="I324" s="38"/>
      <c r="J324" s="39">
        <v>68856</v>
      </c>
      <c r="K324" s="40">
        <v>0.21</v>
      </c>
      <c r="L324" s="41" t="str">
        <f t="shared" si="25"/>
        <v/>
      </c>
      <c r="M324" s="42">
        <f t="shared" si="24"/>
        <v>104144.7</v>
      </c>
      <c r="N324" s="43">
        <f t="shared" si="26"/>
        <v>135388.11000000002</v>
      </c>
    </row>
    <row r="325" spans="1:14" s="8" customFormat="1" ht="84.95" customHeight="1" x14ac:dyDescent="0.25">
      <c r="A325" s="79" t="s">
        <v>990</v>
      </c>
      <c r="B325" s="63"/>
      <c r="C325" s="34" t="s">
        <v>975</v>
      </c>
      <c r="D325" s="34" t="s">
        <v>470</v>
      </c>
      <c r="E325" s="34" t="s">
        <v>991</v>
      </c>
      <c r="F325" s="34" t="s">
        <v>992</v>
      </c>
      <c r="G325" s="34" t="s">
        <v>1496</v>
      </c>
      <c r="H325" s="37">
        <v>10</v>
      </c>
      <c r="I325" s="38"/>
      <c r="J325" s="39">
        <v>92548</v>
      </c>
      <c r="K325" s="40">
        <v>0.21</v>
      </c>
      <c r="L325" s="41" t="str">
        <f t="shared" si="25"/>
        <v/>
      </c>
      <c r="M325" s="42">
        <f t="shared" si="24"/>
        <v>139978.85</v>
      </c>
      <c r="N325" s="43">
        <f t="shared" si="26"/>
        <v>181972.505</v>
      </c>
    </row>
    <row r="326" spans="1:14" s="8" customFormat="1" ht="118.5" customHeight="1" x14ac:dyDescent="0.25">
      <c r="A326" s="79" t="s">
        <v>993</v>
      </c>
      <c r="B326" s="63"/>
      <c r="C326" s="34" t="s">
        <v>975</v>
      </c>
      <c r="D326" s="34" t="s">
        <v>470</v>
      </c>
      <c r="E326" s="34" t="s">
        <v>994</v>
      </c>
      <c r="F326" s="34" t="s">
        <v>995</v>
      </c>
      <c r="G326" s="34" t="s">
        <v>1496</v>
      </c>
      <c r="H326" s="37">
        <v>10</v>
      </c>
      <c r="I326" s="38"/>
      <c r="J326" s="39">
        <v>217668</v>
      </c>
      <c r="K326" s="40">
        <v>0.21</v>
      </c>
      <c r="L326" s="41" t="str">
        <f t="shared" si="25"/>
        <v/>
      </c>
      <c r="M326" s="42">
        <f t="shared" si="24"/>
        <v>329222.84999999998</v>
      </c>
      <c r="N326" s="43">
        <f t="shared" si="26"/>
        <v>427989.70499999996</v>
      </c>
    </row>
    <row r="327" spans="1:14" s="8" customFormat="1" ht="91.5" customHeight="1" x14ac:dyDescent="0.25">
      <c r="A327" s="79" t="s">
        <v>996</v>
      </c>
      <c r="B327" s="63"/>
      <c r="C327" s="34" t="s">
        <v>975</v>
      </c>
      <c r="D327" s="34" t="s">
        <v>470</v>
      </c>
      <c r="E327" s="34" t="s">
        <v>997</v>
      </c>
      <c r="F327" s="34" t="s">
        <v>998</v>
      </c>
      <c r="G327" s="34" t="s">
        <v>1497</v>
      </c>
      <c r="H327" s="37">
        <v>5</v>
      </c>
      <c r="I327" s="38"/>
      <c r="J327" s="39">
        <v>329059</v>
      </c>
      <c r="K327" s="40">
        <v>0.21</v>
      </c>
      <c r="L327" s="41" t="str">
        <f t="shared" si="25"/>
        <v/>
      </c>
      <c r="M327" s="42">
        <f t="shared" si="24"/>
        <v>497701.73750000005</v>
      </c>
      <c r="N327" s="43">
        <f t="shared" si="26"/>
        <v>647012.25875000004</v>
      </c>
    </row>
    <row r="328" spans="1:14" s="8" customFormat="1" ht="84.95" customHeight="1" x14ac:dyDescent="0.25">
      <c r="A328" s="79" t="s">
        <v>999</v>
      </c>
      <c r="B328" s="63"/>
      <c r="C328" s="34" t="s">
        <v>975</v>
      </c>
      <c r="D328" s="34" t="s">
        <v>470</v>
      </c>
      <c r="E328" s="34" t="s">
        <v>1000</v>
      </c>
      <c r="F328" s="34" t="s">
        <v>1001</v>
      </c>
      <c r="G328" s="34" t="s">
        <v>1496</v>
      </c>
      <c r="H328" s="37">
        <v>10</v>
      </c>
      <c r="I328" s="38"/>
      <c r="J328" s="39">
        <v>262920</v>
      </c>
      <c r="K328" s="40">
        <v>0.21</v>
      </c>
      <c r="L328" s="41" t="str">
        <f t="shared" si="25"/>
        <v/>
      </c>
      <c r="M328" s="42">
        <f t="shared" si="24"/>
        <v>397666.5</v>
      </c>
      <c r="N328" s="43">
        <f t="shared" si="26"/>
        <v>516966.45</v>
      </c>
    </row>
    <row r="329" spans="1:14" s="8" customFormat="1" ht="84.95" customHeight="1" x14ac:dyDescent="0.25">
      <c r="A329" s="79" t="s">
        <v>1002</v>
      </c>
      <c r="B329" s="63"/>
      <c r="C329" s="34" t="s">
        <v>1003</v>
      </c>
      <c r="D329" s="34" t="s">
        <v>470</v>
      </c>
      <c r="E329" s="34" t="s">
        <v>1004</v>
      </c>
      <c r="F329" s="34" t="s">
        <v>1005</v>
      </c>
      <c r="G329" s="34" t="s">
        <v>1497</v>
      </c>
      <c r="H329" s="37">
        <v>5</v>
      </c>
      <c r="I329" s="38"/>
      <c r="J329" s="39">
        <v>246349</v>
      </c>
      <c r="K329" s="40">
        <v>0.21</v>
      </c>
      <c r="L329" s="41" t="str">
        <f t="shared" si="25"/>
        <v/>
      </c>
      <c r="M329" s="42">
        <f t="shared" si="24"/>
        <v>372602.86249999999</v>
      </c>
      <c r="N329" s="43">
        <f t="shared" si="26"/>
        <v>484383.72125</v>
      </c>
    </row>
    <row r="330" spans="1:14" s="8" customFormat="1" ht="84.95" customHeight="1" x14ac:dyDescent="0.25">
      <c r="A330" s="79" t="s">
        <v>1006</v>
      </c>
      <c r="B330" s="63"/>
      <c r="C330" s="34" t="s">
        <v>1003</v>
      </c>
      <c r="D330" s="34" t="s">
        <v>470</v>
      </c>
      <c r="E330" s="34" t="s">
        <v>1007</v>
      </c>
      <c r="F330" s="34" t="s">
        <v>1008</v>
      </c>
      <c r="G330" s="34" t="s">
        <v>1497</v>
      </c>
      <c r="H330" s="37">
        <v>5</v>
      </c>
      <c r="I330" s="38"/>
      <c r="J330" s="39">
        <v>315345</v>
      </c>
      <c r="K330" s="40">
        <v>0.21</v>
      </c>
      <c r="L330" s="41" t="str">
        <f t="shared" si="25"/>
        <v/>
      </c>
      <c r="M330" s="42">
        <f t="shared" si="24"/>
        <v>476959.3125</v>
      </c>
      <c r="N330" s="43">
        <f t="shared" si="26"/>
        <v>620047.10625000007</v>
      </c>
    </row>
    <row r="331" spans="1:14" s="8" customFormat="1" ht="84.95" customHeight="1" x14ac:dyDescent="0.25">
      <c r="A331" s="79" t="s">
        <v>1009</v>
      </c>
      <c r="B331" s="63"/>
      <c r="C331" s="34" t="s">
        <v>1003</v>
      </c>
      <c r="D331" s="34" t="s">
        <v>470</v>
      </c>
      <c r="E331" s="34" t="s">
        <v>1010</v>
      </c>
      <c r="F331" s="34" t="s">
        <v>1011</v>
      </c>
      <c r="G331" s="34" t="s">
        <v>1497</v>
      </c>
      <c r="H331" s="37">
        <v>10</v>
      </c>
      <c r="I331" s="38"/>
      <c r="J331" s="39">
        <v>16658</v>
      </c>
      <c r="K331" s="40">
        <v>0.21</v>
      </c>
      <c r="L331" s="41" t="str">
        <f t="shared" si="25"/>
        <v/>
      </c>
      <c r="M331" s="42">
        <f t="shared" si="24"/>
        <v>25195.224999999999</v>
      </c>
      <c r="N331" s="43">
        <f t="shared" si="26"/>
        <v>32753.7925</v>
      </c>
    </row>
    <row r="332" spans="1:14" s="8" customFormat="1" ht="94.5" customHeight="1" x14ac:dyDescent="0.25">
      <c r="A332" s="79" t="s">
        <v>1012</v>
      </c>
      <c r="B332" s="63"/>
      <c r="C332" s="34" t="s">
        <v>1013</v>
      </c>
      <c r="D332" s="34" t="s">
        <v>470</v>
      </c>
      <c r="E332" s="34" t="s">
        <v>1014</v>
      </c>
      <c r="F332" s="34" t="s">
        <v>1015</v>
      </c>
      <c r="G332" s="34" t="s">
        <v>1497</v>
      </c>
      <c r="H332" s="37">
        <v>5</v>
      </c>
      <c r="I332" s="38"/>
      <c r="J332" s="39">
        <v>111400</v>
      </c>
      <c r="K332" s="40">
        <v>0.21</v>
      </c>
      <c r="L332" s="41" t="str">
        <f t="shared" si="25"/>
        <v/>
      </c>
      <c r="M332" s="42">
        <f t="shared" si="24"/>
        <v>168492.5</v>
      </c>
      <c r="N332" s="43">
        <f t="shared" si="26"/>
        <v>219040.25</v>
      </c>
    </row>
    <row r="333" spans="1:14" s="8" customFormat="1" ht="96" customHeight="1" x14ac:dyDescent="0.25">
      <c r="A333" s="79" t="s">
        <v>1016</v>
      </c>
      <c r="B333" s="63"/>
      <c r="C333" s="34" t="s">
        <v>1013</v>
      </c>
      <c r="D333" s="34" t="s">
        <v>470</v>
      </c>
      <c r="E333" s="34" t="s">
        <v>1017</v>
      </c>
      <c r="F333" s="34" t="s">
        <v>1018</v>
      </c>
      <c r="G333" s="34" t="s">
        <v>1496</v>
      </c>
      <c r="H333" s="37">
        <v>10</v>
      </c>
      <c r="I333" s="38"/>
      <c r="J333" s="39">
        <v>117296</v>
      </c>
      <c r="K333" s="40">
        <v>0.21</v>
      </c>
      <c r="L333" s="41" t="str">
        <f t="shared" si="25"/>
        <v/>
      </c>
      <c r="M333" s="42">
        <f t="shared" si="24"/>
        <v>177410.2</v>
      </c>
      <c r="N333" s="43">
        <f t="shared" si="26"/>
        <v>230633.26</v>
      </c>
    </row>
    <row r="334" spans="1:14" s="8" customFormat="1" ht="93.75" customHeight="1" x14ac:dyDescent="0.25">
      <c r="A334" s="79" t="s">
        <v>1019</v>
      </c>
      <c r="B334" s="46"/>
      <c r="C334" s="34" t="s">
        <v>1020</v>
      </c>
      <c r="D334" s="34" t="s">
        <v>470</v>
      </c>
      <c r="E334" s="34" t="s">
        <v>1021</v>
      </c>
      <c r="F334" s="34" t="s">
        <v>1022</v>
      </c>
      <c r="G334" s="34" t="s">
        <v>1497</v>
      </c>
      <c r="H334" s="37">
        <v>100</v>
      </c>
      <c r="I334" s="38"/>
      <c r="J334" s="39">
        <v>5319</v>
      </c>
      <c r="K334" s="40">
        <v>0.21</v>
      </c>
      <c r="L334" s="41" t="str">
        <f t="shared" si="25"/>
        <v/>
      </c>
      <c r="M334" s="42">
        <f t="shared" si="24"/>
        <v>8044.9874999999993</v>
      </c>
      <c r="N334" s="43">
        <f t="shared" si="26"/>
        <v>10458.483749999999</v>
      </c>
    </row>
    <row r="335" spans="1:14" s="8" customFormat="1" ht="78" customHeight="1" x14ac:dyDescent="0.25">
      <c r="A335" s="79" t="s">
        <v>1023</v>
      </c>
      <c r="B335" s="63"/>
      <c r="C335" s="34" t="s">
        <v>1020</v>
      </c>
      <c r="D335" s="34" t="s">
        <v>470</v>
      </c>
      <c r="E335" s="34" t="s">
        <v>1024</v>
      </c>
      <c r="F335" s="34" t="s">
        <v>1025</v>
      </c>
      <c r="G335" s="34" t="s">
        <v>1497</v>
      </c>
      <c r="H335" s="37">
        <v>100</v>
      </c>
      <c r="I335" s="38"/>
      <c r="J335" s="39">
        <v>10299</v>
      </c>
      <c r="K335" s="40">
        <v>0.21</v>
      </c>
      <c r="L335" s="41" t="str">
        <f t="shared" si="25"/>
        <v/>
      </c>
      <c r="M335" s="42">
        <f t="shared" si="24"/>
        <v>15577.237499999999</v>
      </c>
      <c r="N335" s="43">
        <f t="shared" si="26"/>
        <v>20250.408749999999</v>
      </c>
    </row>
    <row r="336" spans="1:14" s="8" customFormat="1" ht="81" customHeight="1" x14ac:dyDescent="0.25">
      <c r="A336" s="79" t="s">
        <v>1026</v>
      </c>
      <c r="B336" s="63"/>
      <c r="C336" s="34" t="s">
        <v>1020</v>
      </c>
      <c r="D336" s="34" t="s">
        <v>470</v>
      </c>
      <c r="E336" s="34" t="s">
        <v>1027</v>
      </c>
      <c r="F336" s="34" t="s">
        <v>1028</v>
      </c>
      <c r="G336" s="34" t="s">
        <v>1497</v>
      </c>
      <c r="H336" s="37">
        <v>100</v>
      </c>
      <c r="I336" s="38"/>
      <c r="J336" s="39">
        <v>13815</v>
      </c>
      <c r="K336" s="40">
        <v>0.21</v>
      </c>
      <c r="L336" s="41" t="str">
        <f t="shared" si="25"/>
        <v/>
      </c>
      <c r="M336" s="42">
        <f t="shared" si="24"/>
        <v>20895.187499999996</v>
      </c>
      <c r="N336" s="43">
        <f t="shared" si="26"/>
        <v>27163.743749999998</v>
      </c>
    </row>
    <row r="337" spans="1:14" s="8" customFormat="1" ht="84.95" customHeight="1" x14ac:dyDescent="0.25">
      <c r="A337" s="79" t="s">
        <v>1029</v>
      </c>
      <c r="B337" s="46"/>
      <c r="C337" s="34" t="s">
        <v>1020</v>
      </c>
      <c r="D337" s="34" t="s">
        <v>470</v>
      </c>
      <c r="E337" s="34" t="s">
        <v>1030</v>
      </c>
      <c r="F337" s="34" t="s">
        <v>1031</v>
      </c>
      <c r="G337" s="34" t="s">
        <v>1497</v>
      </c>
      <c r="H337" s="37">
        <v>100</v>
      </c>
      <c r="I337" s="38"/>
      <c r="J337" s="39">
        <v>10036</v>
      </c>
      <c r="K337" s="40">
        <v>0.21</v>
      </c>
      <c r="L337" s="41" t="str">
        <f t="shared" si="25"/>
        <v/>
      </c>
      <c r="M337" s="42">
        <f t="shared" si="24"/>
        <v>15179.449999999999</v>
      </c>
      <c r="N337" s="43">
        <f t="shared" si="26"/>
        <v>19733.285</v>
      </c>
    </row>
    <row r="338" spans="1:14" s="8" customFormat="1" ht="84.95" customHeight="1" x14ac:dyDescent="0.25">
      <c r="A338" s="79" t="s">
        <v>1032</v>
      </c>
      <c r="B338" s="46"/>
      <c r="C338" s="34" t="s">
        <v>1033</v>
      </c>
      <c r="D338" s="34" t="s">
        <v>866</v>
      </c>
      <c r="E338" s="49" t="s">
        <v>1034</v>
      </c>
      <c r="F338" s="34" t="s">
        <v>1035</v>
      </c>
      <c r="G338" s="34" t="s">
        <v>1496</v>
      </c>
      <c r="H338" s="37"/>
      <c r="I338" s="38"/>
      <c r="J338" s="39">
        <v>116678</v>
      </c>
      <c r="K338" s="40">
        <v>0.105</v>
      </c>
      <c r="L338" s="41" t="str">
        <f t="shared" si="25"/>
        <v/>
      </c>
      <c r="M338" s="42">
        <f t="shared" si="24"/>
        <v>161161.48749999999</v>
      </c>
      <c r="N338" s="43">
        <f t="shared" si="26"/>
        <v>209509.93375</v>
      </c>
    </row>
    <row r="339" spans="1:14" s="8" customFormat="1" ht="84.95" customHeight="1" x14ac:dyDescent="0.25">
      <c r="A339" s="79" t="s">
        <v>1036</v>
      </c>
      <c r="B339" s="46"/>
      <c r="C339" s="34" t="s">
        <v>1033</v>
      </c>
      <c r="D339" s="34" t="s">
        <v>866</v>
      </c>
      <c r="E339" s="49" t="s">
        <v>1037</v>
      </c>
      <c r="F339" s="34" t="s">
        <v>1035</v>
      </c>
      <c r="G339" s="34" t="s">
        <v>1496</v>
      </c>
      <c r="H339" s="37"/>
      <c r="I339" s="38"/>
      <c r="J339" s="39">
        <v>146636</v>
      </c>
      <c r="K339" s="40">
        <v>0.105</v>
      </c>
      <c r="L339" s="41" t="str">
        <f t="shared" si="25"/>
        <v/>
      </c>
      <c r="M339" s="42">
        <f t="shared" si="24"/>
        <v>202540.97500000001</v>
      </c>
      <c r="N339" s="43">
        <f t="shared" si="26"/>
        <v>263303.26750000002</v>
      </c>
    </row>
    <row r="340" spans="1:14" s="8" customFormat="1" ht="92.25" customHeight="1" x14ac:dyDescent="0.25">
      <c r="A340" s="79" t="s">
        <v>1038</v>
      </c>
      <c r="B340" s="46"/>
      <c r="C340" s="34" t="s">
        <v>1033</v>
      </c>
      <c r="D340" s="34" t="s">
        <v>866</v>
      </c>
      <c r="E340" s="49" t="s">
        <v>1039</v>
      </c>
      <c r="F340" s="34" t="s">
        <v>1035</v>
      </c>
      <c r="G340" s="34" t="s">
        <v>1496</v>
      </c>
      <c r="H340" s="37"/>
      <c r="I340" s="38"/>
      <c r="J340" s="39">
        <v>206551</v>
      </c>
      <c r="K340" s="40">
        <v>0.105</v>
      </c>
      <c r="L340" s="41" t="str">
        <f t="shared" si="25"/>
        <v/>
      </c>
      <c r="M340" s="42">
        <f t="shared" si="24"/>
        <v>285298.56875000003</v>
      </c>
      <c r="N340" s="43">
        <f t="shared" si="26"/>
        <v>370888.13937500009</v>
      </c>
    </row>
    <row r="341" spans="1:14" s="8" customFormat="1" ht="93.75" customHeight="1" x14ac:dyDescent="0.25">
      <c r="A341" s="79" t="s">
        <v>1040</v>
      </c>
      <c r="B341" s="46"/>
      <c r="C341" s="34" t="s">
        <v>1033</v>
      </c>
      <c r="D341" s="34" t="s">
        <v>866</v>
      </c>
      <c r="E341" s="49" t="s">
        <v>1041</v>
      </c>
      <c r="F341" s="34" t="s">
        <v>1042</v>
      </c>
      <c r="G341" s="34" t="s">
        <v>1496</v>
      </c>
      <c r="H341" s="37"/>
      <c r="I341" s="38"/>
      <c r="J341" s="39">
        <v>387874</v>
      </c>
      <c r="K341" s="40">
        <v>0.105</v>
      </c>
      <c r="L341" s="41" t="str">
        <f t="shared" si="25"/>
        <v/>
      </c>
      <c r="M341" s="42">
        <f t="shared" si="24"/>
        <v>535750.96250000002</v>
      </c>
      <c r="N341" s="43">
        <f t="shared" si="26"/>
        <v>696476.25125000009</v>
      </c>
    </row>
    <row r="342" spans="1:14" s="8" customFormat="1" ht="93.75" customHeight="1" x14ac:dyDescent="0.25">
      <c r="A342" s="79" t="s">
        <v>1043</v>
      </c>
      <c r="B342" s="46"/>
      <c r="C342" s="34" t="s">
        <v>1033</v>
      </c>
      <c r="D342" s="34" t="s">
        <v>866</v>
      </c>
      <c r="E342" s="49" t="s">
        <v>1044</v>
      </c>
      <c r="F342" s="34" t="s">
        <v>1042</v>
      </c>
      <c r="G342" s="34" t="s">
        <v>1496</v>
      </c>
      <c r="H342" s="37"/>
      <c r="I342" s="38"/>
      <c r="J342" s="39">
        <v>545545</v>
      </c>
      <c r="K342" s="40">
        <v>0.105</v>
      </c>
      <c r="L342" s="41" t="str">
        <f t="shared" si="25"/>
        <v/>
      </c>
      <c r="M342" s="42">
        <f t="shared" si="24"/>
        <v>753534.03125</v>
      </c>
      <c r="N342" s="43">
        <f t="shared" si="26"/>
        <v>979594.24062499998</v>
      </c>
    </row>
    <row r="343" spans="1:14" s="8" customFormat="1" ht="93.75" customHeight="1" x14ac:dyDescent="0.25">
      <c r="A343" s="79" t="s">
        <v>1045</v>
      </c>
      <c r="B343" s="63"/>
      <c r="C343" s="34" t="s">
        <v>1033</v>
      </c>
      <c r="D343" s="34" t="s">
        <v>1046</v>
      </c>
      <c r="E343" s="34" t="s">
        <v>1047</v>
      </c>
      <c r="F343" s="34" t="s">
        <v>1048</v>
      </c>
      <c r="G343" s="34" t="s">
        <v>1497</v>
      </c>
      <c r="H343" s="37">
        <v>4</v>
      </c>
      <c r="I343" s="38"/>
      <c r="J343" s="39">
        <v>365713</v>
      </c>
      <c r="K343" s="40">
        <v>0.105</v>
      </c>
      <c r="L343" s="41" t="str">
        <f t="shared" si="25"/>
        <v/>
      </c>
      <c r="M343" s="42">
        <f t="shared" si="24"/>
        <v>505141.08124999999</v>
      </c>
      <c r="N343" s="43">
        <f t="shared" si="26"/>
        <v>656683.40562500001</v>
      </c>
    </row>
    <row r="344" spans="1:14" s="8" customFormat="1" ht="84.95" customHeight="1" x14ac:dyDescent="0.25">
      <c r="A344" s="79" t="s">
        <v>1049</v>
      </c>
      <c r="B344" s="63"/>
      <c r="C344" s="34" t="s">
        <v>1033</v>
      </c>
      <c r="D344" s="34" t="s">
        <v>1046</v>
      </c>
      <c r="E344" s="34" t="s">
        <v>1050</v>
      </c>
      <c r="F344" s="34" t="s">
        <v>1051</v>
      </c>
      <c r="G344" s="34" t="s">
        <v>1497</v>
      </c>
      <c r="H344" s="37">
        <v>2</v>
      </c>
      <c r="I344" s="38"/>
      <c r="J344" s="39">
        <v>548578</v>
      </c>
      <c r="K344" s="40">
        <v>0.105</v>
      </c>
      <c r="L344" s="41" t="str">
        <f t="shared" si="25"/>
        <v/>
      </c>
      <c r="M344" s="42">
        <f t="shared" si="24"/>
        <v>757723.36249999993</v>
      </c>
      <c r="N344" s="43">
        <f t="shared" si="26"/>
        <v>985040.37124999997</v>
      </c>
    </row>
    <row r="345" spans="1:14" s="8" customFormat="1" ht="84.95" customHeight="1" x14ac:dyDescent="0.25">
      <c r="A345" s="79" t="s">
        <v>1052</v>
      </c>
      <c r="B345" s="63"/>
      <c r="C345" s="34" t="s">
        <v>1033</v>
      </c>
      <c r="D345" s="34" t="s">
        <v>1046</v>
      </c>
      <c r="E345" s="34" t="s">
        <v>1053</v>
      </c>
      <c r="F345" s="34" t="s">
        <v>1054</v>
      </c>
      <c r="G345" s="34" t="s">
        <v>1496</v>
      </c>
      <c r="H345" s="37">
        <v>2</v>
      </c>
      <c r="I345" s="38"/>
      <c r="J345" s="39">
        <v>731443</v>
      </c>
      <c r="K345" s="40">
        <v>0.105</v>
      </c>
      <c r="L345" s="41" t="str">
        <f t="shared" si="25"/>
        <v/>
      </c>
      <c r="M345" s="42">
        <f t="shared" si="24"/>
        <v>1010305.64375</v>
      </c>
      <c r="N345" s="43">
        <f t="shared" si="26"/>
        <v>1313397.336875</v>
      </c>
    </row>
    <row r="346" spans="1:14" s="8" customFormat="1" ht="93.75" customHeight="1" x14ac:dyDescent="0.25">
      <c r="A346" s="79" t="s">
        <v>1055</v>
      </c>
      <c r="B346" s="63"/>
      <c r="C346" s="52" t="s">
        <v>1033</v>
      </c>
      <c r="D346" s="34" t="s">
        <v>1046</v>
      </c>
      <c r="E346" s="34" t="s">
        <v>1056</v>
      </c>
      <c r="F346" s="34" t="s">
        <v>1057</v>
      </c>
      <c r="G346" s="34" t="s">
        <v>1496</v>
      </c>
      <c r="H346" s="37">
        <v>3</v>
      </c>
      <c r="I346" s="38"/>
      <c r="J346" s="39">
        <v>201134</v>
      </c>
      <c r="K346" s="40">
        <v>0.105</v>
      </c>
      <c r="L346" s="41" t="str">
        <f t="shared" si="25"/>
        <v/>
      </c>
      <c r="M346" s="42">
        <f t="shared" si="24"/>
        <v>277816.33750000002</v>
      </c>
      <c r="N346" s="43">
        <f t="shared" si="26"/>
        <v>361161.23875000002</v>
      </c>
    </row>
    <row r="347" spans="1:14" s="8" customFormat="1" ht="93.75" customHeight="1" x14ac:dyDescent="0.25">
      <c r="A347" s="79" t="s">
        <v>1058</v>
      </c>
      <c r="B347" s="63"/>
      <c r="C347" s="34" t="s">
        <v>1033</v>
      </c>
      <c r="D347" s="34" t="s">
        <v>1046</v>
      </c>
      <c r="E347" s="34" t="s">
        <v>1059</v>
      </c>
      <c r="F347" s="34" t="s">
        <v>1057</v>
      </c>
      <c r="G347" s="34" t="s">
        <v>1496</v>
      </c>
      <c r="H347" s="37">
        <v>4</v>
      </c>
      <c r="I347" s="38"/>
      <c r="J347" s="39">
        <v>365713</v>
      </c>
      <c r="K347" s="40">
        <v>0.105</v>
      </c>
      <c r="L347" s="41" t="str">
        <f t="shared" si="25"/>
        <v/>
      </c>
      <c r="M347" s="42">
        <f t="shared" si="24"/>
        <v>505141.08124999999</v>
      </c>
      <c r="N347" s="43">
        <f t="shared" si="26"/>
        <v>656683.40562500001</v>
      </c>
    </row>
    <row r="348" spans="1:14" s="8" customFormat="1" ht="93.75" customHeight="1" x14ac:dyDescent="0.25">
      <c r="A348" s="79" t="s">
        <v>1060</v>
      </c>
      <c r="B348" s="46"/>
      <c r="C348" s="52" t="s">
        <v>1033</v>
      </c>
      <c r="D348" s="34" t="s">
        <v>1046</v>
      </c>
      <c r="E348" s="34" t="s">
        <v>1061</v>
      </c>
      <c r="F348" s="99" t="s">
        <v>1062</v>
      </c>
      <c r="G348" s="34" t="s">
        <v>1497</v>
      </c>
      <c r="H348" s="37">
        <v>4</v>
      </c>
      <c r="I348" s="38"/>
      <c r="J348" s="39">
        <v>236946</v>
      </c>
      <c r="K348" s="40">
        <v>0.105</v>
      </c>
      <c r="L348" s="41" t="str">
        <f t="shared" si="25"/>
        <v/>
      </c>
      <c r="M348" s="42">
        <f t="shared" si="24"/>
        <v>327281.66249999998</v>
      </c>
      <c r="N348" s="43">
        <f t="shared" si="26"/>
        <v>425466.16125</v>
      </c>
    </row>
    <row r="349" spans="1:14" s="8" customFormat="1" ht="93.75" customHeight="1" x14ac:dyDescent="0.25">
      <c r="A349" s="79" t="s">
        <v>1063</v>
      </c>
      <c r="B349" s="46"/>
      <c r="C349" s="52" t="s">
        <v>1033</v>
      </c>
      <c r="D349" s="34" t="s">
        <v>1046</v>
      </c>
      <c r="E349" s="34" t="s">
        <v>1064</v>
      </c>
      <c r="F349" s="99" t="s">
        <v>1065</v>
      </c>
      <c r="G349" s="34" t="s">
        <v>1497</v>
      </c>
      <c r="H349" s="37">
        <v>4</v>
      </c>
      <c r="I349" s="38"/>
      <c r="J349" s="39">
        <v>296211</v>
      </c>
      <c r="K349" s="40">
        <v>0.105</v>
      </c>
      <c r="L349" s="41" t="str">
        <f t="shared" si="25"/>
        <v/>
      </c>
      <c r="M349" s="42">
        <f t="shared" si="24"/>
        <v>409141.44374999998</v>
      </c>
      <c r="N349" s="43">
        <f t="shared" si="26"/>
        <v>531883.87687499996</v>
      </c>
    </row>
    <row r="350" spans="1:14" s="8" customFormat="1" ht="92.25" customHeight="1" x14ac:dyDescent="0.25">
      <c r="A350" s="58" t="s">
        <v>1066</v>
      </c>
      <c r="B350" s="63"/>
      <c r="C350" s="52" t="s">
        <v>1033</v>
      </c>
      <c r="D350" s="34" t="s">
        <v>1046</v>
      </c>
      <c r="E350" s="34" t="s">
        <v>1067</v>
      </c>
      <c r="F350" s="34" t="s">
        <v>1068</v>
      </c>
      <c r="G350" s="34" t="s">
        <v>1497</v>
      </c>
      <c r="H350" s="37">
        <v>4</v>
      </c>
      <c r="I350" s="38"/>
      <c r="J350" s="39">
        <v>154866</v>
      </c>
      <c r="K350" s="40">
        <v>0.105</v>
      </c>
      <c r="L350" s="41" t="str">
        <f t="shared" si="25"/>
        <v/>
      </c>
      <c r="M350" s="42">
        <f t="shared" si="24"/>
        <v>213908.66249999998</v>
      </c>
      <c r="N350" s="43">
        <f t="shared" si="26"/>
        <v>278081.26124999998</v>
      </c>
    </row>
    <row r="351" spans="1:14" s="8" customFormat="1" ht="92.25" customHeight="1" x14ac:dyDescent="0.25">
      <c r="A351" s="58" t="s">
        <v>1069</v>
      </c>
      <c r="B351" s="46"/>
      <c r="C351" s="52" t="s">
        <v>1033</v>
      </c>
      <c r="D351" s="34" t="s">
        <v>1046</v>
      </c>
      <c r="E351" s="34" t="s">
        <v>1070</v>
      </c>
      <c r="F351" s="99" t="s">
        <v>1071</v>
      </c>
      <c r="G351" s="34" t="s">
        <v>1497</v>
      </c>
      <c r="H351" s="37">
        <v>4</v>
      </c>
      <c r="I351" s="38"/>
      <c r="J351" s="39">
        <v>355438</v>
      </c>
      <c r="K351" s="40">
        <v>0.105</v>
      </c>
      <c r="L351" s="41" t="str">
        <f t="shared" si="25"/>
        <v/>
      </c>
      <c r="M351" s="42">
        <f t="shared" si="24"/>
        <v>490948.73749999999</v>
      </c>
      <c r="N351" s="43">
        <f t="shared" si="26"/>
        <v>638233.35875000001</v>
      </c>
    </row>
    <row r="352" spans="1:14" s="8" customFormat="1" ht="84.95" customHeight="1" x14ac:dyDescent="0.25">
      <c r="A352" s="79" t="s">
        <v>1072</v>
      </c>
      <c r="B352" s="63"/>
      <c r="C352" s="52" t="s">
        <v>1033</v>
      </c>
      <c r="D352" s="34" t="s">
        <v>1046</v>
      </c>
      <c r="E352" s="34" t="s">
        <v>1073</v>
      </c>
      <c r="F352" s="99" t="s">
        <v>1074</v>
      </c>
      <c r="G352" s="34" t="s">
        <v>1497</v>
      </c>
      <c r="H352" s="37">
        <v>4</v>
      </c>
      <c r="I352" s="38"/>
      <c r="J352" s="39">
        <v>239346</v>
      </c>
      <c r="K352" s="40">
        <v>0.105</v>
      </c>
      <c r="L352" s="41" t="str">
        <f t="shared" si="25"/>
        <v/>
      </c>
      <c r="M352" s="42">
        <f t="shared" si="24"/>
        <v>330596.66250000003</v>
      </c>
      <c r="N352" s="43">
        <f t="shared" si="26"/>
        <v>429775.66125000006</v>
      </c>
    </row>
    <row r="353" spans="1:14" s="8" customFormat="1" ht="140.25" x14ac:dyDescent="0.25">
      <c r="A353" s="79" t="s">
        <v>1075</v>
      </c>
      <c r="B353" s="46"/>
      <c r="C353" s="52" t="s">
        <v>1033</v>
      </c>
      <c r="D353" s="34" t="s">
        <v>1046</v>
      </c>
      <c r="E353" s="34" t="s">
        <v>1076</v>
      </c>
      <c r="F353" s="99" t="s">
        <v>1077</v>
      </c>
      <c r="G353" s="34" t="s">
        <v>1497</v>
      </c>
      <c r="H353" s="37">
        <v>2</v>
      </c>
      <c r="I353" s="38"/>
      <c r="J353" s="39">
        <v>414702</v>
      </c>
      <c r="K353" s="40">
        <v>0.105</v>
      </c>
      <c r="L353" s="41" t="str">
        <f t="shared" si="25"/>
        <v/>
      </c>
      <c r="M353" s="42">
        <f t="shared" si="24"/>
        <v>572807.13750000007</v>
      </c>
      <c r="N353" s="43">
        <f t="shared" si="26"/>
        <v>744649.27875000017</v>
      </c>
    </row>
    <row r="354" spans="1:14" s="8" customFormat="1" ht="76.5" x14ac:dyDescent="0.25">
      <c r="A354" s="79" t="s">
        <v>1078</v>
      </c>
      <c r="B354" s="46"/>
      <c r="C354" s="34" t="s">
        <v>1033</v>
      </c>
      <c r="D354" s="34" t="s">
        <v>1046</v>
      </c>
      <c r="E354" s="34" t="s">
        <v>1079</v>
      </c>
      <c r="F354" s="99" t="s">
        <v>1080</v>
      </c>
      <c r="G354" s="34" t="s">
        <v>1497</v>
      </c>
      <c r="H354" s="37">
        <v>2</v>
      </c>
      <c r="I354" s="38"/>
      <c r="J354" s="39">
        <v>365713</v>
      </c>
      <c r="K354" s="40">
        <v>0.105</v>
      </c>
      <c r="L354" s="41" t="str">
        <f t="shared" si="25"/>
        <v/>
      </c>
      <c r="M354" s="42">
        <f t="shared" si="24"/>
        <v>505141.08124999999</v>
      </c>
      <c r="N354" s="43">
        <f t="shared" si="26"/>
        <v>656683.40562500001</v>
      </c>
    </row>
    <row r="355" spans="1:14" s="8" customFormat="1" ht="84.95" customHeight="1" x14ac:dyDescent="0.25">
      <c r="A355" s="79" t="s">
        <v>1081</v>
      </c>
      <c r="B355" s="46"/>
      <c r="C355" s="52" t="s">
        <v>1033</v>
      </c>
      <c r="D355" s="34" t="s">
        <v>1046</v>
      </c>
      <c r="E355" s="34" t="s">
        <v>1082</v>
      </c>
      <c r="F355" s="99" t="s">
        <v>1083</v>
      </c>
      <c r="G355" s="34" t="s">
        <v>1497</v>
      </c>
      <c r="H355" s="37">
        <v>2</v>
      </c>
      <c r="I355" s="38"/>
      <c r="J355" s="39">
        <v>493696</v>
      </c>
      <c r="K355" s="40">
        <v>0.105</v>
      </c>
      <c r="L355" s="41" t="str">
        <f t="shared" si="25"/>
        <v/>
      </c>
      <c r="M355" s="42">
        <f t="shared" si="24"/>
        <v>681917.6</v>
      </c>
      <c r="N355" s="43">
        <f t="shared" si="26"/>
        <v>886492.88</v>
      </c>
    </row>
    <row r="356" spans="1:14" s="8" customFormat="1" ht="84.95" customHeight="1" x14ac:dyDescent="0.25">
      <c r="A356" s="79" t="s">
        <v>1084</v>
      </c>
      <c r="B356" s="63"/>
      <c r="C356" s="34" t="s">
        <v>1033</v>
      </c>
      <c r="D356" s="34" t="s">
        <v>1046</v>
      </c>
      <c r="E356" s="34" t="s">
        <v>1085</v>
      </c>
      <c r="F356" s="99" t="s">
        <v>1086</v>
      </c>
      <c r="G356" s="34" t="s">
        <v>1497</v>
      </c>
      <c r="H356" s="37">
        <v>2</v>
      </c>
      <c r="I356" s="38"/>
      <c r="J356" s="39">
        <v>420572</v>
      </c>
      <c r="K356" s="40">
        <v>0.105</v>
      </c>
      <c r="L356" s="41" t="str">
        <f t="shared" si="25"/>
        <v/>
      </c>
      <c r="M356" s="42">
        <f t="shared" si="24"/>
        <v>580915.07499999995</v>
      </c>
      <c r="N356" s="43">
        <f t="shared" si="26"/>
        <v>755189.59749999992</v>
      </c>
    </row>
    <row r="357" spans="1:14" s="8" customFormat="1" ht="84.95" customHeight="1" x14ac:dyDescent="0.25">
      <c r="A357" s="79" t="s">
        <v>1087</v>
      </c>
      <c r="B357" s="46"/>
      <c r="C357" s="52" t="s">
        <v>1033</v>
      </c>
      <c r="D357" s="34" t="s">
        <v>1046</v>
      </c>
      <c r="E357" s="68" t="s">
        <v>1088</v>
      </c>
      <c r="F357" s="99" t="s">
        <v>1089</v>
      </c>
      <c r="G357" s="34" t="s">
        <v>1497</v>
      </c>
      <c r="H357" s="37">
        <v>2</v>
      </c>
      <c r="I357" s="38"/>
      <c r="J357" s="39">
        <v>592421</v>
      </c>
      <c r="K357" s="40">
        <v>0.105</v>
      </c>
      <c r="L357" s="41" t="str">
        <f t="shared" si="25"/>
        <v/>
      </c>
      <c r="M357" s="42">
        <f t="shared" si="24"/>
        <v>818281.50624999998</v>
      </c>
      <c r="N357" s="43">
        <f t="shared" si="26"/>
        <v>1063765.9581250001</v>
      </c>
    </row>
    <row r="358" spans="1:14" s="8" customFormat="1" ht="84.95" customHeight="1" x14ac:dyDescent="0.25">
      <c r="A358" s="58" t="s">
        <v>1090</v>
      </c>
      <c r="B358" s="63"/>
      <c r="C358" s="34" t="s">
        <v>1033</v>
      </c>
      <c r="D358" s="34" t="s">
        <v>1046</v>
      </c>
      <c r="E358" s="59" t="s">
        <v>1091</v>
      </c>
      <c r="F358" s="99" t="s">
        <v>1092</v>
      </c>
      <c r="G358" s="34" t="s">
        <v>1497</v>
      </c>
      <c r="H358" s="37">
        <v>2</v>
      </c>
      <c r="I358" s="38"/>
      <c r="J358" s="39">
        <v>512005</v>
      </c>
      <c r="K358" s="40">
        <v>0.105</v>
      </c>
      <c r="L358" s="41" t="str">
        <f t="shared" ref="L358:L400" si="27">IF(I358=0,"",(+I358*J358))</f>
        <v/>
      </c>
      <c r="M358" s="42">
        <f t="shared" si="24"/>
        <v>707206.90625</v>
      </c>
      <c r="N358" s="43">
        <f t="shared" si="26"/>
        <v>919368.97812500002</v>
      </c>
    </row>
    <row r="359" spans="1:14" s="8" customFormat="1" ht="84.95" customHeight="1" x14ac:dyDescent="0.25">
      <c r="A359" s="79" t="s">
        <v>1093</v>
      </c>
      <c r="B359" s="46"/>
      <c r="C359" s="34" t="s">
        <v>1033</v>
      </c>
      <c r="D359" s="34" t="s">
        <v>1046</v>
      </c>
      <c r="E359" s="34" t="s">
        <v>1094</v>
      </c>
      <c r="F359" s="34" t="s">
        <v>1095</v>
      </c>
      <c r="G359" s="34" t="s">
        <v>1497</v>
      </c>
      <c r="H359" s="37">
        <v>1</v>
      </c>
      <c r="I359" s="38"/>
      <c r="J359" s="39">
        <v>1188606</v>
      </c>
      <c r="K359" s="40">
        <v>0.105</v>
      </c>
      <c r="L359" s="41" t="str">
        <f t="shared" si="27"/>
        <v/>
      </c>
      <c r="M359" s="42">
        <f t="shared" si="24"/>
        <v>1641762.0374999999</v>
      </c>
      <c r="N359" s="43">
        <f t="shared" si="26"/>
        <v>2134290.6487499997</v>
      </c>
    </row>
    <row r="360" spans="1:14" s="8" customFormat="1" ht="84.95" customHeight="1" x14ac:dyDescent="0.25">
      <c r="A360" s="79" t="s">
        <v>1096</v>
      </c>
      <c r="B360" s="46"/>
      <c r="C360" s="34" t="s">
        <v>1033</v>
      </c>
      <c r="D360" s="34" t="s">
        <v>1046</v>
      </c>
      <c r="E360" s="34" t="s">
        <v>1097</v>
      </c>
      <c r="F360" s="34" t="s">
        <v>1098</v>
      </c>
      <c r="G360" s="34" t="s">
        <v>1496</v>
      </c>
      <c r="H360" s="37">
        <v>1</v>
      </c>
      <c r="I360" s="38"/>
      <c r="J360" s="39">
        <v>1371473</v>
      </c>
      <c r="K360" s="40">
        <v>0.105</v>
      </c>
      <c r="L360" s="41" t="str">
        <f t="shared" si="27"/>
        <v/>
      </c>
      <c r="M360" s="42">
        <f t="shared" si="24"/>
        <v>1894347.08125</v>
      </c>
      <c r="N360" s="43">
        <f t="shared" si="26"/>
        <v>2462651.2056249999</v>
      </c>
    </row>
    <row r="361" spans="1:14" s="8" customFormat="1" ht="84.95" customHeight="1" x14ac:dyDescent="0.2">
      <c r="A361" s="79" t="s">
        <v>1099</v>
      </c>
      <c r="B361" s="51"/>
      <c r="C361" s="34" t="s">
        <v>635</v>
      </c>
      <c r="D361" s="34" t="s">
        <v>1046</v>
      </c>
      <c r="E361" s="34" t="s">
        <v>1100</v>
      </c>
      <c r="F361" s="34" t="s">
        <v>1101</v>
      </c>
      <c r="G361" s="34" t="s">
        <v>1496</v>
      </c>
      <c r="H361" s="68">
        <v>10</v>
      </c>
      <c r="I361" s="38"/>
      <c r="J361" s="39">
        <v>292567</v>
      </c>
      <c r="K361" s="40">
        <v>0.105</v>
      </c>
      <c r="L361" s="41" t="str">
        <f t="shared" si="27"/>
        <v/>
      </c>
      <c r="M361" s="42">
        <f t="shared" si="24"/>
        <v>404108.16874999995</v>
      </c>
      <c r="N361" s="43">
        <f t="shared" si="26"/>
        <v>525340.61937500001</v>
      </c>
    </row>
    <row r="362" spans="1:14" s="8" customFormat="1" ht="99.75" customHeight="1" x14ac:dyDescent="0.2">
      <c r="A362" s="79" t="s">
        <v>1102</v>
      </c>
      <c r="B362" s="51"/>
      <c r="C362" s="34" t="s">
        <v>635</v>
      </c>
      <c r="D362" s="34" t="s">
        <v>1046</v>
      </c>
      <c r="E362" s="34" t="s">
        <v>1103</v>
      </c>
      <c r="F362" s="34" t="s">
        <v>1534</v>
      </c>
      <c r="G362" s="34" t="s">
        <v>1497</v>
      </c>
      <c r="H362" s="68">
        <v>10</v>
      </c>
      <c r="I362" s="38"/>
      <c r="J362" s="39">
        <v>110371</v>
      </c>
      <c r="K362" s="40">
        <v>0.105</v>
      </c>
      <c r="L362" s="41" t="str">
        <f t="shared" si="27"/>
        <v/>
      </c>
      <c r="M362" s="42">
        <f t="shared" si="24"/>
        <v>152449.94375000001</v>
      </c>
      <c r="N362" s="43">
        <f t="shared" si="26"/>
        <v>198184.926875</v>
      </c>
    </row>
    <row r="363" spans="1:14" s="8" customFormat="1" ht="99.75" customHeight="1" x14ac:dyDescent="0.25">
      <c r="A363" s="79" t="s">
        <v>1104</v>
      </c>
      <c r="B363" s="63"/>
      <c r="C363" s="34" t="s">
        <v>635</v>
      </c>
      <c r="D363" s="34" t="s">
        <v>1046</v>
      </c>
      <c r="E363" s="34" t="s">
        <v>1105</v>
      </c>
      <c r="F363" s="34" t="s">
        <v>1534</v>
      </c>
      <c r="G363" s="34" t="s">
        <v>1496</v>
      </c>
      <c r="H363" s="37">
        <v>10</v>
      </c>
      <c r="I363" s="38"/>
      <c r="J363" s="39">
        <v>201134</v>
      </c>
      <c r="K363" s="40">
        <v>0.105</v>
      </c>
      <c r="L363" s="41" t="str">
        <f t="shared" si="27"/>
        <v/>
      </c>
      <c r="M363" s="42">
        <f t="shared" si="24"/>
        <v>277816.33750000002</v>
      </c>
      <c r="N363" s="43">
        <f t="shared" si="26"/>
        <v>361161.23875000002</v>
      </c>
    </row>
    <row r="364" spans="1:14" s="8" customFormat="1" ht="99.75" customHeight="1" x14ac:dyDescent="0.25">
      <c r="A364" s="58" t="s">
        <v>1106</v>
      </c>
      <c r="B364" s="46"/>
      <c r="C364" s="52" t="s">
        <v>635</v>
      </c>
      <c r="D364" s="34" t="s">
        <v>1046</v>
      </c>
      <c r="E364" s="34" t="s">
        <v>1107</v>
      </c>
      <c r="F364" s="34" t="s">
        <v>1108</v>
      </c>
      <c r="G364" s="34" t="s">
        <v>1497</v>
      </c>
      <c r="H364" s="37">
        <v>10</v>
      </c>
      <c r="I364" s="38"/>
      <c r="J364" s="39">
        <v>365713</v>
      </c>
      <c r="K364" s="40">
        <v>0.105</v>
      </c>
      <c r="L364" s="41" t="str">
        <f t="shared" si="27"/>
        <v/>
      </c>
      <c r="M364" s="42">
        <f t="shared" si="24"/>
        <v>505141.08124999999</v>
      </c>
      <c r="N364" s="43">
        <f t="shared" si="26"/>
        <v>656683.40562500001</v>
      </c>
    </row>
    <row r="365" spans="1:14" s="8" customFormat="1" ht="99.75" customHeight="1" x14ac:dyDescent="0.25">
      <c r="A365" s="79" t="s">
        <v>1109</v>
      </c>
      <c r="B365" s="63"/>
      <c r="C365" s="34" t="s">
        <v>635</v>
      </c>
      <c r="D365" s="34" t="s">
        <v>1046</v>
      </c>
      <c r="E365" s="34" t="s">
        <v>1110</v>
      </c>
      <c r="F365" s="34" t="s">
        <v>1111</v>
      </c>
      <c r="G365" s="34" t="s">
        <v>1497</v>
      </c>
      <c r="H365" s="37">
        <v>10</v>
      </c>
      <c r="I365" s="38"/>
      <c r="J365" s="39">
        <v>640010</v>
      </c>
      <c r="K365" s="40">
        <v>0.105</v>
      </c>
      <c r="L365" s="41" t="str">
        <f t="shared" si="27"/>
        <v/>
      </c>
      <c r="M365" s="42">
        <f t="shared" si="24"/>
        <v>884013.8125</v>
      </c>
      <c r="N365" s="43">
        <f t="shared" ref="N365:N450" si="28">+M365*1.3</f>
        <v>1149217.95625</v>
      </c>
    </row>
    <row r="366" spans="1:14" s="8" customFormat="1" ht="99.75" customHeight="1" x14ac:dyDescent="0.25">
      <c r="A366" s="79" t="s">
        <v>1112</v>
      </c>
      <c r="B366" s="63"/>
      <c r="C366" s="34" t="s">
        <v>1113</v>
      </c>
      <c r="D366" s="34" t="s">
        <v>1046</v>
      </c>
      <c r="E366" s="34" t="s">
        <v>1114</v>
      </c>
      <c r="F366" s="34" t="s">
        <v>1115</v>
      </c>
      <c r="G366" s="34" t="s">
        <v>1497</v>
      </c>
      <c r="H366" s="37"/>
      <c r="I366" s="38"/>
      <c r="J366" s="39">
        <v>914309</v>
      </c>
      <c r="K366" s="40">
        <v>0.21</v>
      </c>
      <c r="L366" s="41" t="str">
        <f t="shared" si="27"/>
        <v/>
      </c>
      <c r="M366" s="42">
        <f t="shared" si="24"/>
        <v>1382892.3624999998</v>
      </c>
      <c r="N366" s="43">
        <f t="shared" si="28"/>
        <v>1797760.0712499998</v>
      </c>
    </row>
    <row r="367" spans="1:14" s="8" customFormat="1" ht="99.75" customHeight="1" x14ac:dyDescent="0.25">
      <c r="A367" s="79" t="s">
        <v>1116</v>
      </c>
      <c r="B367" s="63"/>
      <c r="C367" s="34" t="s">
        <v>1113</v>
      </c>
      <c r="D367" s="34" t="s">
        <v>1046</v>
      </c>
      <c r="E367" s="34" t="s">
        <v>1117</v>
      </c>
      <c r="F367" s="34" t="s">
        <v>1118</v>
      </c>
      <c r="G367" s="34" t="s">
        <v>1497</v>
      </c>
      <c r="H367" s="37"/>
      <c r="I367" s="38"/>
      <c r="J367" s="39">
        <v>822876</v>
      </c>
      <c r="K367" s="40">
        <v>0.105</v>
      </c>
      <c r="L367" s="41" t="str">
        <f t="shared" si="27"/>
        <v/>
      </c>
      <c r="M367" s="42">
        <f t="shared" si="24"/>
        <v>1136597.4750000001</v>
      </c>
      <c r="N367" s="43">
        <f t="shared" si="28"/>
        <v>1477576.7175000003</v>
      </c>
    </row>
    <row r="368" spans="1:14" s="8" customFormat="1" ht="99.75" customHeight="1" x14ac:dyDescent="0.25">
      <c r="A368" s="58" t="s">
        <v>1119</v>
      </c>
      <c r="B368" s="63"/>
      <c r="C368" s="34" t="s">
        <v>1113</v>
      </c>
      <c r="D368" s="34" t="s">
        <v>1046</v>
      </c>
      <c r="E368" s="34" t="s">
        <v>1120</v>
      </c>
      <c r="F368" s="34" t="s">
        <v>1121</v>
      </c>
      <c r="G368" s="34" t="s">
        <v>1496</v>
      </c>
      <c r="H368" s="37">
        <v>5</v>
      </c>
      <c r="I368" s="38"/>
      <c r="J368" s="39">
        <v>565563</v>
      </c>
      <c r="K368" s="40">
        <v>0.105</v>
      </c>
      <c r="L368" s="41" t="str">
        <f t="shared" si="27"/>
        <v/>
      </c>
      <c r="M368" s="42">
        <f t="shared" si="24"/>
        <v>781183.89375000005</v>
      </c>
      <c r="N368" s="43">
        <f t="shared" si="28"/>
        <v>1015539.0618750001</v>
      </c>
    </row>
    <row r="369" spans="1:14" s="8" customFormat="1" ht="99.75" customHeight="1" x14ac:dyDescent="0.25">
      <c r="A369" s="58" t="s">
        <v>1122</v>
      </c>
      <c r="B369" s="46"/>
      <c r="C369" s="34" t="s">
        <v>1113</v>
      </c>
      <c r="D369" s="34" t="s">
        <v>1046</v>
      </c>
      <c r="E369" s="34" t="s">
        <v>1123</v>
      </c>
      <c r="F369" s="34" t="s">
        <v>1124</v>
      </c>
      <c r="G369" s="34" t="s">
        <v>1496</v>
      </c>
      <c r="H369" s="37">
        <v>5</v>
      </c>
      <c r="I369" s="38"/>
      <c r="J369" s="39">
        <v>685531</v>
      </c>
      <c r="K369" s="40">
        <v>0.105</v>
      </c>
      <c r="L369" s="41" t="str">
        <f t="shared" si="27"/>
        <v/>
      </c>
      <c r="M369" s="42">
        <f t="shared" si="24"/>
        <v>946889.69374999998</v>
      </c>
      <c r="N369" s="43">
        <f t="shared" si="28"/>
        <v>1230956.6018749999</v>
      </c>
    </row>
    <row r="370" spans="1:14" s="8" customFormat="1" ht="99.75" customHeight="1" x14ac:dyDescent="0.25">
      <c r="A370" s="58" t="s">
        <v>1125</v>
      </c>
      <c r="B370" s="46"/>
      <c r="C370" s="34" t="s">
        <v>1113</v>
      </c>
      <c r="D370" s="34" t="s">
        <v>1046</v>
      </c>
      <c r="E370" s="34" t="s">
        <v>1126</v>
      </c>
      <c r="F370" s="34" t="s">
        <v>1127</v>
      </c>
      <c r="G370" s="34" t="s">
        <v>1496</v>
      </c>
      <c r="H370" s="37">
        <v>5</v>
      </c>
      <c r="I370" s="38"/>
      <c r="J370" s="39">
        <v>856914</v>
      </c>
      <c r="K370" s="40">
        <v>0.105</v>
      </c>
      <c r="L370" s="41" t="str">
        <f t="shared" si="27"/>
        <v/>
      </c>
      <c r="M370" s="42">
        <f t="shared" si="24"/>
        <v>1183612.4624999999</v>
      </c>
      <c r="N370" s="43">
        <f t="shared" si="28"/>
        <v>1538696.2012499999</v>
      </c>
    </row>
    <row r="371" spans="1:14" s="8" customFormat="1" ht="63.75" x14ac:dyDescent="0.25">
      <c r="A371" s="58" t="s">
        <v>1128</v>
      </c>
      <c r="B371" s="46"/>
      <c r="C371" s="34" t="s">
        <v>1113</v>
      </c>
      <c r="D371" s="34" t="s">
        <v>1046</v>
      </c>
      <c r="E371" s="34" t="s">
        <v>1129</v>
      </c>
      <c r="F371" s="34" t="s">
        <v>1130</v>
      </c>
      <c r="G371" s="34" t="s">
        <v>1497</v>
      </c>
      <c r="H371" s="37">
        <v>6</v>
      </c>
      <c r="I371" s="38"/>
      <c r="J371" s="39">
        <v>731443</v>
      </c>
      <c r="K371" s="40">
        <v>0.105</v>
      </c>
      <c r="L371" s="41" t="str">
        <f t="shared" si="27"/>
        <v/>
      </c>
      <c r="M371" s="42">
        <f t="shared" si="24"/>
        <v>1010305.64375</v>
      </c>
      <c r="N371" s="43">
        <f t="shared" si="28"/>
        <v>1313397.336875</v>
      </c>
    </row>
    <row r="372" spans="1:14" s="8" customFormat="1" ht="84.95" customHeight="1" x14ac:dyDescent="0.25">
      <c r="A372" s="58" t="s">
        <v>1131</v>
      </c>
      <c r="B372" s="46"/>
      <c r="C372" s="34" t="s">
        <v>208</v>
      </c>
      <c r="D372" s="34" t="s">
        <v>1132</v>
      </c>
      <c r="E372" s="34" t="s">
        <v>1133</v>
      </c>
      <c r="F372" s="34" t="s">
        <v>1134</v>
      </c>
      <c r="G372" s="34" t="s">
        <v>1497</v>
      </c>
      <c r="H372" s="37"/>
      <c r="I372" s="38"/>
      <c r="J372" s="39">
        <v>274299</v>
      </c>
      <c r="K372" s="40">
        <v>0.105</v>
      </c>
      <c r="L372" s="41" t="str">
        <f t="shared" si="27"/>
        <v/>
      </c>
      <c r="M372" s="42">
        <f t="shared" si="24"/>
        <v>378875.49375000002</v>
      </c>
      <c r="N372" s="43">
        <f t="shared" si="28"/>
        <v>492538.14187500003</v>
      </c>
    </row>
    <row r="373" spans="1:14" s="8" customFormat="1" ht="89.25" x14ac:dyDescent="0.25">
      <c r="A373" s="58" t="s">
        <v>1135</v>
      </c>
      <c r="B373" s="46"/>
      <c r="C373" s="34" t="s">
        <v>208</v>
      </c>
      <c r="D373" s="34" t="s">
        <v>1132</v>
      </c>
      <c r="E373" s="34" t="s">
        <v>1136</v>
      </c>
      <c r="F373" s="34" t="s">
        <v>1137</v>
      </c>
      <c r="G373" s="34" t="s">
        <v>1497</v>
      </c>
      <c r="H373" s="37"/>
      <c r="I373" s="38"/>
      <c r="J373" s="39">
        <v>457167</v>
      </c>
      <c r="K373" s="40">
        <v>0.105</v>
      </c>
      <c r="L373" s="41" t="str">
        <f t="shared" si="27"/>
        <v/>
      </c>
      <c r="M373" s="42">
        <f t="shared" si="24"/>
        <v>631461.91874999995</v>
      </c>
      <c r="N373" s="43">
        <f t="shared" si="28"/>
        <v>820900.49437500001</v>
      </c>
    </row>
    <row r="374" spans="1:14" s="8" customFormat="1" ht="84.95" customHeight="1" x14ac:dyDescent="0.25">
      <c r="A374" s="58" t="s">
        <v>1138</v>
      </c>
      <c r="B374" s="46"/>
      <c r="C374" s="34" t="s">
        <v>208</v>
      </c>
      <c r="D374" s="34" t="s">
        <v>1132</v>
      </c>
      <c r="E374" s="34" t="s">
        <v>1139</v>
      </c>
      <c r="F374" s="34" t="s">
        <v>1134</v>
      </c>
      <c r="G374" s="34" t="s">
        <v>1497</v>
      </c>
      <c r="H374" s="37"/>
      <c r="I374" s="38"/>
      <c r="J374" s="39">
        <v>457167</v>
      </c>
      <c r="K374" s="40">
        <v>0.105</v>
      </c>
      <c r="L374" s="41" t="str">
        <f t="shared" si="27"/>
        <v/>
      </c>
      <c r="M374" s="42">
        <f t="shared" si="24"/>
        <v>631461.91874999995</v>
      </c>
      <c r="N374" s="43">
        <f t="shared" si="28"/>
        <v>820900.49437500001</v>
      </c>
    </row>
    <row r="375" spans="1:14" s="8" customFormat="1" ht="89.25" x14ac:dyDescent="0.25">
      <c r="A375" s="58" t="s">
        <v>1140</v>
      </c>
      <c r="B375" s="46"/>
      <c r="C375" s="34" t="s">
        <v>208</v>
      </c>
      <c r="D375" s="34" t="s">
        <v>1132</v>
      </c>
      <c r="E375" s="34" t="s">
        <v>1141</v>
      </c>
      <c r="F375" s="34" t="s">
        <v>1137</v>
      </c>
      <c r="G375" s="34" t="s">
        <v>1497</v>
      </c>
      <c r="H375" s="37"/>
      <c r="I375" s="38"/>
      <c r="J375" s="39">
        <v>731458</v>
      </c>
      <c r="K375" s="40">
        <v>0.105</v>
      </c>
      <c r="L375" s="41" t="str">
        <f t="shared" si="27"/>
        <v/>
      </c>
      <c r="M375" s="42">
        <f t="shared" si="24"/>
        <v>1010326.3624999999</v>
      </c>
      <c r="N375" s="43">
        <f t="shared" si="28"/>
        <v>1313424.27125</v>
      </c>
    </row>
    <row r="376" spans="1:14" s="8" customFormat="1" ht="84.95" customHeight="1" x14ac:dyDescent="0.25">
      <c r="A376" s="58" t="s">
        <v>1142</v>
      </c>
      <c r="B376"/>
      <c r="C376" s="34" t="s">
        <v>902</v>
      </c>
      <c r="D376" s="34" t="s">
        <v>1132</v>
      </c>
      <c r="E376" s="34" t="s">
        <v>1535</v>
      </c>
      <c r="F376" s="34" t="s">
        <v>1143</v>
      </c>
      <c r="G376" s="34" t="s">
        <v>1497</v>
      </c>
      <c r="H376" s="37"/>
      <c r="I376" s="38"/>
      <c r="J376" s="39">
        <v>276458</v>
      </c>
      <c r="K376" s="40">
        <v>0.105</v>
      </c>
      <c r="L376" s="41" t="str">
        <f t="shared" si="27"/>
        <v/>
      </c>
      <c r="M376" s="42">
        <f t="shared" si="24"/>
        <v>381857.61249999993</v>
      </c>
      <c r="N376" s="43">
        <f t="shared" si="28"/>
        <v>496414.89624999993</v>
      </c>
    </row>
    <row r="377" spans="1:14" s="8" customFormat="1" ht="84.95" customHeight="1" x14ac:dyDescent="0.25">
      <c r="A377" s="79" t="s">
        <v>1144</v>
      </c>
      <c r="B377"/>
      <c r="C377" s="34" t="s">
        <v>902</v>
      </c>
      <c r="D377" s="34" t="s">
        <v>1132</v>
      </c>
      <c r="E377" s="34" t="s">
        <v>1536</v>
      </c>
      <c r="F377" s="34" t="s">
        <v>1143</v>
      </c>
      <c r="G377" s="34" t="s">
        <v>1497</v>
      </c>
      <c r="H377" s="37">
        <v>11</v>
      </c>
      <c r="I377" s="38"/>
      <c r="J377" s="39">
        <v>493722</v>
      </c>
      <c r="K377" s="40">
        <v>0.105</v>
      </c>
      <c r="L377" s="41" t="str">
        <f t="shared" si="27"/>
        <v/>
      </c>
      <c r="M377" s="42">
        <f t="shared" si="24"/>
        <v>681953.51249999995</v>
      </c>
      <c r="N377" s="43">
        <f t="shared" si="28"/>
        <v>886539.56624999992</v>
      </c>
    </row>
    <row r="378" spans="1:14" s="8" customFormat="1" ht="84.95" customHeight="1" x14ac:dyDescent="0.25">
      <c r="A378" s="58" t="s">
        <v>1145</v>
      </c>
      <c r="B378" s="46"/>
      <c r="C378" s="34" t="s">
        <v>902</v>
      </c>
      <c r="D378" s="34" t="s">
        <v>1132</v>
      </c>
      <c r="E378" s="34" t="s">
        <v>1537</v>
      </c>
      <c r="F378" s="34" t="s">
        <v>1146</v>
      </c>
      <c r="G378" s="34" t="s">
        <v>1496</v>
      </c>
      <c r="H378" s="37">
        <v>5</v>
      </c>
      <c r="I378" s="38"/>
      <c r="J378" s="39">
        <v>378539</v>
      </c>
      <c r="K378" s="40">
        <v>0.105</v>
      </c>
      <c r="L378" s="41" t="str">
        <f t="shared" si="27"/>
        <v/>
      </c>
      <c r="M378" s="42">
        <f t="shared" si="24"/>
        <v>522856.99374999997</v>
      </c>
      <c r="N378" s="43">
        <f t="shared" si="28"/>
        <v>679714.09187499993</v>
      </c>
    </row>
    <row r="379" spans="1:14" s="8" customFormat="1" ht="84.95" customHeight="1" x14ac:dyDescent="0.25">
      <c r="A379" s="58" t="s">
        <v>1147</v>
      </c>
      <c r="B379"/>
      <c r="C379" s="34" t="s">
        <v>902</v>
      </c>
      <c r="D379" s="34" t="s">
        <v>1132</v>
      </c>
      <c r="E379" s="34" t="s">
        <v>1538</v>
      </c>
      <c r="F379" s="34" t="s">
        <v>1148</v>
      </c>
      <c r="G379" s="34" t="s">
        <v>1497</v>
      </c>
      <c r="H379" s="37">
        <v>6</v>
      </c>
      <c r="I379" s="38"/>
      <c r="J379" s="39">
        <v>394956</v>
      </c>
      <c r="K379" s="40">
        <v>0.105</v>
      </c>
      <c r="L379" s="41" t="str">
        <f t="shared" si="27"/>
        <v/>
      </c>
      <c r="M379" s="42">
        <f t="shared" ref="M379:M442" si="29">+J379*(1+K379)*(1+$Q$7)</f>
        <v>545532.97499999998</v>
      </c>
      <c r="N379" s="43">
        <f t="shared" si="28"/>
        <v>709192.86750000005</v>
      </c>
    </row>
    <row r="380" spans="1:14" s="8" customFormat="1" ht="84.95" customHeight="1" x14ac:dyDescent="0.25">
      <c r="A380" s="79" t="s">
        <v>1149</v>
      </c>
      <c r="B380" s="46"/>
      <c r="C380" s="34" t="s">
        <v>902</v>
      </c>
      <c r="D380" s="34" t="s">
        <v>1132</v>
      </c>
      <c r="E380" s="34" t="s">
        <v>1539</v>
      </c>
      <c r="F380" s="34" t="s">
        <v>1150</v>
      </c>
      <c r="G380" s="34" t="s">
        <v>1496</v>
      </c>
      <c r="H380" s="37">
        <v>10</v>
      </c>
      <c r="I380" s="38"/>
      <c r="J380" s="39">
        <v>300203</v>
      </c>
      <c r="K380" s="40">
        <v>0.105</v>
      </c>
      <c r="L380" s="41" t="str">
        <f t="shared" si="27"/>
        <v/>
      </c>
      <c r="M380" s="42">
        <f t="shared" si="29"/>
        <v>414655.39374999999</v>
      </c>
      <c r="N380" s="43">
        <f t="shared" si="28"/>
        <v>539052.01187499997</v>
      </c>
    </row>
    <row r="381" spans="1:14" s="8" customFormat="1" ht="119.25" customHeight="1" x14ac:dyDescent="0.25">
      <c r="A381" s="79" t="s">
        <v>1151</v>
      </c>
      <c r="B381"/>
      <c r="C381" s="34" t="s">
        <v>902</v>
      </c>
      <c r="D381" s="34" t="s">
        <v>1132</v>
      </c>
      <c r="E381" s="34" t="s">
        <v>1540</v>
      </c>
      <c r="F381" s="34" t="s">
        <v>1148</v>
      </c>
      <c r="G381" s="34" t="s">
        <v>1497</v>
      </c>
      <c r="H381" s="37">
        <v>11</v>
      </c>
      <c r="I381" s="38"/>
      <c r="J381" s="39">
        <v>592449</v>
      </c>
      <c r="K381" s="40">
        <v>0.105</v>
      </c>
      <c r="L381" s="41" t="str">
        <f t="shared" si="27"/>
        <v/>
      </c>
      <c r="M381" s="42">
        <f t="shared" si="29"/>
        <v>818320.18125000002</v>
      </c>
      <c r="N381" s="43">
        <f t="shared" si="28"/>
        <v>1063816.235625</v>
      </c>
    </row>
    <row r="382" spans="1:14" s="8" customFormat="1" ht="120.75" customHeight="1" x14ac:dyDescent="0.25">
      <c r="A382" s="79" t="s">
        <v>1152</v>
      </c>
      <c r="B382" s="46"/>
      <c r="C382" s="52" t="s">
        <v>902</v>
      </c>
      <c r="D382" s="34" t="s">
        <v>1132</v>
      </c>
      <c r="E382" s="34" t="s">
        <v>1541</v>
      </c>
      <c r="F382" s="34" t="s">
        <v>1153</v>
      </c>
      <c r="G382" s="34" t="s">
        <v>1497</v>
      </c>
      <c r="H382" s="37">
        <v>5</v>
      </c>
      <c r="I382" s="38"/>
      <c r="J382" s="39">
        <v>477304</v>
      </c>
      <c r="K382" s="40">
        <v>0.105</v>
      </c>
      <c r="L382" s="41" t="str">
        <f t="shared" si="27"/>
        <v/>
      </c>
      <c r="M382" s="42">
        <f t="shared" si="29"/>
        <v>659276.15</v>
      </c>
      <c r="N382" s="43">
        <f t="shared" si="28"/>
        <v>857058.99500000011</v>
      </c>
    </row>
    <row r="383" spans="1:14" s="8" customFormat="1" ht="90.75" customHeight="1" x14ac:dyDescent="0.25">
      <c r="A383" s="58" t="s">
        <v>1154</v>
      </c>
      <c r="B383" s="46"/>
      <c r="C383" s="34" t="s">
        <v>902</v>
      </c>
      <c r="D383" s="34" t="s">
        <v>1132</v>
      </c>
      <c r="E383" s="34" t="s">
        <v>1542</v>
      </c>
      <c r="F383" s="34" t="s">
        <v>1155</v>
      </c>
      <c r="G383" s="34" t="s">
        <v>1497</v>
      </c>
      <c r="H383" s="37">
        <v>10</v>
      </c>
      <c r="I383" s="38"/>
      <c r="J383" s="39">
        <v>464172</v>
      </c>
      <c r="K383" s="40">
        <v>0.105</v>
      </c>
      <c r="L383" s="41" t="str">
        <f t="shared" si="27"/>
        <v/>
      </c>
      <c r="M383" s="42">
        <f t="shared" si="29"/>
        <v>641137.57499999995</v>
      </c>
      <c r="N383" s="43">
        <f t="shared" si="28"/>
        <v>833478.84749999992</v>
      </c>
    </row>
    <row r="384" spans="1:14" s="8" customFormat="1" ht="101.25" customHeight="1" x14ac:dyDescent="0.25">
      <c r="A384" s="79" t="s">
        <v>1156</v>
      </c>
      <c r="B384" s="46"/>
      <c r="C384" s="52" t="s">
        <v>902</v>
      </c>
      <c r="D384" s="34" t="s">
        <v>1132</v>
      </c>
      <c r="E384" s="34" t="s">
        <v>1543</v>
      </c>
      <c r="F384" s="34" t="s">
        <v>1157</v>
      </c>
      <c r="G384" s="34" t="s">
        <v>1497</v>
      </c>
      <c r="H384" s="37">
        <v>10</v>
      </c>
      <c r="I384" s="38"/>
      <c r="J384" s="39">
        <v>535586</v>
      </c>
      <c r="K384" s="40">
        <v>0.105</v>
      </c>
      <c r="L384" s="41" t="str">
        <f t="shared" si="27"/>
        <v/>
      </c>
      <c r="M384" s="42">
        <f t="shared" si="29"/>
        <v>739778.16250000009</v>
      </c>
      <c r="N384" s="43">
        <f t="shared" si="28"/>
        <v>961711.61125000019</v>
      </c>
    </row>
    <row r="385" spans="1:21" s="8" customFormat="1" ht="111" customHeight="1" x14ac:dyDescent="0.25">
      <c r="A385" s="79" t="s">
        <v>1158</v>
      </c>
      <c r="B385" s="46"/>
      <c r="C385" s="34" t="s">
        <v>902</v>
      </c>
      <c r="D385" s="34" t="s">
        <v>1132</v>
      </c>
      <c r="E385" s="34" t="s">
        <v>1544</v>
      </c>
      <c r="F385" s="34" t="s">
        <v>1159</v>
      </c>
      <c r="G385" s="34" t="s">
        <v>1497</v>
      </c>
      <c r="H385" s="37">
        <v>10</v>
      </c>
      <c r="I385" s="38"/>
      <c r="J385" s="39">
        <v>803387</v>
      </c>
      <c r="K385" s="40">
        <v>0.105</v>
      </c>
      <c r="L385" s="41" t="str">
        <f t="shared" si="27"/>
        <v/>
      </c>
      <c r="M385" s="42">
        <f t="shared" si="29"/>
        <v>1109678.29375</v>
      </c>
      <c r="N385" s="43">
        <f t="shared" si="28"/>
        <v>1442581.7818750001</v>
      </c>
    </row>
    <row r="386" spans="1:21" s="8" customFormat="1" ht="107.25" customHeight="1" x14ac:dyDescent="0.25">
      <c r="A386" s="58" t="s">
        <v>1160</v>
      </c>
      <c r="B386" s="63"/>
      <c r="C386" s="52" t="s">
        <v>902</v>
      </c>
      <c r="D386" s="34" t="s">
        <v>1132</v>
      </c>
      <c r="E386" s="34" t="s">
        <v>1545</v>
      </c>
      <c r="F386" s="34" t="s">
        <v>1161</v>
      </c>
      <c r="G386" s="34" t="s">
        <v>1497</v>
      </c>
      <c r="H386" s="37">
        <v>2</v>
      </c>
      <c r="I386" s="38"/>
      <c r="J386" s="39">
        <v>1071176</v>
      </c>
      <c r="K386" s="40">
        <v>0.105</v>
      </c>
      <c r="L386" s="41" t="str">
        <f t="shared" si="27"/>
        <v/>
      </c>
      <c r="M386" s="42">
        <f t="shared" si="29"/>
        <v>1479561.85</v>
      </c>
      <c r="N386" s="43">
        <f t="shared" si="28"/>
        <v>1923430.4050000003</v>
      </c>
    </row>
    <row r="387" spans="1:21" s="8" customFormat="1" ht="107.25" customHeight="1" x14ac:dyDescent="0.25">
      <c r="A387" s="79" t="s">
        <v>1162</v>
      </c>
      <c r="B387" s="63"/>
      <c r="C387" s="34" t="s">
        <v>222</v>
      </c>
      <c r="D387" s="34" t="s">
        <v>1132</v>
      </c>
      <c r="E387" s="34" t="s">
        <v>1546</v>
      </c>
      <c r="F387" s="100" t="s">
        <v>1547</v>
      </c>
      <c r="G387" s="34" t="s">
        <v>1496</v>
      </c>
      <c r="H387" s="37">
        <v>1</v>
      </c>
      <c r="I387" s="38"/>
      <c r="J387" s="39">
        <v>1851280</v>
      </c>
      <c r="K387" s="40">
        <v>0.105</v>
      </c>
      <c r="L387" s="41" t="str">
        <f>IF(I387=0,"",(+I387*J387))</f>
        <v/>
      </c>
      <c r="M387" s="42">
        <f t="shared" si="29"/>
        <v>2557080.5</v>
      </c>
      <c r="N387" s="43">
        <f t="shared" si="28"/>
        <v>3324204.65</v>
      </c>
    </row>
    <row r="388" spans="1:21" s="8" customFormat="1" ht="119.25" customHeight="1" x14ac:dyDescent="0.25">
      <c r="A388" s="79" t="s">
        <v>1163</v>
      </c>
      <c r="B388" s="63"/>
      <c r="C388" s="34" t="s">
        <v>222</v>
      </c>
      <c r="D388" s="34" t="s">
        <v>1132</v>
      </c>
      <c r="E388" s="34" t="s">
        <v>1548</v>
      </c>
      <c r="F388" s="99" t="s">
        <v>1549</v>
      </c>
      <c r="G388" s="34" t="s">
        <v>1496</v>
      </c>
      <c r="H388" s="37">
        <v>1</v>
      </c>
      <c r="I388" s="38"/>
      <c r="J388" s="39">
        <v>2036086</v>
      </c>
      <c r="K388" s="40">
        <v>0.105</v>
      </c>
      <c r="L388" s="41" t="str">
        <f>IF(I388=0,"",(+I388*J388))</f>
        <v/>
      </c>
      <c r="M388" s="42">
        <f t="shared" si="29"/>
        <v>2812343.7874999996</v>
      </c>
      <c r="N388" s="43">
        <f t="shared" si="28"/>
        <v>3656046.9237499996</v>
      </c>
    </row>
    <row r="389" spans="1:21" s="8" customFormat="1" ht="119.25" customHeight="1" x14ac:dyDescent="0.25">
      <c r="A389" s="79" t="s">
        <v>1164</v>
      </c>
      <c r="B389" s="63"/>
      <c r="C389" s="34" t="s">
        <v>222</v>
      </c>
      <c r="D389" s="34" t="s">
        <v>1132</v>
      </c>
      <c r="E389" s="34" t="s">
        <v>1550</v>
      </c>
      <c r="F389" s="34" t="s">
        <v>1165</v>
      </c>
      <c r="G389" s="34" t="s">
        <v>1497</v>
      </c>
      <c r="H389" s="37">
        <v>1</v>
      </c>
      <c r="I389" s="38"/>
      <c r="J389" s="39">
        <v>987508</v>
      </c>
      <c r="K389" s="40">
        <v>0.105</v>
      </c>
      <c r="L389" s="41" t="str">
        <f t="shared" ref="L389:L391" si="30">IF(I389=0,"",(+I389*J389))</f>
        <v/>
      </c>
      <c r="M389" s="42">
        <f t="shared" si="29"/>
        <v>1363995.425</v>
      </c>
      <c r="N389" s="43">
        <f t="shared" si="28"/>
        <v>1773194.0525000002</v>
      </c>
      <c r="S389" s="64"/>
      <c r="T389" s="64"/>
      <c r="U389" s="64"/>
    </row>
    <row r="390" spans="1:21" s="8" customFormat="1" ht="84.95" customHeight="1" x14ac:dyDescent="0.25">
      <c r="A390" s="79" t="s">
        <v>1166</v>
      </c>
      <c r="B390" s="63"/>
      <c r="C390" s="34" t="s">
        <v>222</v>
      </c>
      <c r="D390" s="34" t="s">
        <v>1132</v>
      </c>
      <c r="E390" s="34" t="s">
        <v>1551</v>
      </c>
      <c r="F390" s="34" t="s">
        <v>1167</v>
      </c>
      <c r="G390" s="34" t="s">
        <v>1497</v>
      </c>
      <c r="H390" s="37">
        <v>1</v>
      </c>
      <c r="I390" s="38"/>
      <c r="J390" s="39">
        <v>1382516</v>
      </c>
      <c r="K390" s="40">
        <v>0.105</v>
      </c>
      <c r="L390" s="41" t="str">
        <f t="shared" si="30"/>
        <v/>
      </c>
      <c r="M390" s="42">
        <f t="shared" si="29"/>
        <v>1909600.2249999999</v>
      </c>
      <c r="N390" s="43">
        <f t="shared" si="28"/>
        <v>2482480.2925</v>
      </c>
    </row>
    <row r="391" spans="1:21" s="8" customFormat="1" ht="84.95" customHeight="1" x14ac:dyDescent="0.25">
      <c r="A391" s="79" t="s">
        <v>1168</v>
      </c>
      <c r="B391" s="63"/>
      <c r="C391" s="34" t="s">
        <v>222</v>
      </c>
      <c r="D391" s="34" t="s">
        <v>1132</v>
      </c>
      <c r="E391" s="34" t="s">
        <v>1552</v>
      </c>
      <c r="F391" s="100" t="s">
        <v>1169</v>
      </c>
      <c r="G391" s="34" t="s">
        <v>1497</v>
      </c>
      <c r="H391" s="37">
        <v>1</v>
      </c>
      <c r="I391" s="38"/>
      <c r="J391" s="39">
        <v>1975012</v>
      </c>
      <c r="K391" s="40">
        <v>0.105</v>
      </c>
      <c r="L391" s="41" t="str">
        <f t="shared" si="30"/>
        <v/>
      </c>
      <c r="M391" s="42">
        <f t="shared" si="29"/>
        <v>2727985.3249999997</v>
      </c>
      <c r="N391" s="43">
        <f t="shared" si="28"/>
        <v>3546380.9224999999</v>
      </c>
    </row>
    <row r="392" spans="1:21" s="8" customFormat="1" ht="84.95" customHeight="1" x14ac:dyDescent="0.25">
      <c r="A392" s="79" t="s">
        <v>1170</v>
      </c>
      <c r="B392" s="63"/>
      <c r="C392" s="34" t="s">
        <v>222</v>
      </c>
      <c r="D392" s="34" t="s">
        <v>1132</v>
      </c>
      <c r="E392" s="34" t="s">
        <v>1171</v>
      </c>
      <c r="F392" s="99" t="s">
        <v>1172</v>
      </c>
      <c r="G392" s="34" t="s">
        <v>1497</v>
      </c>
      <c r="H392" s="37">
        <v>1</v>
      </c>
      <c r="I392" s="38"/>
      <c r="J392" s="39">
        <v>1579992</v>
      </c>
      <c r="K392" s="40">
        <v>0.105</v>
      </c>
      <c r="L392" s="41" t="str">
        <f>IF(I392=0,"",(+I392*J392))</f>
        <v/>
      </c>
      <c r="M392" s="42">
        <f t="shared" si="29"/>
        <v>2182363.9499999997</v>
      </c>
      <c r="N392" s="43">
        <f t="shared" si="28"/>
        <v>2837073.1349999998</v>
      </c>
    </row>
    <row r="393" spans="1:21" s="8" customFormat="1" ht="84.95" customHeight="1" x14ac:dyDescent="0.25">
      <c r="A393" s="79" t="s">
        <v>1173</v>
      </c>
      <c r="B393" s="63"/>
      <c r="C393" s="34" t="s">
        <v>222</v>
      </c>
      <c r="D393" s="34" t="s">
        <v>1132</v>
      </c>
      <c r="E393" s="34" t="s">
        <v>1174</v>
      </c>
      <c r="F393" s="99" t="s">
        <v>1175</v>
      </c>
      <c r="G393" s="34" t="s">
        <v>1497</v>
      </c>
      <c r="H393" s="37">
        <v>1</v>
      </c>
      <c r="I393" s="38"/>
      <c r="J393" s="39">
        <v>841112</v>
      </c>
      <c r="K393" s="40">
        <v>0.105</v>
      </c>
      <c r="L393" s="41" t="str">
        <f>IF(I393=0,"",(+I393*J393))</f>
        <v/>
      </c>
      <c r="M393" s="42">
        <f t="shared" si="29"/>
        <v>1161785.95</v>
      </c>
      <c r="N393" s="43">
        <f t="shared" si="28"/>
        <v>1510321.7350000001</v>
      </c>
    </row>
    <row r="394" spans="1:21" s="8" customFormat="1" ht="84.95" customHeight="1" x14ac:dyDescent="0.25">
      <c r="A394" s="79" t="s">
        <v>1176</v>
      </c>
      <c r="B394" s="63"/>
      <c r="C394" s="34" t="s">
        <v>222</v>
      </c>
      <c r="D394" s="34" t="s">
        <v>1132</v>
      </c>
      <c r="E394" s="34" t="s">
        <v>1177</v>
      </c>
      <c r="F394" s="99" t="s">
        <v>1178</v>
      </c>
      <c r="G394" s="34" t="s">
        <v>1496</v>
      </c>
      <c r="H394" s="37">
        <v>1</v>
      </c>
      <c r="I394" s="38"/>
      <c r="J394" s="39">
        <v>1177569</v>
      </c>
      <c r="K394" s="40">
        <v>0.105</v>
      </c>
      <c r="L394" s="41" t="str">
        <f>IF(I394=0,"",(+I394*J394))</f>
        <v/>
      </c>
      <c r="M394" s="42">
        <f t="shared" si="29"/>
        <v>1626517.1812499999</v>
      </c>
      <c r="N394" s="43">
        <f t="shared" si="28"/>
        <v>2114472.3356249998</v>
      </c>
    </row>
    <row r="395" spans="1:21" s="8" customFormat="1" ht="84.95" customHeight="1" x14ac:dyDescent="0.25">
      <c r="A395" s="79" t="s">
        <v>1179</v>
      </c>
      <c r="B395" s="63"/>
      <c r="C395" s="34" t="s">
        <v>222</v>
      </c>
      <c r="D395" s="34" t="s">
        <v>1132</v>
      </c>
      <c r="E395" s="34" t="s">
        <v>1180</v>
      </c>
      <c r="F395" s="34" t="s">
        <v>1181</v>
      </c>
      <c r="G395" s="34" t="s">
        <v>1496</v>
      </c>
      <c r="H395" s="37">
        <v>2</v>
      </c>
      <c r="I395" s="38"/>
      <c r="J395" s="39">
        <v>3702390</v>
      </c>
      <c r="K395" s="40">
        <v>0.105</v>
      </c>
      <c r="L395" s="41" t="str">
        <f>IF(I395=0,"",(+I395*J395))</f>
        <v/>
      </c>
      <c r="M395" s="42">
        <f t="shared" si="29"/>
        <v>5113926.1875</v>
      </c>
      <c r="N395" s="43">
        <f t="shared" si="28"/>
        <v>6648104.0437500002</v>
      </c>
    </row>
    <row r="396" spans="1:21" s="8" customFormat="1" ht="84.95" customHeight="1" x14ac:dyDescent="0.25">
      <c r="A396" s="79" t="s">
        <v>1182</v>
      </c>
      <c r="B396" s="63"/>
      <c r="C396" s="34" t="s">
        <v>222</v>
      </c>
      <c r="D396" s="34" t="s">
        <v>1132</v>
      </c>
      <c r="E396" s="34" t="s">
        <v>1183</v>
      </c>
      <c r="F396" s="34" t="s">
        <v>1184</v>
      </c>
      <c r="G396" s="34" t="s">
        <v>1496</v>
      </c>
      <c r="H396" s="37">
        <v>1</v>
      </c>
      <c r="I396" s="38"/>
      <c r="J396" s="39">
        <v>5046826</v>
      </c>
      <c r="K396" s="40">
        <v>0.105</v>
      </c>
      <c r="L396" s="41" t="str">
        <f t="shared" ref="L396:L415" si="31">IF(I396=0,"",(+I396*J396))</f>
        <v/>
      </c>
      <c r="M396" s="42">
        <f t="shared" si="29"/>
        <v>6970928.4124999996</v>
      </c>
      <c r="N396" s="43">
        <f t="shared" si="28"/>
        <v>9062206.9362499993</v>
      </c>
    </row>
    <row r="397" spans="1:21" s="8" customFormat="1" ht="84.95" customHeight="1" x14ac:dyDescent="0.25">
      <c r="A397" s="79" t="s">
        <v>1185</v>
      </c>
      <c r="B397" s="63"/>
      <c r="C397" s="52" t="s">
        <v>222</v>
      </c>
      <c r="D397" s="34" t="s">
        <v>1132</v>
      </c>
      <c r="E397" s="101" t="s">
        <v>1186</v>
      </c>
      <c r="F397" s="34" t="s">
        <v>1187</v>
      </c>
      <c r="G397" s="34" t="s">
        <v>1497</v>
      </c>
      <c r="H397" s="37">
        <v>1</v>
      </c>
      <c r="I397" s="38"/>
      <c r="J397" s="39">
        <v>1009340</v>
      </c>
      <c r="K397" s="40">
        <v>0.105</v>
      </c>
      <c r="L397" s="41" t="str">
        <f t="shared" si="31"/>
        <v/>
      </c>
      <c r="M397" s="42">
        <f t="shared" si="29"/>
        <v>1394150.875</v>
      </c>
      <c r="N397" s="43">
        <f t="shared" si="28"/>
        <v>1812396.1375</v>
      </c>
    </row>
    <row r="398" spans="1:21" s="8" customFormat="1" ht="84.95" customHeight="1" x14ac:dyDescent="0.25">
      <c r="A398" s="79" t="s">
        <v>1188</v>
      </c>
      <c r="B398" s="63"/>
      <c r="C398" s="34" t="s">
        <v>222</v>
      </c>
      <c r="D398" s="34" t="s">
        <v>1132</v>
      </c>
      <c r="E398" s="34" t="s">
        <v>1189</v>
      </c>
      <c r="F398" s="34" t="s">
        <v>1190</v>
      </c>
      <c r="G398" s="34" t="s">
        <v>1497</v>
      </c>
      <c r="H398" s="37">
        <v>1</v>
      </c>
      <c r="I398" s="38"/>
      <c r="J398" s="39">
        <v>1514026</v>
      </c>
      <c r="K398" s="40">
        <v>0.105</v>
      </c>
      <c r="L398" s="41" t="str">
        <f t="shared" si="31"/>
        <v/>
      </c>
      <c r="M398" s="42">
        <f t="shared" si="29"/>
        <v>2091248.4125000001</v>
      </c>
      <c r="N398" s="43">
        <f t="shared" si="28"/>
        <v>2718622.9362500003</v>
      </c>
    </row>
    <row r="399" spans="1:21" s="8" customFormat="1" ht="84.95" customHeight="1" x14ac:dyDescent="0.25">
      <c r="A399" s="79" t="s">
        <v>1191</v>
      </c>
      <c r="B399" s="63"/>
      <c r="C399" s="34" t="s">
        <v>222</v>
      </c>
      <c r="D399" s="34" t="s">
        <v>1132</v>
      </c>
      <c r="E399" s="34" t="s">
        <v>1192</v>
      </c>
      <c r="F399" s="34" t="s">
        <v>1193</v>
      </c>
      <c r="G399" s="34" t="s">
        <v>1498</v>
      </c>
      <c r="H399" s="37">
        <v>2</v>
      </c>
      <c r="I399" s="38"/>
      <c r="J399" s="39">
        <v>3701966</v>
      </c>
      <c r="K399" s="40">
        <v>0.105</v>
      </c>
      <c r="L399" s="41" t="str">
        <f t="shared" si="31"/>
        <v/>
      </c>
      <c r="M399" s="42">
        <f t="shared" si="29"/>
        <v>5113340.5374999996</v>
      </c>
      <c r="N399" s="43">
        <f t="shared" si="28"/>
        <v>6647342.6987499995</v>
      </c>
    </row>
    <row r="400" spans="1:21" s="8" customFormat="1" ht="84.95" customHeight="1" x14ac:dyDescent="0.25">
      <c r="A400" s="79" t="s">
        <v>1194</v>
      </c>
      <c r="B400" s="63"/>
      <c r="C400" s="34" t="s">
        <v>1195</v>
      </c>
      <c r="D400" s="34" t="s">
        <v>1196</v>
      </c>
      <c r="E400" s="34" t="s">
        <v>1197</v>
      </c>
      <c r="F400" s="34" t="s">
        <v>1198</v>
      </c>
      <c r="G400" s="34" t="s">
        <v>1496</v>
      </c>
      <c r="H400" s="37">
        <v>1</v>
      </c>
      <c r="I400" s="38"/>
      <c r="J400" s="39">
        <v>128829</v>
      </c>
      <c r="K400" s="40">
        <v>0.21</v>
      </c>
      <c r="L400" s="41" t="str">
        <f t="shared" si="31"/>
        <v/>
      </c>
      <c r="M400" s="42">
        <f t="shared" si="29"/>
        <v>194853.86249999999</v>
      </c>
      <c r="N400" s="43">
        <f t="shared" si="28"/>
        <v>253310.02124999999</v>
      </c>
    </row>
    <row r="401" spans="1:14" s="8" customFormat="1" ht="84.95" customHeight="1" x14ac:dyDescent="0.25">
      <c r="A401" s="79" t="s">
        <v>1199</v>
      </c>
      <c r="B401" s="46"/>
      <c r="C401" s="34" t="s">
        <v>1195</v>
      </c>
      <c r="D401" s="34" t="s">
        <v>1196</v>
      </c>
      <c r="E401" s="34" t="s">
        <v>1200</v>
      </c>
      <c r="F401" s="34" t="s">
        <v>1201</v>
      </c>
      <c r="G401" s="34" t="s">
        <v>1497</v>
      </c>
      <c r="H401" s="37">
        <v>1</v>
      </c>
      <c r="I401" s="38"/>
      <c r="J401" s="39">
        <v>156025</v>
      </c>
      <c r="K401" s="40">
        <v>0.21</v>
      </c>
      <c r="L401" s="41" t="str">
        <f t="shared" si="31"/>
        <v/>
      </c>
      <c r="M401" s="42">
        <f t="shared" si="29"/>
        <v>235987.8125</v>
      </c>
      <c r="N401" s="43">
        <f t="shared" si="28"/>
        <v>306784.15625</v>
      </c>
    </row>
    <row r="402" spans="1:14" s="8" customFormat="1" ht="84.95" customHeight="1" x14ac:dyDescent="0.25">
      <c r="A402" s="79" t="s">
        <v>1202</v>
      </c>
      <c r="B402" s="63"/>
      <c r="C402" s="34" t="s">
        <v>1195</v>
      </c>
      <c r="D402" s="34" t="s">
        <v>1196</v>
      </c>
      <c r="E402" s="34" t="s">
        <v>1203</v>
      </c>
      <c r="F402" s="34" t="s">
        <v>1204</v>
      </c>
      <c r="G402" s="34" t="s">
        <v>1497</v>
      </c>
      <c r="H402" s="37">
        <v>1</v>
      </c>
      <c r="I402" s="38"/>
      <c r="J402" s="39">
        <v>241908</v>
      </c>
      <c r="K402" s="40">
        <v>0.21</v>
      </c>
      <c r="L402" s="41" t="str">
        <f t="shared" si="31"/>
        <v/>
      </c>
      <c r="M402" s="42">
        <f t="shared" si="29"/>
        <v>365885.85</v>
      </c>
      <c r="N402" s="43">
        <f t="shared" si="28"/>
        <v>475651.60499999998</v>
      </c>
    </row>
    <row r="403" spans="1:14" s="8" customFormat="1" ht="84.95" customHeight="1" x14ac:dyDescent="0.25">
      <c r="A403" s="79" t="s">
        <v>1205</v>
      </c>
      <c r="B403" s="63"/>
      <c r="C403" s="34" t="s">
        <v>1206</v>
      </c>
      <c r="D403" s="34" t="s">
        <v>1196</v>
      </c>
      <c r="E403" s="102" t="s">
        <v>1207</v>
      </c>
      <c r="F403" s="34" t="s">
        <v>1208</v>
      </c>
      <c r="G403" s="34" t="s">
        <v>1497</v>
      </c>
      <c r="H403" s="37">
        <v>6</v>
      </c>
      <c r="I403" s="38"/>
      <c r="J403" s="39">
        <v>200398</v>
      </c>
      <c r="K403" s="40">
        <v>0.21</v>
      </c>
      <c r="L403" s="41" t="str">
        <f t="shared" si="31"/>
        <v/>
      </c>
      <c r="M403" s="42">
        <f t="shared" si="29"/>
        <v>303101.97499999998</v>
      </c>
      <c r="N403" s="43">
        <f t="shared" si="28"/>
        <v>394032.5675</v>
      </c>
    </row>
    <row r="404" spans="1:14" s="8" customFormat="1" ht="84.95" customHeight="1" x14ac:dyDescent="0.25">
      <c r="A404" s="79" t="s">
        <v>1209</v>
      </c>
      <c r="B404" s="63"/>
      <c r="C404" s="34" t="s">
        <v>1206</v>
      </c>
      <c r="D404" s="34" t="s">
        <v>1196</v>
      </c>
      <c r="E404" s="102" t="s">
        <v>1210</v>
      </c>
      <c r="F404" s="34" t="s">
        <v>1211</v>
      </c>
      <c r="G404" s="34" t="s">
        <v>1497</v>
      </c>
      <c r="H404" s="37">
        <v>6</v>
      </c>
      <c r="I404" s="38"/>
      <c r="J404" s="39">
        <v>84934</v>
      </c>
      <c r="K404" s="40">
        <v>0.21</v>
      </c>
      <c r="L404" s="41" t="str">
        <f t="shared" si="31"/>
        <v/>
      </c>
      <c r="M404" s="42">
        <f t="shared" si="29"/>
        <v>128462.675</v>
      </c>
      <c r="N404" s="43">
        <f t="shared" si="28"/>
        <v>167001.47750000001</v>
      </c>
    </row>
    <row r="405" spans="1:14" s="8" customFormat="1" ht="84.95" customHeight="1" x14ac:dyDescent="0.25">
      <c r="A405" s="79" t="s">
        <v>1212</v>
      </c>
      <c r="B405" s="63"/>
      <c r="C405" s="34" t="s">
        <v>1206</v>
      </c>
      <c r="D405" s="34" t="s">
        <v>1196</v>
      </c>
      <c r="E405" s="102" t="s">
        <v>1213</v>
      </c>
      <c r="F405" s="34" t="s">
        <v>1214</v>
      </c>
      <c r="G405" s="34" t="s">
        <v>1497</v>
      </c>
      <c r="H405" s="37">
        <v>6</v>
      </c>
      <c r="I405" s="38"/>
      <c r="J405" s="39">
        <v>109346</v>
      </c>
      <c r="K405" s="40">
        <v>0.21</v>
      </c>
      <c r="L405" s="41" t="str">
        <f t="shared" si="31"/>
        <v/>
      </c>
      <c r="M405" s="42">
        <f t="shared" si="29"/>
        <v>165385.82500000001</v>
      </c>
      <c r="N405" s="43">
        <f t="shared" si="28"/>
        <v>215001.57250000001</v>
      </c>
    </row>
    <row r="406" spans="1:14" s="8" customFormat="1" ht="84.95" customHeight="1" x14ac:dyDescent="0.25">
      <c r="A406" s="79" t="s">
        <v>1215</v>
      </c>
      <c r="B406" s="63"/>
      <c r="C406" s="34" t="s">
        <v>1206</v>
      </c>
      <c r="D406" s="34" t="s">
        <v>1196</v>
      </c>
      <c r="E406" s="34" t="s">
        <v>1216</v>
      </c>
      <c r="F406" s="34" t="s">
        <v>1217</v>
      </c>
      <c r="G406" s="34" t="s">
        <v>1496</v>
      </c>
      <c r="H406" s="37">
        <v>6</v>
      </c>
      <c r="I406" s="38"/>
      <c r="J406" s="39">
        <v>55669</v>
      </c>
      <c r="K406" s="40">
        <v>0.21</v>
      </c>
      <c r="L406" s="41" t="str">
        <f t="shared" si="31"/>
        <v/>
      </c>
      <c r="M406" s="42">
        <f t="shared" si="29"/>
        <v>84199.362500000003</v>
      </c>
      <c r="N406" s="43">
        <f t="shared" si="28"/>
        <v>109459.17125000001</v>
      </c>
    </row>
    <row r="407" spans="1:14" s="8" customFormat="1" ht="84.95" customHeight="1" x14ac:dyDescent="0.25">
      <c r="A407" s="79" t="s">
        <v>1218</v>
      </c>
      <c r="B407" s="63"/>
      <c r="C407" s="34" t="s">
        <v>1206</v>
      </c>
      <c r="D407" s="34" t="s">
        <v>1196</v>
      </c>
      <c r="E407" s="102" t="s">
        <v>1219</v>
      </c>
      <c r="F407" s="34" t="s">
        <v>1220</v>
      </c>
      <c r="G407" s="34" t="s">
        <v>1497</v>
      </c>
      <c r="H407" s="37">
        <v>6</v>
      </c>
      <c r="I407" s="38"/>
      <c r="J407" s="39">
        <v>193043</v>
      </c>
      <c r="K407" s="40">
        <v>0.21</v>
      </c>
      <c r="L407" s="41" t="str">
        <f t="shared" si="31"/>
        <v/>
      </c>
      <c r="M407" s="42">
        <f t="shared" si="29"/>
        <v>291977.53749999998</v>
      </c>
      <c r="N407" s="43">
        <f t="shared" si="28"/>
        <v>379570.79874999996</v>
      </c>
    </row>
    <row r="408" spans="1:14" s="8" customFormat="1" ht="84.95" customHeight="1" x14ac:dyDescent="0.25">
      <c r="A408" s="79" t="s">
        <v>1221</v>
      </c>
      <c r="B408" s="63"/>
      <c r="C408" s="34" t="s">
        <v>1206</v>
      </c>
      <c r="D408" s="34" t="s">
        <v>1196</v>
      </c>
      <c r="E408" s="102" t="s">
        <v>1222</v>
      </c>
      <c r="F408" s="34" t="s">
        <v>1223</v>
      </c>
      <c r="G408" s="34" t="s">
        <v>1497</v>
      </c>
      <c r="H408" s="37">
        <v>6</v>
      </c>
      <c r="I408" s="38"/>
      <c r="J408" s="39">
        <v>193043</v>
      </c>
      <c r="K408" s="40">
        <v>0.21</v>
      </c>
      <c r="L408" s="41" t="str">
        <f t="shared" si="31"/>
        <v/>
      </c>
      <c r="M408" s="42">
        <f t="shared" si="29"/>
        <v>291977.53749999998</v>
      </c>
      <c r="N408" s="43">
        <f t="shared" si="28"/>
        <v>379570.79874999996</v>
      </c>
    </row>
    <row r="409" spans="1:14" s="8" customFormat="1" ht="84.95" customHeight="1" x14ac:dyDescent="0.25">
      <c r="A409" s="79" t="s">
        <v>1224</v>
      </c>
      <c r="B409" s="63"/>
      <c r="C409" s="34" t="s">
        <v>1206</v>
      </c>
      <c r="D409" s="34" t="s">
        <v>1196</v>
      </c>
      <c r="E409" s="102" t="s">
        <v>1225</v>
      </c>
      <c r="F409" s="34" t="s">
        <v>1226</v>
      </c>
      <c r="G409" s="34" t="s">
        <v>1497</v>
      </c>
      <c r="H409" s="37">
        <v>6</v>
      </c>
      <c r="I409" s="38"/>
      <c r="J409" s="39">
        <v>236184</v>
      </c>
      <c r="K409" s="40">
        <v>0.21</v>
      </c>
      <c r="L409" s="41" t="str">
        <f t="shared" si="31"/>
        <v/>
      </c>
      <c r="M409" s="42">
        <f t="shared" si="29"/>
        <v>357228.30000000005</v>
      </c>
      <c r="N409" s="43">
        <f t="shared" si="28"/>
        <v>464396.7900000001</v>
      </c>
    </row>
    <row r="410" spans="1:14" s="103" customFormat="1" ht="93" customHeight="1" x14ac:dyDescent="0.2">
      <c r="A410" s="79" t="s">
        <v>1227</v>
      </c>
      <c r="B410" s="63"/>
      <c r="C410" s="34" t="s">
        <v>1206</v>
      </c>
      <c r="D410" s="34" t="s">
        <v>1196</v>
      </c>
      <c r="E410" s="102" t="s">
        <v>1228</v>
      </c>
      <c r="F410" s="34" t="s">
        <v>1229</v>
      </c>
      <c r="G410" s="34" t="s">
        <v>1497</v>
      </c>
      <c r="H410" s="37">
        <v>6</v>
      </c>
      <c r="I410" s="38"/>
      <c r="J410" s="39">
        <v>241908</v>
      </c>
      <c r="K410" s="40">
        <v>0.21</v>
      </c>
      <c r="L410" s="41" t="str">
        <f t="shared" si="31"/>
        <v/>
      </c>
      <c r="M410" s="42">
        <f t="shared" si="29"/>
        <v>365885.85</v>
      </c>
      <c r="N410" s="43">
        <f t="shared" si="28"/>
        <v>475651.60499999998</v>
      </c>
    </row>
    <row r="411" spans="1:14" s="103" customFormat="1" ht="84.95" customHeight="1" x14ac:dyDescent="0.2">
      <c r="A411" s="79" t="s">
        <v>1230</v>
      </c>
      <c r="B411" s="63"/>
      <c r="C411" s="34" t="s">
        <v>1206</v>
      </c>
      <c r="D411" s="34" t="s">
        <v>1196</v>
      </c>
      <c r="E411" s="102" t="s">
        <v>1228</v>
      </c>
      <c r="F411" s="34" t="s">
        <v>1231</v>
      </c>
      <c r="G411" s="34" t="s">
        <v>1497</v>
      </c>
      <c r="H411" s="37">
        <v>6</v>
      </c>
      <c r="I411" s="38"/>
      <c r="J411" s="39">
        <v>241908</v>
      </c>
      <c r="K411" s="40">
        <v>0.21</v>
      </c>
      <c r="L411" s="41" t="str">
        <f t="shared" si="31"/>
        <v/>
      </c>
      <c r="M411" s="42">
        <f t="shared" si="29"/>
        <v>365885.85</v>
      </c>
      <c r="N411" s="43">
        <f t="shared" si="28"/>
        <v>475651.60499999998</v>
      </c>
    </row>
    <row r="412" spans="1:14" s="103" customFormat="1" ht="84.95" customHeight="1" x14ac:dyDescent="0.2">
      <c r="A412" s="79" t="s">
        <v>1232</v>
      </c>
      <c r="B412" s="63"/>
      <c r="C412" s="34" t="s">
        <v>1206</v>
      </c>
      <c r="D412" s="34" t="s">
        <v>1196</v>
      </c>
      <c r="E412" s="102" t="s">
        <v>1233</v>
      </c>
      <c r="F412" s="34" t="s">
        <v>1234</v>
      </c>
      <c r="G412" s="34" t="s">
        <v>1496</v>
      </c>
      <c r="H412" s="37">
        <v>6</v>
      </c>
      <c r="I412" s="38"/>
      <c r="J412" s="39">
        <v>243339</v>
      </c>
      <c r="K412" s="40">
        <v>0.21</v>
      </c>
      <c r="L412" s="41" t="str">
        <f t="shared" si="31"/>
        <v/>
      </c>
      <c r="M412" s="42">
        <f t="shared" si="29"/>
        <v>368050.23749999999</v>
      </c>
      <c r="N412" s="43">
        <f t="shared" si="28"/>
        <v>478465.30875000003</v>
      </c>
    </row>
    <row r="413" spans="1:14" s="103" customFormat="1" ht="84.95" customHeight="1" x14ac:dyDescent="0.2">
      <c r="A413" s="79" t="s">
        <v>1235</v>
      </c>
      <c r="B413" s="63"/>
      <c r="C413" s="34" t="s">
        <v>1206</v>
      </c>
      <c r="D413" s="34" t="s">
        <v>1196</v>
      </c>
      <c r="E413" s="102" t="s">
        <v>1236</v>
      </c>
      <c r="F413" s="34" t="s">
        <v>1237</v>
      </c>
      <c r="G413" s="34" t="s">
        <v>1497</v>
      </c>
      <c r="H413" s="37">
        <v>6</v>
      </c>
      <c r="I413" s="38"/>
      <c r="J413" s="39">
        <v>227594</v>
      </c>
      <c r="K413" s="40">
        <v>0.21</v>
      </c>
      <c r="L413" s="41" t="str">
        <f t="shared" si="31"/>
        <v/>
      </c>
      <c r="M413" s="42">
        <f t="shared" si="29"/>
        <v>344235.92499999999</v>
      </c>
      <c r="N413" s="43">
        <f t="shared" si="28"/>
        <v>447506.70250000001</v>
      </c>
    </row>
    <row r="414" spans="1:14" s="103" customFormat="1" ht="84.95" customHeight="1" x14ac:dyDescent="0.2">
      <c r="A414" s="79" t="s">
        <v>1238</v>
      </c>
      <c r="B414" s="63"/>
      <c r="C414" s="34" t="s">
        <v>1206</v>
      </c>
      <c r="D414" s="34" t="s">
        <v>1196</v>
      </c>
      <c r="E414" s="102" t="s">
        <v>1239</v>
      </c>
      <c r="F414" s="34" t="s">
        <v>1240</v>
      </c>
      <c r="G414" s="34" t="s">
        <v>1497</v>
      </c>
      <c r="H414" s="37">
        <v>6</v>
      </c>
      <c r="I414" s="38"/>
      <c r="J414" s="39">
        <v>227594</v>
      </c>
      <c r="K414" s="40">
        <v>0.21</v>
      </c>
      <c r="L414" s="41" t="str">
        <f t="shared" si="31"/>
        <v/>
      </c>
      <c r="M414" s="42">
        <f t="shared" si="29"/>
        <v>344235.92499999999</v>
      </c>
      <c r="N414" s="43">
        <f t="shared" si="28"/>
        <v>447506.70250000001</v>
      </c>
    </row>
    <row r="415" spans="1:14" s="103" customFormat="1" ht="84.95" customHeight="1" x14ac:dyDescent="0.2">
      <c r="A415" s="79" t="s">
        <v>1241</v>
      </c>
      <c r="B415" s="63"/>
      <c r="C415" s="34" t="s">
        <v>1206</v>
      </c>
      <c r="D415" s="34" t="s">
        <v>1196</v>
      </c>
      <c r="E415" s="102" t="s">
        <v>1242</v>
      </c>
      <c r="F415" s="34" t="s">
        <v>1243</v>
      </c>
      <c r="G415" s="34" t="s">
        <v>1496</v>
      </c>
      <c r="H415" s="37">
        <v>6</v>
      </c>
      <c r="I415" s="38"/>
      <c r="J415" s="39">
        <v>139485</v>
      </c>
      <c r="K415" s="40">
        <v>0.21</v>
      </c>
      <c r="L415" s="41" t="str">
        <f t="shared" si="31"/>
        <v/>
      </c>
      <c r="M415" s="42">
        <f t="shared" si="29"/>
        <v>210971.0625</v>
      </c>
      <c r="N415" s="43">
        <f t="shared" si="28"/>
        <v>274262.38125000003</v>
      </c>
    </row>
    <row r="416" spans="1:14" s="103" customFormat="1" ht="84.95" customHeight="1" x14ac:dyDescent="0.2">
      <c r="A416" s="104" t="s">
        <v>1244</v>
      </c>
      <c r="B416" s="105"/>
      <c r="C416" s="34" t="s">
        <v>1245</v>
      </c>
      <c r="D416" s="106" t="s">
        <v>1246</v>
      </c>
      <c r="E416" s="106" t="s">
        <v>1247</v>
      </c>
      <c r="F416" s="34" t="s">
        <v>1248</v>
      </c>
      <c r="G416" s="34" t="s">
        <v>1496</v>
      </c>
      <c r="H416" s="37">
        <v>4</v>
      </c>
      <c r="I416" s="38"/>
      <c r="J416" s="39">
        <v>164520</v>
      </c>
      <c r="K416" s="40">
        <v>0.21</v>
      </c>
      <c r="L416" s="41" t="str">
        <f>IF(I416=0,"",(+I416*J416))</f>
        <v/>
      </c>
      <c r="M416" s="42">
        <f>+J416*(1+K416)*(1+$Q$7)</f>
        <v>248836.49999999997</v>
      </c>
      <c r="N416" s="43">
        <f>+M416*1.3</f>
        <v>323487.44999999995</v>
      </c>
    </row>
    <row r="417" spans="1:14" s="103" customFormat="1" ht="84.95" customHeight="1" x14ac:dyDescent="0.2">
      <c r="A417" s="104" t="s">
        <v>1249</v>
      </c>
      <c r="B417" s="105"/>
      <c r="C417" s="34" t="s">
        <v>1245</v>
      </c>
      <c r="D417" s="106" t="s">
        <v>1246</v>
      </c>
      <c r="E417" s="106" t="s">
        <v>1250</v>
      </c>
      <c r="F417" s="34" t="s">
        <v>1251</v>
      </c>
      <c r="G417" s="34" t="s">
        <v>1497</v>
      </c>
      <c r="H417" s="37">
        <v>6</v>
      </c>
      <c r="I417" s="38"/>
      <c r="J417" s="39">
        <v>161093</v>
      </c>
      <c r="K417" s="40">
        <v>0.21</v>
      </c>
      <c r="L417" s="41" t="str">
        <f>IF(I417=0,"",(+I417*J417))</f>
        <v/>
      </c>
      <c r="M417" s="42">
        <f>+J417*(1+K417)*(1+$Q$7)</f>
        <v>243653.16250000001</v>
      </c>
      <c r="N417" s="43">
        <f>+M417*1.3</f>
        <v>316749.11125000002</v>
      </c>
    </row>
    <row r="418" spans="1:14" s="103" customFormat="1" ht="84.95" customHeight="1" x14ac:dyDescent="0.2">
      <c r="A418" s="104" t="s">
        <v>1252</v>
      </c>
      <c r="B418" s="105"/>
      <c r="C418" s="34" t="s">
        <v>1245</v>
      </c>
      <c r="D418" s="106" t="s">
        <v>1246</v>
      </c>
      <c r="E418" s="106" t="s">
        <v>1253</v>
      </c>
      <c r="F418" s="34" t="s">
        <v>1254</v>
      </c>
      <c r="G418" s="34" t="s">
        <v>1497</v>
      </c>
      <c r="H418" s="37">
        <v>9</v>
      </c>
      <c r="I418" s="38"/>
      <c r="J418" s="39">
        <v>78833</v>
      </c>
      <c r="K418" s="40">
        <v>0.21</v>
      </c>
      <c r="L418" s="41" t="str">
        <f>IF(I418=0,"",(+I418*J418))</f>
        <v/>
      </c>
      <c r="M418" s="42">
        <f>+J418*(1+K418)*(1+$Q$7)</f>
        <v>119234.91249999999</v>
      </c>
      <c r="N418" s="43">
        <f>+M418*1.3</f>
        <v>155005.38624999998</v>
      </c>
    </row>
    <row r="419" spans="1:14" s="103" customFormat="1" ht="84.95" customHeight="1" x14ac:dyDescent="0.2">
      <c r="A419" s="104" t="s">
        <v>1255</v>
      </c>
      <c r="B419" s="105"/>
      <c r="C419" s="34" t="s">
        <v>1245</v>
      </c>
      <c r="D419" s="106" t="s">
        <v>1246</v>
      </c>
      <c r="E419" s="106" t="s">
        <v>1256</v>
      </c>
      <c r="F419" s="34" t="s">
        <v>1257</v>
      </c>
      <c r="G419" s="34" t="s">
        <v>1497</v>
      </c>
      <c r="H419" s="37"/>
      <c r="I419" s="38"/>
      <c r="J419" s="39">
        <v>1251175</v>
      </c>
      <c r="K419" s="40">
        <v>0.21</v>
      </c>
      <c r="L419" s="41" t="str">
        <f>IF(I419=0,"",(+I419*J419))</f>
        <v/>
      </c>
      <c r="M419" s="42">
        <f>+J419*(1+K419)*(1+$Q$7)</f>
        <v>1892402.1875</v>
      </c>
      <c r="N419" s="43">
        <f>+M419*1.3</f>
        <v>2460122.84375</v>
      </c>
    </row>
    <row r="420" spans="1:14" s="103" customFormat="1" ht="84.95" customHeight="1" x14ac:dyDescent="0.2">
      <c r="A420" s="104" t="s">
        <v>1258</v>
      </c>
      <c r="B420" s="105"/>
      <c r="C420" s="34" t="s">
        <v>1245</v>
      </c>
      <c r="D420" s="106" t="s">
        <v>1246</v>
      </c>
      <c r="E420" s="106" t="s">
        <v>1259</v>
      </c>
      <c r="F420" s="34" t="s">
        <v>1260</v>
      </c>
      <c r="G420" s="34" t="s">
        <v>1497</v>
      </c>
      <c r="H420" s="37"/>
      <c r="I420" s="38"/>
      <c r="J420" s="39">
        <v>1739799</v>
      </c>
      <c r="K420" s="40">
        <v>0.21</v>
      </c>
      <c r="L420" s="41" t="str">
        <f>IF(I420=0,"",(+I420*J420))</f>
        <v/>
      </c>
      <c r="M420" s="42">
        <f>+J420*(1+K420)*(1+$Q$7)</f>
        <v>2631445.9874999998</v>
      </c>
      <c r="N420" s="43">
        <f>+M420*1.3</f>
        <v>3420879.7837499999</v>
      </c>
    </row>
    <row r="421" spans="1:14" s="103" customFormat="1" ht="84.95" customHeight="1" x14ac:dyDescent="0.2">
      <c r="A421" s="79" t="s">
        <v>1261</v>
      </c>
      <c r="B421" s="105"/>
      <c r="C421" s="107" t="s">
        <v>1262</v>
      </c>
      <c r="D421" s="106" t="s">
        <v>1246</v>
      </c>
      <c r="E421" s="106" t="s">
        <v>1263</v>
      </c>
      <c r="F421" s="108" t="s">
        <v>1553</v>
      </c>
      <c r="G421" s="34" t="s">
        <v>1496</v>
      </c>
      <c r="H421" s="37" t="s">
        <v>1264</v>
      </c>
      <c r="I421" s="38"/>
      <c r="J421" s="39">
        <v>2947650</v>
      </c>
      <c r="K421" s="40">
        <v>0.21</v>
      </c>
      <c r="L421" s="41" t="str">
        <f t="shared" ref="L421:L540" si="32">IF(I421=0,"",(+I421*J421))</f>
        <v/>
      </c>
      <c r="M421" s="42">
        <f t="shared" si="29"/>
        <v>4458320.625</v>
      </c>
      <c r="N421" s="43">
        <f t="shared" si="28"/>
        <v>5795816.8125</v>
      </c>
    </row>
    <row r="422" spans="1:14" s="8" customFormat="1" ht="84.95" customHeight="1" x14ac:dyDescent="0.2">
      <c r="A422" s="79" t="s">
        <v>1265</v>
      </c>
      <c r="B422" s="105"/>
      <c r="C422" s="107" t="s">
        <v>1262</v>
      </c>
      <c r="D422" s="106" t="s">
        <v>1246</v>
      </c>
      <c r="E422" s="106" t="s">
        <v>1266</v>
      </c>
      <c r="F422" s="109" t="s">
        <v>1554</v>
      </c>
      <c r="G422" s="34" t="s">
        <v>1496</v>
      </c>
      <c r="H422" s="37">
        <v>2</v>
      </c>
      <c r="I422" s="38"/>
      <c r="J422" s="39">
        <v>2522640</v>
      </c>
      <c r="K422" s="40">
        <v>0.21</v>
      </c>
      <c r="L422" s="41" t="str">
        <f t="shared" si="32"/>
        <v/>
      </c>
      <c r="M422" s="42">
        <f t="shared" si="29"/>
        <v>3815493</v>
      </c>
      <c r="N422" s="43">
        <f t="shared" si="28"/>
        <v>4960140.9000000004</v>
      </c>
    </row>
    <row r="423" spans="1:14" s="8" customFormat="1" ht="84.95" customHeight="1" x14ac:dyDescent="0.2">
      <c r="A423" s="79" t="s">
        <v>1267</v>
      </c>
      <c r="B423" s="105"/>
      <c r="C423" s="107" t="s">
        <v>1262</v>
      </c>
      <c r="D423" s="106" t="s">
        <v>1246</v>
      </c>
      <c r="E423" s="106" t="s">
        <v>1268</v>
      </c>
      <c r="F423" s="109" t="s">
        <v>1269</v>
      </c>
      <c r="G423" s="34" t="s">
        <v>1496</v>
      </c>
      <c r="H423" s="37">
        <v>2</v>
      </c>
      <c r="I423" s="38"/>
      <c r="J423" s="39">
        <v>3729120</v>
      </c>
      <c r="K423" s="40">
        <v>0.21</v>
      </c>
      <c r="L423" s="41" t="str">
        <f t="shared" si="32"/>
        <v/>
      </c>
      <c r="M423" s="42">
        <f t="shared" si="29"/>
        <v>5640294</v>
      </c>
      <c r="N423" s="43">
        <f t="shared" si="28"/>
        <v>7332382.2000000002</v>
      </c>
    </row>
    <row r="424" spans="1:14" s="8" customFormat="1" ht="131.25" customHeight="1" x14ac:dyDescent="0.2">
      <c r="A424" s="79" t="s">
        <v>1270</v>
      </c>
      <c r="B424" s="105"/>
      <c r="C424" s="34" t="s">
        <v>1262</v>
      </c>
      <c r="D424" s="106" t="s">
        <v>1246</v>
      </c>
      <c r="E424" s="106" t="s">
        <v>1271</v>
      </c>
      <c r="F424" s="109" t="s">
        <v>1555</v>
      </c>
      <c r="G424" s="34" t="s">
        <v>1498</v>
      </c>
      <c r="H424" s="37">
        <v>2</v>
      </c>
      <c r="I424" s="38"/>
      <c r="J424" s="39">
        <v>2927120</v>
      </c>
      <c r="K424" s="40">
        <v>0.21</v>
      </c>
      <c r="L424" s="41" t="str">
        <f t="shared" si="32"/>
        <v/>
      </c>
      <c r="M424" s="42">
        <f t="shared" si="29"/>
        <v>4427269</v>
      </c>
      <c r="N424" s="43">
        <f t="shared" si="28"/>
        <v>5755449.7000000002</v>
      </c>
    </row>
    <row r="425" spans="1:14" s="8" customFormat="1" ht="131.25" customHeight="1" x14ac:dyDescent="0.2">
      <c r="A425" s="104" t="s">
        <v>1272</v>
      </c>
      <c r="B425" s="105"/>
      <c r="C425" s="34" t="s">
        <v>1262</v>
      </c>
      <c r="D425" s="106" t="s">
        <v>1246</v>
      </c>
      <c r="E425" s="106" t="s">
        <v>1273</v>
      </c>
      <c r="F425" s="34" t="s">
        <v>1556</v>
      </c>
      <c r="G425" s="34" t="s">
        <v>1498</v>
      </c>
      <c r="H425" s="37">
        <v>2</v>
      </c>
      <c r="I425" s="38"/>
      <c r="J425" s="39">
        <v>1768590</v>
      </c>
      <c r="K425" s="40">
        <v>0.21</v>
      </c>
      <c r="L425" s="41" t="str">
        <f t="shared" si="32"/>
        <v/>
      </c>
      <c r="M425" s="42">
        <f t="shared" si="29"/>
        <v>2674992.375</v>
      </c>
      <c r="N425" s="43">
        <f t="shared" si="28"/>
        <v>3477490.0874999999</v>
      </c>
    </row>
    <row r="426" spans="1:14" s="8" customFormat="1" ht="131.25" customHeight="1" x14ac:dyDescent="0.2">
      <c r="A426" s="79" t="s">
        <v>1274</v>
      </c>
      <c r="B426" s="105"/>
      <c r="C426" s="34" t="s">
        <v>1262</v>
      </c>
      <c r="D426" s="106" t="s">
        <v>1246</v>
      </c>
      <c r="E426" s="106" t="s">
        <v>1275</v>
      </c>
      <c r="F426" s="109" t="s">
        <v>1276</v>
      </c>
      <c r="G426" s="34" t="s">
        <v>1497</v>
      </c>
      <c r="H426" s="37"/>
      <c r="I426" s="38"/>
      <c r="J426" s="39">
        <v>1258578</v>
      </c>
      <c r="K426" s="40">
        <v>0.21</v>
      </c>
      <c r="L426" s="41" t="str">
        <f>IF(I426=0,"",(+I426*J426))</f>
        <v/>
      </c>
      <c r="M426" s="42">
        <f>+J426*(1+K426)*(1+$Q$7)</f>
        <v>1903599.2249999999</v>
      </c>
      <c r="N426" s="43">
        <f>+M426*1.3</f>
        <v>2474678.9924999997</v>
      </c>
    </row>
    <row r="427" spans="1:14" s="8" customFormat="1" ht="131.25" customHeight="1" x14ac:dyDescent="0.2">
      <c r="A427" s="104" t="s">
        <v>1277</v>
      </c>
      <c r="B427" s="105"/>
      <c r="C427" s="34" t="s">
        <v>1262</v>
      </c>
      <c r="D427" s="106" t="s">
        <v>1246</v>
      </c>
      <c r="E427" s="106" t="s">
        <v>1278</v>
      </c>
      <c r="F427" s="34" t="s">
        <v>1279</v>
      </c>
      <c r="G427" s="34" t="s">
        <v>1497</v>
      </c>
      <c r="H427" s="37">
        <v>1</v>
      </c>
      <c r="I427" s="38"/>
      <c r="J427" s="39">
        <v>377025</v>
      </c>
      <c r="K427" s="40">
        <v>0.21</v>
      </c>
      <c r="L427" s="41" t="str">
        <f t="shared" si="32"/>
        <v/>
      </c>
      <c r="M427" s="42">
        <f t="shared" si="29"/>
        <v>570250.3125</v>
      </c>
      <c r="N427" s="43">
        <f t="shared" si="28"/>
        <v>741325.40625</v>
      </c>
    </row>
    <row r="428" spans="1:14" s="8" customFormat="1" ht="84.95" customHeight="1" x14ac:dyDescent="0.2">
      <c r="A428" s="110" t="s">
        <v>1280</v>
      </c>
      <c r="B428" s="105"/>
      <c r="C428" s="34" t="s">
        <v>1262</v>
      </c>
      <c r="D428" s="106" t="s">
        <v>1246</v>
      </c>
      <c r="E428" s="106" t="s">
        <v>1281</v>
      </c>
      <c r="F428" s="111" t="s">
        <v>1282</v>
      </c>
      <c r="G428" s="34" t="s">
        <v>1496</v>
      </c>
      <c r="H428" s="37">
        <v>6</v>
      </c>
      <c r="I428" s="38"/>
      <c r="J428" s="39">
        <v>4157898</v>
      </c>
      <c r="K428" s="40">
        <v>0.21</v>
      </c>
      <c r="L428" s="41" t="str">
        <f t="shared" si="32"/>
        <v/>
      </c>
      <c r="M428" s="42">
        <f t="shared" si="29"/>
        <v>6288820.7249999996</v>
      </c>
      <c r="N428" s="43">
        <f t="shared" si="28"/>
        <v>8175466.9424999999</v>
      </c>
    </row>
    <row r="429" spans="1:14" s="8" customFormat="1" ht="84.95" customHeight="1" x14ac:dyDescent="0.2">
      <c r="A429" s="110" t="s">
        <v>1283</v>
      </c>
      <c r="B429" s="105"/>
      <c r="C429" s="34" t="s">
        <v>1262</v>
      </c>
      <c r="D429" s="106" t="s">
        <v>1246</v>
      </c>
      <c r="E429" s="106" t="s">
        <v>1284</v>
      </c>
      <c r="F429" s="111" t="s">
        <v>1285</v>
      </c>
      <c r="G429" s="34" t="s">
        <v>1497</v>
      </c>
      <c r="H429" s="37"/>
      <c r="I429" s="38"/>
      <c r="J429" s="39">
        <v>2635611</v>
      </c>
      <c r="K429" s="40">
        <v>0.21</v>
      </c>
      <c r="L429" s="41" t="str">
        <f>IF(I429=0,"",(+I429*J429))</f>
        <v/>
      </c>
      <c r="M429" s="42">
        <f>+J429*(1+K429)*(1+$Q$7)</f>
        <v>3986361.6375000002</v>
      </c>
      <c r="N429" s="43">
        <f>+M429*1.3</f>
        <v>5182270.1287500001</v>
      </c>
    </row>
    <row r="430" spans="1:14" s="8" customFormat="1" ht="84.95" customHeight="1" x14ac:dyDescent="0.2">
      <c r="A430" s="110" t="s">
        <v>1286</v>
      </c>
      <c r="B430" s="105"/>
      <c r="C430" s="34" t="s">
        <v>1262</v>
      </c>
      <c r="D430" s="106" t="s">
        <v>1246</v>
      </c>
      <c r="E430" s="106" t="s">
        <v>1287</v>
      </c>
      <c r="F430" s="111" t="s">
        <v>1288</v>
      </c>
      <c r="G430" s="34" t="s">
        <v>1497</v>
      </c>
      <c r="H430" s="37"/>
      <c r="I430" s="38"/>
      <c r="J430" s="39">
        <v>1243772</v>
      </c>
      <c r="K430" s="40">
        <v>0.21</v>
      </c>
      <c r="L430" s="41" t="str">
        <f t="shared" si="32"/>
        <v/>
      </c>
      <c r="M430" s="42">
        <f t="shared" si="29"/>
        <v>1881205.15</v>
      </c>
      <c r="N430" s="43">
        <f t="shared" si="28"/>
        <v>2445566.6949999998</v>
      </c>
    </row>
    <row r="431" spans="1:14" s="8" customFormat="1" ht="84.95" customHeight="1" x14ac:dyDescent="0.25">
      <c r="A431" s="58" t="s">
        <v>1289</v>
      </c>
      <c r="B431" s="34"/>
      <c r="C431" s="34" t="s">
        <v>1262</v>
      </c>
      <c r="D431" s="106" t="s">
        <v>1246</v>
      </c>
      <c r="E431" s="34" t="s">
        <v>1290</v>
      </c>
      <c r="F431" s="34" t="s">
        <v>1291</v>
      </c>
      <c r="G431" s="34" t="s">
        <v>1497</v>
      </c>
      <c r="H431" s="37">
        <v>2</v>
      </c>
      <c r="I431" s="38"/>
      <c r="J431" s="39">
        <v>537432</v>
      </c>
      <c r="K431" s="40">
        <v>0.21</v>
      </c>
      <c r="L431" s="41" t="str">
        <f t="shared" si="32"/>
        <v/>
      </c>
      <c r="M431" s="42">
        <f t="shared" si="29"/>
        <v>812865.89999999991</v>
      </c>
      <c r="N431" s="43">
        <f t="shared" si="28"/>
        <v>1056725.67</v>
      </c>
    </row>
    <row r="432" spans="1:14" s="8" customFormat="1" ht="84.95" customHeight="1" x14ac:dyDescent="0.25">
      <c r="A432" s="58" t="s">
        <v>1292</v>
      </c>
      <c r="B432" s="34"/>
      <c r="C432" s="34" t="s">
        <v>1262</v>
      </c>
      <c r="D432" s="106" t="s">
        <v>1246</v>
      </c>
      <c r="E432" s="34" t="s">
        <v>1557</v>
      </c>
      <c r="F432" s="34" t="s">
        <v>1558</v>
      </c>
      <c r="G432" s="34" t="s">
        <v>1497</v>
      </c>
      <c r="H432" s="37">
        <v>1</v>
      </c>
      <c r="I432" s="38"/>
      <c r="J432" s="39">
        <v>524408</v>
      </c>
      <c r="K432" s="40">
        <v>0.21</v>
      </c>
      <c r="L432" s="41" t="str">
        <f t="shared" si="32"/>
        <v/>
      </c>
      <c r="M432" s="42">
        <f t="shared" si="29"/>
        <v>793167.09999999986</v>
      </c>
      <c r="N432" s="43">
        <f t="shared" si="28"/>
        <v>1031117.2299999999</v>
      </c>
    </row>
    <row r="433" spans="1:14" s="103" customFormat="1" ht="84.95" customHeight="1" x14ac:dyDescent="0.2">
      <c r="A433" s="79" t="s">
        <v>1293</v>
      </c>
      <c r="B433" s="63"/>
      <c r="C433" s="34" t="s">
        <v>1262</v>
      </c>
      <c r="D433" s="106" t="s">
        <v>1246</v>
      </c>
      <c r="E433" s="34" t="s">
        <v>1294</v>
      </c>
      <c r="F433" s="99" t="s">
        <v>1559</v>
      </c>
      <c r="G433" s="34" t="s">
        <v>1496</v>
      </c>
      <c r="H433" s="37">
        <v>2</v>
      </c>
      <c r="I433" s="38"/>
      <c r="J433" s="39">
        <v>1713750</v>
      </c>
      <c r="K433" s="40">
        <v>0.21</v>
      </c>
      <c r="L433" s="41" t="str">
        <f t="shared" si="32"/>
        <v/>
      </c>
      <c r="M433" s="42">
        <f t="shared" si="29"/>
        <v>2592046.875</v>
      </c>
      <c r="N433" s="43">
        <f t="shared" si="28"/>
        <v>3369660.9375</v>
      </c>
    </row>
    <row r="434" spans="1:14" s="8" customFormat="1" ht="84.95" customHeight="1" x14ac:dyDescent="0.25">
      <c r="A434" s="79" t="s">
        <v>1295</v>
      </c>
      <c r="B434" s="63"/>
      <c r="C434" s="34" t="s">
        <v>1262</v>
      </c>
      <c r="D434" s="106" t="s">
        <v>1246</v>
      </c>
      <c r="E434" s="34" t="s">
        <v>1296</v>
      </c>
      <c r="F434" s="34" t="s">
        <v>1297</v>
      </c>
      <c r="G434" s="34" t="s">
        <v>1497</v>
      </c>
      <c r="H434" s="37">
        <v>1</v>
      </c>
      <c r="I434" s="38"/>
      <c r="J434" s="39">
        <v>891150</v>
      </c>
      <c r="K434" s="40">
        <v>0.21</v>
      </c>
      <c r="L434" s="41" t="str">
        <f t="shared" si="32"/>
        <v/>
      </c>
      <c r="M434" s="42">
        <f t="shared" si="29"/>
        <v>1347864.375</v>
      </c>
      <c r="N434" s="43">
        <f t="shared" si="28"/>
        <v>1752223.6875</v>
      </c>
    </row>
    <row r="435" spans="1:14" s="103" customFormat="1" ht="84.95" customHeight="1" x14ac:dyDescent="0.2">
      <c r="A435" s="79" t="s">
        <v>1298</v>
      </c>
      <c r="B435" s="63"/>
      <c r="C435" s="34" t="s">
        <v>1262</v>
      </c>
      <c r="D435" s="34" t="s">
        <v>1246</v>
      </c>
      <c r="E435" s="34" t="s">
        <v>1299</v>
      </c>
      <c r="F435" s="34" t="s">
        <v>1560</v>
      </c>
      <c r="G435" s="34" t="s">
        <v>1496</v>
      </c>
      <c r="H435" s="37">
        <v>2</v>
      </c>
      <c r="I435" s="38"/>
      <c r="J435" s="39">
        <v>1799438</v>
      </c>
      <c r="K435" s="40">
        <v>0.21</v>
      </c>
      <c r="L435" s="41" t="str">
        <f t="shared" si="32"/>
        <v/>
      </c>
      <c r="M435" s="42">
        <f t="shared" si="29"/>
        <v>2721649.9750000001</v>
      </c>
      <c r="N435" s="43">
        <f t="shared" si="28"/>
        <v>3538144.9675000003</v>
      </c>
    </row>
    <row r="436" spans="1:14" s="103" customFormat="1" ht="84.95" customHeight="1" x14ac:dyDescent="0.2">
      <c r="A436" s="79" t="s">
        <v>1300</v>
      </c>
      <c r="B436" s="63"/>
      <c r="C436" s="34" t="s">
        <v>1262</v>
      </c>
      <c r="D436" s="34" t="s">
        <v>1246</v>
      </c>
      <c r="E436" s="34" t="s">
        <v>1301</v>
      </c>
      <c r="F436" s="99" t="s">
        <v>1302</v>
      </c>
      <c r="G436" s="34" t="s">
        <v>1496</v>
      </c>
      <c r="H436" s="37">
        <v>1</v>
      </c>
      <c r="I436" s="38"/>
      <c r="J436" s="39">
        <v>1371000</v>
      </c>
      <c r="K436" s="40">
        <v>0.21</v>
      </c>
      <c r="L436" s="41" t="str">
        <f t="shared" si="32"/>
        <v/>
      </c>
      <c r="M436" s="42">
        <f t="shared" si="29"/>
        <v>2073637.5</v>
      </c>
      <c r="N436" s="43">
        <f t="shared" si="28"/>
        <v>2695728.75</v>
      </c>
    </row>
    <row r="437" spans="1:14" s="103" customFormat="1" ht="84.95" customHeight="1" x14ac:dyDescent="0.2">
      <c r="A437" s="79" t="s">
        <v>1303</v>
      </c>
      <c r="B437" s="63"/>
      <c r="C437" s="34" t="s">
        <v>1262</v>
      </c>
      <c r="D437" s="34" t="s">
        <v>1246</v>
      </c>
      <c r="E437" s="34" t="s">
        <v>1304</v>
      </c>
      <c r="F437" s="34" t="s">
        <v>1305</v>
      </c>
      <c r="G437" s="34" t="s">
        <v>1497</v>
      </c>
      <c r="H437" s="37"/>
      <c r="I437" s="38"/>
      <c r="J437" s="39">
        <v>2720750</v>
      </c>
      <c r="K437" s="40">
        <v>0.21</v>
      </c>
      <c r="L437" s="41" t="str">
        <f t="shared" si="32"/>
        <v/>
      </c>
      <c r="M437" s="42">
        <f t="shared" si="29"/>
        <v>4115134.375</v>
      </c>
      <c r="N437" s="43">
        <f t="shared" si="28"/>
        <v>5349674.6875</v>
      </c>
    </row>
    <row r="438" spans="1:14" s="8" customFormat="1" ht="84.95" customHeight="1" x14ac:dyDescent="0.25">
      <c r="A438" s="79" t="s">
        <v>1306</v>
      </c>
      <c r="B438" s="63"/>
      <c r="C438" s="34" t="s">
        <v>1262</v>
      </c>
      <c r="D438" s="34" t="s">
        <v>1246</v>
      </c>
      <c r="E438" s="34" t="s">
        <v>1307</v>
      </c>
      <c r="F438" s="34" t="s">
        <v>1308</v>
      </c>
      <c r="G438" s="34" t="s">
        <v>1496</v>
      </c>
      <c r="H438" s="37">
        <v>2</v>
      </c>
      <c r="I438" s="38"/>
      <c r="J438" s="39">
        <v>289659</v>
      </c>
      <c r="K438" s="40">
        <v>0.21</v>
      </c>
      <c r="L438" s="41" t="str">
        <f t="shared" si="32"/>
        <v/>
      </c>
      <c r="M438" s="42">
        <f t="shared" si="29"/>
        <v>438109.23750000005</v>
      </c>
      <c r="N438" s="43">
        <f t="shared" si="28"/>
        <v>569542.00875000004</v>
      </c>
    </row>
    <row r="439" spans="1:14" s="8" customFormat="1" ht="84.95" customHeight="1" x14ac:dyDescent="0.2">
      <c r="A439" s="79" t="s">
        <v>1309</v>
      </c>
      <c r="B439" s="105"/>
      <c r="C439" s="112" t="s">
        <v>1262</v>
      </c>
      <c r="D439" s="106" t="s">
        <v>1246</v>
      </c>
      <c r="E439" s="106" t="s">
        <v>1310</v>
      </c>
      <c r="F439" s="109" t="s">
        <v>1561</v>
      </c>
      <c r="G439" s="34" t="s">
        <v>1498</v>
      </c>
      <c r="H439" s="37" t="s">
        <v>1264</v>
      </c>
      <c r="I439" s="38"/>
      <c r="J439" s="39">
        <v>1268175</v>
      </c>
      <c r="K439" s="40">
        <v>0.21</v>
      </c>
      <c r="L439" s="41" t="str">
        <f t="shared" si="32"/>
        <v/>
      </c>
      <c r="M439" s="42">
        <f t="shared" si="29"/>
        <v>1918114.6875</v>
      </c>
      <c r="N439" s="43">
        <f t="shared" si="28"/>
        <v>2493549.09375</v>
      </c>
    </row>
    <row r="440" spans="1:14" s="8" customFormat="1" ht="84.95" customHeight="1" x14ac:dyDescent="0.25">
      <c r="A440" s="79" t="s">
        <v>1311</v>
      </c>
      <c r="B440" s="63"/>
      <c r="C440" s="34" t="s">
        <v>1262</v>
      </c>
      <c r="D440" s="34" t="s">
        <v>1246</v>
      </c>
      <c r="E440" s="34" t="s">
        <v>1312</v>
      </c>
      <c r="F440" s="34" t="s">
        <v>1313</v>
      </c>
      <c r="G440" s="34" t="s">
        <v>1496</v>
      </c>
      <c r="H440" s="37">
        <v>1</v>
      </c>
      <c r="I440" s="38"/>
      <c r="J440" s="39">
        <v>239069</v>
      </c>
      <c r="K440" s="40">
        <v>0.21</v>
      </c>
      <c r="L440" s="41" t="str">
        <f t="shared" si="32"/>
        <v/>
      </c>
      <c r="M440" s="42">
        <f t="shared" si="29"/>
        <v>361591.86249999999</v>
      </c>
      <c r="N440" s="43">
        <f t="shared" si="28"/>
        <v>470069.42125000001</v>
      </c>
    </row>
    <row r="441" spans="1:14" s="8" customFormat="1" ht="84.95" customHeight="1" x14ac:dyDescent="0.2">
      <c r="A441" s="79" t="s">
        <v>1314</v>
      </c>
      <c r="B441" s="105"/>
      <c r="C441" s="34" t="s">
        <v>1262</v>
      </c>
      <c r="D441" s="106" t="s">
        <v>1246</v>
      </c>
      <c r="E441" s="106" t="s">
        <v>1315</v>
      </c>
      <c r="F441" s="109" t="s">
        <v>1316</v>
      </c>
      <c r="G441" s="34" t="s">
        <v>1496</v>
      </c>
      <c r="H441" s="37">
        <v>2</v>
      </c>
      <c r="I441" s="38"/>
      <c r="J441" s="39">
        <v>747195</v>
      </c>
      <c r="K441" s="40">
        <v>0.21</v>
      </c>
      <c r="L441" s="41" t="str">
        <f t="shared" si="32"/>
        <v/>
      </c>
      <c r="M441" s="42">
        <f t="shared" si="29"/>
        <v>1130132.4375</v>
      </c>
      <c r="N441" s="43">
        <f t="shared" si="28"/>
        <v>1469172.16875</v>
      </c>
    </row>
    <row r="442" spans="1:14" s="8" customFormat="1" ht="84.95" customHeight="1" x14ac:dyDescent="0.25">
      <c r="A442" s="79" t="s">
        <v>1317</v>
      </c>
      <c r="B442" s="46"/>
      <c r="C442" s="34" t="s">
        <v>1262</v>
      </c>
      <c r="D442" s="106" t="s">
        <v>1246</v>
      </c>
      <c r="E442" s="106" t="s">
        <v>1318</v>
      </c>
      <c r="F442" s="109" t="s">
        <v>1319</v>
      </c>
      <c r="G442" s="34" t="s">
        <v>1497</v>
      </c>
      <c r="H442" s="37">
        <v>1</v>
      </c>
      <c r="I442" s="38"/>
      <c r="J442" s="39">
        <v>325613</v>
      </c>
      <c r="K442" s="40">
        <v>0.21</v>
      </c>
      <c r="L442" s="41" t="str">
        <f t="shared" si="32"/>
        <v/>
      </c>
      <c r="M442" s="42">
        <f t="shared" si="29"/>
        <v>492489.66249999998</v>
      </c>
      <c r="N442" s="43">
        <f t="shared" si="28"/>
        <v>640236.56125000003</v>
      </c>
    </row>
    <row r="443" spans="1:14" s="8" customFormat="1" ht="84.95" customHeight="1" x14ac:dyDescent="0.25">
      <c r="A443" s="79" t="s">
        <v>1320</v>
      </c>
      <c r="B443" s="63"/>
      <c r="C443" s="34" t="s">
        <v>1262</v>
      </c>
      <c r="D443" s="34" t="s">
        <v>1246</v>
      </c>
      <c r="E443" s="34" t="s">
        <v>1321</v>
      </c>
      <c r="F443" s="34" t="s">
        <v>1322</v>
      </c>
      <c r="G443" s="34" t="s">
        <v>1496</v>
      </c>
      <c r="H443" s="37">
        <v>1</v>
      </c>
      <c r="I443" s="38"/>
      <c r="J443" s="39">
        <v>682073</v>
      </c>
      <c r="K443" s="40">
        <v>0.21</v>
      </c>
      <c r="L443" s="41" t="str">
        <f t="shared" si="32"/>
        <v/>
      </c>
      <c r="M443" s="42">
        <f t="shared" ref="M443:M538" si="33">+J443*(1+K443)*(1+$Q$7)</f>
        <v>1031635.4125</v>
      </c>
      <c r="N443" s="43">
        <f t="shared" si="28"/>
        <v>1341126.0362500001</v>
      </c>
    </row>
    <row r="444" spans="1:14" s="8" customFormat="1" ht="84.95" customHeight="1" x14ac:dyDescent="0.25">
      <c r="A444" s="79" t="s">
        <v>1323</v>
      </c>
      <c r="B444" s="63"/>
      <c r="C444" s="34" t="s">
        <v>1262</v>
      </c>
      <c r="D444" s="34" t="s">
        <v>1246</v>
      </c>
      <c r="E444" s="34" t="s">
        <v>1324</v>
      </c>
      <c r="F444" s="34" t="s">
        <v>1562</v>
      </c>
      <c r="G444" s="34" t="s">
        <v>1496</v>
      </c>
      <c r="H444" s="37">
        <v>1</v>
      </c>
      <c r="I444" s="38"/>
      <c r="J444" s="39">
        <v>75405</v>
      </c>
      <c r="K444" s="40">
        <v>0.21</v>
      </c>
      <c r="L444" s="41" t="str">
        <f t="shared" si="32"/>
        <v/>
      </c>
      <c r="M444" s="42">
        <f t="shared" si="33"/>
        <v>114050.0625</v>
      </c>
      <c r="N444" s="43">
        <f t="shared" si="28"/>
        <v>148265.08125000002</v>
      </c>
    </row>
    <row r="445" spans="1:14" s="8" customFormat="1" ht="84.95" customHeight="1" x14ac:dyDescent="0.25">
      <c r="A445" s="79" t="s">
        <v>1325</v>
      </c>
      <c r="B445" s="63"/>
      <c r="C445" s="34" t="s">
        <v>1262</v>
      </c>
      <c r="D445" s="34" t="s">
        <v>1246</v>
      </c>
      <c r="E445" s="34" t="s">
        <v>1326</v>
      </c>
      <c r="F445" s="34" t="s">
        <v>1327</v>
      </c>
      <c r="G445" s="34" t="s">
        <v>1498</v>
      </c>
      <c r="H445" s="37">
        <v>1</v>
      </c>
      <c r="I445" s="38"/>
      <c r="J445" s="39">
        <v>270773</v>
      </c>
      <c r="K445" s="40">
        <v>0.21</v>
      </c>
      <c r="L445" s="41" t="str">
        <f t="shared" si="32"/>
        <v/>
      </c>
      <c r="M445" s="42">
        <f t="shared" si="33"/>
        <v>409544.16250000003</v>
      </c>
      <c r="N445" s="43">
        <f t="shared" si="28"/>
        <v>532407.41125000012</v>
      </c>
    </row>
    <row r="446" spans="1:14" s="8" customFormat="1" ht="84.95" customHeight="1" x14ac:dyDescent="0.25">
      <c r="A446" s="79" t="s">
        <v>1328</v>
      </c>
      <c r="B446" s="63"/>
      <c r="C446" s="34" t="s">
        <v>1262</v>
      </c>
      <c r="D446" s="34" t="s">
        <v>1246</v>
      </c>
      <c r="E446" s="34" t="s">
        <v>1329</v>
      </c>
      <c r="F446" s="34" t="s">
        <v>1330</v>
      </c>
      <c r="G446" s="34" t="s">
        <v>1496</v>
      </c>
      <c r="H446" s="37">
        <v>4</v>
      </c>
      <c r="I446" s="38"/>
      <c r="J446" s="39">
        <v>417114</v>
      </c>
      <c r="K446" s="40">
        <v>0.21</v>
      </c>
      <c r="L446" s="41" t="str">
        <f t="shared" si="32"/>
        <v/>
      </c>
      <c r="M446" s="42">
        <f t="shared" si="33"/>
        <v>630884.92500000005</v>
      </c>
      <c r="N446" s="43">
        <f t="shared" si="28"/>
        <v>820150.40250000008</v>
      </c>
    </row>
    <row r="447" spans="1:14" s="8" customFormat="1" ht="84.95" customHeight="1" x14ac:dyDescent="0.25">
      <c r="A447" s="113" t="s">
        <v>1331</v>
      </c>
      <c r="B447" s="63"/>
      <c r="C447" s="34" t="s">
        <v>1332</v>
      </c>
      <c r="D447" s="34" t="s">
        <v>1246</v>
      </c>
      <c r="E447" s="47" t="s">
        <v>1333</v>
      </c>
      <c r="F447" s="34" t="s">
        <v>1334</v>
      </c>
      <c r="G447" s="34" t="s">
        <v>1497</v>
      </c>
      <c r="H447" s="37">
        <v>100</v>
      </c>
      <c r="I447" s="38"/>
      <c r="J447" s="39">
        <v>2057</v>
      </c>
      <c r="K447" s="40">
        <v>0.21</v>
      </c>
      <c r="L447" s="41" t="str">
        <f t="shared" si="32"/>
        <v/>
      </c>
      <c r="M447" s="42">
        <f t="shared" si="33"/>
        <v>3111.2124999999996</v>
      </c>
      <c r="N447" s="43">
        <f t="shared" si="28"/>
        <v>4044.5762499999996</v>
      </c>
    </row>
    <row r="448" spans="1:14" s="8" customFormat="1" ht="84.95" customHeight="1" x14ac:dyDescent="0.25">
      <c r="A448" s="113" t="s">
        <v>1335</v>
      </c>
      <c r="B448" s="63"/>
      <c r="C448" s="34" t="s">
        <v>1332</v>
      </c>
      <c r="D448" s="34" t="s">
        <v>1246</v>
      </c>
      <c r="E448" s="47" t="s">
        <v>1336</v>
      </c>
      <c r="F448" s="34" t="s">
        <v>1337</v>
      </c>
      <c r="G448" s="34" t="s">
        <v>1496</v>
      </c>
      <c r="H448" s="37">
        <v>100</v>
      </c>
      <c r="I448" s="38"/>
      <c r="J448" s="39">
        <v>2400</v>
      </c>
      <c r="K448" s="40">
        <v>0.21</v>
      </c>
      <c r="L448" s="41" t="str">
        <f t="shared" si="32"/>
        <v/>
      </c>
      <c r="M448" s="42">
        <f t="shared" si="33"/>
        <v>3630</v>
      </c>
      <c r="N448" s="43">
        <f t="shared" si="28"/>
        <v>4719</v>
      </c>
    </row>
    <row r="449" spans="1:14" s="8" customFormat="1" ht="84.95" customHeight="1" x14ac:dyDescent="0.25">
      <c r="A449" s="113" t="s">
        <v>1338</v>
      </c>
      <c r="B449" s="63"/>
      <c r="C449" s="34" t="s">
        <v>1332</v>
      </c>
      <c r="D449" s="34" t="s">
        <v>1246</v>
      </c>
      <c r="E449" s="47" t="s">
        <v>1336</v>
      </c>
      <c r="F449" s="34" t="s">
        <v>1339</v>
      </c>
      <c r="G449" s="34" t="s">
        <v>1497</v>
      </c>
      <c r="H449" s="37"/>
      <c r="I449" s="38"/>
      <c r="J449" s="39">
        <v>3203</v>
      </c>
      <c r="K449" s="40">
        <v>0.21</v>
      </c>
      <c r="L449" s="41" t="str">
        <f t="shared" si="32"/>
        <v/>
      </c>
      <c r="M449" s="42">
        <f t="shared" si="33"/>
        <v>4844.5375000000004</v>
      </c>
      <c r="N449" s="43">
        <f t="shared" si="28"/>
        <v>6297.8987500000003</v>
      </c>
    </row>
    <row r="450" spans="1:14" s="8" customFormat="1" ht="84.95" customHeight="1" x14ac:dyDescent="0.25">
      <c r="A450" s="79" t="s">
        <v>1340</v>
      </c>
      <c r="B450" s="63"/>
      <c r="C450" s="34" t="s">
        <v>1341</v>
      </c>
      <c r="D450" s="34" t="s">
        <v>1246</v>
      </c>
      <c r="E450" s="34" t="s">
        <v>1342</v>
      </c>
      <c r="F450" s="34" t="s">
        <v>1343</v>
      </c>
      <c r="G450" s="34" t="s">
        <v>1497</v>
      </c>
      <c r="H450" s="37">
        <v>50</v>
      </c>
      <c r="I450" s="38"/>
      <c r="J450" s="39">
        <v>125104</v>
      </c>
      <c r="K450" s="40">
        <v>0.21</v>
      </c>
      <c r="L450" s="41" t="str">
        <f t="shared" si="32"/>
        <v/>
      </c>
      <c r="M450" s="42">
        <f t="shared" si="33"/>
        <v>189219.8</v>
      </c>
      <c r="N450" s="43">
        <f t="shared" si="28"/>
        <v>245985.74</v>
      </c>
    </row>
    <row r="451" spans="1:14" s="8" customFormat="1" ht="84.95" customHeight="1" x14ac:dyDescent="0.25">
      <c r="A451" s="79" t="s">
        <v>1344</v>
      </c>
      <c r="B451" s="63"/>
      <c r="C451" s="34" t="s">
        <v>1341</v>
      </c>
      <c r="D451" s="34" t="s">
        <v>1246</v>
      </c>
      <c r="E451" s="34" t="s">
        <v>1345</v>
      </c>
      <c r="F451" s="34" t="s">
        <v>1346</v>
      </c>
      <c r="G451" s="34" t="s">
        <v>1497</v>
      </c>
      <c r="H451" s="37">
        <v>50</v>
      </c>
      <c r="I451" s="38"/>
      <c r="J451" s="39">
        <v>6341</v>
      </c>
      <c r="K451" s="40">
        <v>0.21</v>
      </c>
      <c r="L451" s="41" t="str">
        <f t="shared" si="32"/>
        <v/>
      </c>
      <c r="M451" s="42">
        <f t="shared" si="33"/>
        <v>9590.7624999999989</v>
      </c>
      <c r="N451" s="43">
        <f t="shared" ref="N451:N530" si="34">+M451*1.3</f>
        <v>12467.991249999999</v>
      </c>
    </row>
    <row r="452" spans="1:14" s="8" customFormat="1" ht="84.95" customHeight="1" x14ac:dyDescent="0.25">
      <c r="A452" s="79" t="s">
        <v>1347</v>
      </c>
      <c r="B452" s="63"/>
      <c r="C452" s="34" t="s">
        <v>1341</v>
      </c>
      <c r="D452" s="34" t="s">
        <v>1246</v>
      </c>
      <c r="E452" s="34" t="s">
        <v>1348</v>
      </c>
      <c r="F452" s="34" t="s">
        <v>1349</v>
      </c>
      <c r="G452" s="34" t="s">
        <v>1497</v>
      </c>
      <c r="H452" s="37">
        <v>50</v>
      </c>
      <c r="I452" s="38"/>
      <c r="J452" s="39">
        <v>9495</v>
      </c>
      <c r="K452" s="40">
        <v>0.21</v>
      </c>
      <c r="L452" s="41" t="str">
        <f t="shared" si="32"/>
        <v/>
      </c>
      <c r="M452" s="42">
        <f t="shared" si="33"/>
        <v>14361.187499999998</v>
      </c>
      <c r="N452" s="43">
        <f t="shared" si="34"/>
        <v>18669.543749999997</v>
      </c>
    </row>
    <row r="453" spans="1:14" s="8" customFormat="1" ht="84.95" customHeight="1" x14ac:dyDescent="0.25">
      <c r="A453" s="79" t="s">
        <v>1350</v>
      </c>
      <c r="B453" s="63"/>
      <c r="C453" s="34" t="s">
        <v>1341</v>
      </c>
      <c r="D453" s="34" t="s">
        <v>1246</v>
      </c>
      <c r="E453" s="34" t="s">
        <v>1351</v>
      </c>
      <c r="F453" s="34" t="s">
        <v>1352</v>
      </c>
      <c r="G453" s="34" t="s">
        <v>1497</v>
      </c>
      <c r="H453" s="37">
        <v>25</v>
      </c>
      <c r="I453" s="38"/>
      <c r="J453" s="39">
        <v>18543</v>
      </c>
      <c r="K453" s="40">
        <v>0.21</v>
      </c>
      <c r="L453" s="41" t="str">
        <f t="shared" si="32"/>
        <v/>
      </c>
      <c r="M453" s="42">
        <f t="shared" si="33"/>
        <v>28046.287499999999</v>
      </c>
      <c r="N453" s="43">
        <f t="shared" si="34"/>
        <v>36460.173750000002</v>
      </c>
    </row>
    <row r="454" spans="1:14" s="8" customFormat="1" ht="84.95" customHeight="1" x14ac:dyDescent="0.25">
      <c r="A454" s="79" t="s">
        <v>1353</v>
      </c>
      <c r="B454" s="63"/>
      <c r="C454" s="34" t="s">
        <v>1354</v>
      </c>
      <c r="D454" s="34" t="s">
        <v>1246</v>
      </c>
      <c r="E454" s="34" t="s">
        <v>1355</v>
      </c>
      <c r="F454" s="34" t="s">
        <v>1356</v>
      </c>
      <c r="G454" s="34" t="s">
        <v>1496</v>
      </c>
      <c r="H454" s="37">
        <v>4</v>
      </c>
      <c r="I454" s="38"/>
      <c r="J454" s="39">
        <v>80547</v>
      </c>
      <c r="K454" s="40">
        <v>0.105</v>
      </c>
      <c r="L454" s="41" t="str">
        <f t="shared" si="32"/>
        <v/>
      </c>
      <c r="M454" s="42">
        <f t="shared" si="33"/>
        <v>111255.54375</v>
      </c>
      <c r="N454" s="43">
        <f t="shared" si="34"/>
        <v>144632.206875</v>
      </c>
    </row>
    <row r="455" spans="1:14" s="8" customFormat="1" ht="84.95" customHeight="1" x14ac:dyDescent="0.25">
      <c r="A455" s="113" t="s">
        <v>1357</v>
      </c>
      <c r="B455" s="63"/>
      <c r="C455" s="34" t="s">
        <v>1354</v>
      </c>
      <c r="D455" s="34" t="s">
        <v>1246</v>
      </c>
      <c r="E455" s="34" t="s">
        <v>1358</v>
      </c>
      <c r="F455" s="34" t="s">
        <v>1359</v>
      </c>
      <c r="G455" s="34" t="s">
        <v>1498</v>
      </c>
      <c r="H455" s="37">
        <v>5</v>
      </c>
      <c r="I455" s="38"/>
      <c r="J455" s="39">
        <v>239925</v>
      </c>
      <c r="K455" s="40">
        <v>0.105</v>
      </c>
      <c r="L455" s="41" t="str">
        <f t="shared" si="32"/>
        <v/>
      </c>
      <c r="M455" s="42">
        <f t="shared" si="33"/>
        <v>331396.40625</v>
      </c>
      <c r="N455" s="43">
        <f t="shared" si="34"/>
        <v>430815.328125</v>
      </c>
    </row>
    <row r="456" spans="1:14" s="8" customFormat="1" ht="84.95" customHeight="1" x14ac:dyDescent="0.25">
      <c r="A456" s="79" t="s">
        <v>1360</v>
      </c>
      <c r="B456" s="63"/>
      <c r="C456" s="34" t="s">
        <v>1354</v>
      </c>
      <c r="D456" s="34" t="s">
        <v>1246</v>
      </c>
      <c r="E456" s="34" t="s">
        <v>1361</v>
      </c>
      <c r="F456" s="34" t="s">
        <v>1362</v>
      </c>
      <c r="G456" s="34" t="s">
        <v>1498</v>
      </c>
      <c r="H456" s="37">
        <v>4</v>
      </c>
      <c r="I456" s="38"/>
      <c r="J456" s="39">
        <v>1096800</v>
      </c>
      <c r="K456" s="40">
        <v>0.21</v>
      </c>
      <c r="L456" s="41" t="str">
        <f t="shared" si="32"/>
        <v/>
      </c>
      <c r="M456" s="42">
        <f t="shared" si="33"/>
        <v>1658910</v>
      </c>
      <c r="N456" s="43">
        <f t="shared" si="34"/>
        <v>2156583</v>
      </c>
    </row>
    <row r="457" spans="1:14" s="8" customFormat="1" ht="84.95" customHeight="1" x14ac:dyDescent="0.25">
      <c r="A457" s="79" t="s">
        <v>1363</v>
      </c>
      <c r="B457" s="63"/>
      <c r="C457" s="34" t="s">
        <v>1354</v>
      </c>
      <c r="D457" s="34" t="s">
        <v>1246</v>
      </c>
      <c r="E457" s="34" t="s">
        <v>1364</v>
      </c>
      <c r="F457" s="34" t="s">
        <v>1365</v>
      </c>
      <c r="G457" s="34" t="s">
        <v>1497</v>
      </c>
      <c r="H457" s="37">
        <v>10</v>
      </c>
      <c r="I457" s="38"/>
      <c r="J457" s="39">
        <v>35989</v>
      </c>
      <c r="K457" s="40">
        <v>0.105</v>
      </c>
      <c r="L457" s="41" t="str">
        <f t="shared" si="32"/>
        <v/>
      </c>
      <c r="M457" s="42">
        <f t="shared" si="33"/>
        <v>49709.806250000001</v>
      </c>
      <c r="N457" s="43">
        <f t="shared" si="34"/>
        <v>64622.748125000006</v>
      </c>
    </row>
    <row r="458" spans="1:14" s="8" customFormat="1" ht="84.95" customHeight="1" x14ac:dyDescent="0.25">
      <c r="A458" s="79" t="s">
        <v>1366</v>
      </c>
      <c r="B458" s="63"/>
      <c r="C458" s="34" t="s">
        <v>1354</v>
      </c>
      <c r="D458" s="34" t="s">
        <v>1246</v>
      </c>
      <c r="E458" s="34" t="s">
        <v>1367</v>
      </c>
      <c r="F458" s="34" t="s">
        <v>1368</v>
      </c>
      <c r="G458" s="34" t="s">
        <v>1496</v>
      </c>
      <c r="H458" s="37">
        <v>10</v>
      </c>
      <c r="I458" s="38"/>
      <c r="J458" s="39">
        <v>51413</v>
      </c>
      <c r="K458" s="40">
        <v>0.105</v>
      </c>
      <c r="L458" s="41" t="str">
        <f t="shared" si="32"/>
        <v/>
      </c>
      <c r="M458" s="42">
        <f t="shared" si="33"/>
        <v>71014.206250000003</v>
      </c>
      <c r="N458" s="43">
        <f t="shared" si="34"/>
        <v>92318.468125000014</v>
      </c>
    </row>
    <row r="459" spans="1:14" s="8" customFormat="1" ht="84.95" customHeight="1" x14ac:dyDescent="0.25">
      <c r="A459" s="79" t="s">
        <v>1369</v>
      </c>
      <c r="B459" s="63"/>
      <c r="C459" s="34" t="s">
        <v>1354</v>
      </c>
      <c r="D459" s="34" t="s">
        <v>1246</v>
      </c>
      <c r="E459" s="34" t="s">
        <v>1370</v>
      </c>
      <c r="F459" s="34" t="s">
        <v>1371</v>
      </c>
      <c r="G459" s="34" t="s">
        <v>1497</v>
      </c>
      <c r="H459" s="37">
        <v>10</v>
      </c>
      <c r="I459" s="38"/>
      <c r="J459" s="39">
        <v>97684</v>
      </c>
      <c r="K459" s="40">
        <v>0.105</v>
      </c>
      <c r="L459" s="41" t="str">
        <f t="shared" si="32"/>
        <v/>
      </c>
      <c r="M459" s="42">
        <f t="shared" si="33"/>
        <v>134926.02499999999</v>
      </c>
      <c r="N459" s="43">
        <f t="shared" si="34"/>
        <v>175403.83249999999</v>
      </c>
    </row>
    <row r="460" spans="1:14" s="8" customFormat="1" ht="84.95" customHeight="1" x14ac:dyDescent="0.25">
      <c r="A460" s="79" t="s">
        <v>1372</v>
      </c>
      <c r="B460" s="63"/>
      <c r="C460" s="34" t="s">
        <v>1354</v>
      </c>
      <c r="D460" s="34" t="s">
        <v>1246</v>
      </c>
      <c r="E460" s="34" t="s">
        <v>1373</v>
      </c>
      <c r="F460" s="34" t="s">
        <v>1374</v>
      </c>
      <c r="G460" s="34" t="s">
        <v>1497</v>
      </c>
      <c r="H460" s="37">
        <v>10</v>
      </c>
      <c r="I460" s="38"/>
      <c r="J460" s="39">
        <v>234784</v>
      </c>
      <c r="K460" s="40">
        <v>0.105</v>
      </c>
      <c r="L460" s="41" t="str">
        <f t="shared" si="32"/>
        <v/>
      </c>
      <c r="M460" s="42">
        <f t="shared" si="33"/>
        <v>324295.40000000002</v>
      </c>
      <c r="N460" s="43">
        <f t="shared" si="34"/>
        <v>421584.02</v>
      </c>
    </row>
    <row r="461" spans="1:14" s="8" customFormat="1" ht="84.95" customHeight="1" x14ac:dyDescent="0.25">
      <c r="A461" s="79" t="s">
        <v>1375</v>
      </c>
      <c r="B461" s="63"/>
      <c r="C461" s="34" t="s">
        <v>1354</v>
      </c>
      <c r="D461" s="34" t="s">
        <v>1246</v>
      </c>
      <c r="E461" s="34" t="s">
        <v>1376</v>
      </c>
      <c r="F461" s="34" t="s">
        <v>1377</v>
      </c>
      <c r="G461" s="34" t="s">
        <v>1497</v>
      </c>
      <c r="H461" s="37">
        <v>5</v>
      </c>
      <c r="I461" s="38"/>
      <c r="J461" s="39">
        <v>634088</v>
      </c>
      <c r="K461" s="40">
        <v>0.105</v>
      </c>
      <c r="L461" s="41" t="str">
        <f t="shared" si="32"/>
        <v/>
      </c>
      <c r="M461" s="42">
        <f t="shared" si="33"/>
        <v>875834.05</v>
      </c>
      <c r="N461" s="43">
        <f t="shared" si="34"/>
        <v>1138584.2650000001</v>
      </c>
    </row>
    <row r="462" spans="1:14" s="8" customFormat="1" ht="84.95" customHeight="1" x14ac:dyDescent="0.25">
      <c r="A462" s="79" t="s">
        <v>1378</v>
      </c>
      <c r="B462" s="114"/>
      <c r="C462" s="34" t="s">
        <v>1379</v>
      </c>
      <c r="D462" s="34" t="s">
        <v>1246</v>
      </c>
      <c r="E462" s="34" t="s">
        <v>1380</v>
      </c>
      <c r="F462" s="34" t="s">
        <v>1381</v>
      </c>
      <c r="G462" s="34" t="s">
        <v>1496</v>
      </c>
      <c r="H462" s="37">
        <v>10</v>
      </c>
      <c r="I462" s="38"/>
      <c r="J462" s="39">
        <v>92543</v>
      </c>
      <c r="K462" s="40">
        <v>0.105</v>
      </c>
      <c r="L462" s="41" t="str">
        <f t="shared" si="32"/>
        <v/>
      </c>
      <c r="M462" s="42">
        <f t="shared" si="33"/>
        <v>127825.01875</v>
      </c>
      <c r="N462" s="43">
        <f t="shared" si="34"/>
        <v>166172.52437500001</v>
      </c>
    </row>
    <row r="463" spans="1:14" s="8" customFormat="1" ht="84.95" customHeight="1" x14ac:dyDescent="0.25">
      <c r="A463" s="79" t="s">
        <v>1382</v>
      </c>
      <c r="B463" s="114"/>
      <c r="C463" s="34" t="s">
        <v>1379</v>
      </c>
      <c r="D463" s="34" t="s">
        <v>1246</v>
      </c>
      <c r="E463" s="34" t="s">
        <v>1383</v>
      </c>
      <c r="F463" s="34" t="s">
        <v>1384</v>
      </c>
      <c r="G463" s="34" t="s">
        <v>1496</v>
      </c>
      <c r="H463" s="37">
        <v>10</v>
      </c>
      <c r="I463" s="38"/>
      <c r="J463" s="39">
        <v>137100</v>
      </c>
      <c r="K463" s="40">
        <v>0.105</v>
      </c>
      <c r="L463" s="41" t="str">
        <f t="shared" si="32"/>
        <v/>
      </c>
      <c r="M463" s="42">
        <f t="shared" si="33"/>
        <v>189369.375</v>
      </c>
      <c r="N463" s="43">
        <f t="shared" si="34"/>
        <v>246180.1875</v>
      </c>
    </row>
    <row r="464" spans="1:14" s="8" customFormat="1" ht="84.95" customHeight="1" x14ac:dyDescent="0.25">
      <c r="A464" s="79" t="s">
        <v>1385</v>
      </c>
      <c r="B464" s="63"/>
      <c r="C464" s="34" t="s">
        <v>1386</v>
      </c>
      <c r="D464" s="34" t="s">
        <v>1246</v>
      </c>
      <c r="E464" s="34" t="s">
        <v>1387</v>
      </c>
      <c r="F464" s="34" t="s">
        <v>1388</v>
      </c>
      <c r="G464" s="34" t="s">
        <v>1497</v>
      </c>
      <c r="H464" s="37">
        <v>4</v>
      </c>
      <c r="I464" s="38"/>
      <c r="J464" s="39">
        <v>57582</v>
      </c>
      <c r="K464" s="40">
        <v>0.105</v>
      </c>
      <c r="L464" s="41" t="str">
        <f t="shared" si="32"/>
        <v/>
      </c>
      <c r="M464" s="42">
        <f t="shared" si="33"/>
        <v>79535.137499999997</v>
      </c>
      <c r="N464" s="43">
        <f t="shared" si="34"/>
        <v>103395.67875000001</v>
      </c>
    </row>
    <row r="465" spans="1:14" s="8" customFormat="1" ht="84.95" customHeight="1" x14ac:dyDescent="0.25">
      <c r="A465" s="79" t="s">
        <v>1389</v>
      </c>
      <c r="B465" s="63"/>
      <c r="C465" s="34" t="s">
        <v>1386</v>
      </c>
      <c r="D465" s="34" t="s">
        <v>1246</v>
      </c>
      <c r="E465" s="34" t="s">
        <v>1390</v>
      </c>
      <c r="F465" s="34" t="s">
        <v>1391</v>
      </c>
      <c r="G465" s="34" t="s">
        <v>1497</v>
      </c>
      <c r="H465" s="37">
        <v>4</v>
      </c>
      <c r="I465" s="38"/>
      <c r="J465" s="39">
        <v>117632</v>
      </c>
      <c r="K465" s="40">
        <v>0.105</v>
      </c>
      <c r="L465" s="41" t="str">
        <f t="shared" si="32"/>
        <v/>
      </c>
      <c r="M465" s="42">
        <f t="shared" si="33"/>
        <v>162479.20000000001</v>
      </c>
      <c r="N465" s="43">
        <f t="shared" si="34"/>
        <v>211222.96000000002</v>
      </c>
    </row>
    <row r="466" spans="1:14" s="8" customFormat="1" ht="84.95" customHeight="1" x14ac:dyDescent="0.25">
      <c r="A466" s="79" t="s">
        <v>1392</v>
      </c>
      <c r="B466" s="63"/>
      <c r="C466" s="34" t="s">
        <v>1386</v>
      </c>
      <c r="D466" s="34" t="s">
        <v>1246</v>
      </c>
      <c r="E466" s="34" t="s">
        <v>1393</v>
      </c>
      <c r="F466" s="34" t="s">
        <v>1394</v>
      </c>
      <c r="G466" s="34" t="s">
        <v>1496</v>
      </c>
      <c r="H466" s="37">
        <v>1</v>
      </c>
      <c r="I466" s="38"/>
      <c r="J466" s="39">
        <v>171375</v>
      </c>
      <c r="K466" s="40">
        <v>0.105</v>
      </c>
      <c r="L466" s="41" t="str">
        <f t="shared" si="32"/>
        <v/>
      </c>
      <c r="M466" s="42">
        <f t="shared" si="33"/>
        <v>236711.71875</v>
      </c>
      <c r="N466" s="43">
        <f t="shared" si="34"/>
        <v>307725.234375</v>
      </c>
    </row>
    <row r="467" spans="1:14" s="8" customFormat="1" ht="84.95" customHeight="1" x14ac:dyDescent="0.25">
      <c r="A467" s="79" t="s">
        <v>1395</v>
      </c>
      <c r="B467" s="63"/>
      <c r="C467" s="34" t="s">
        <v>1386</v>
      </c>
      <c r="D467" s="34" t="s">
        <v>1246</v>
      </c>
      <c r="E467" s="34" t="s">
        <v>1396</v>
      </c>
      <c r="F467" s="34" t="s">
        <v>1397</v>
      </c>
      <c r="G467" s="34" t="s">
        <v>1497</v>
      </c>
      <c r="H467" s="37">
        <v>1</v>
      </c>
      <c r="I467" s="38"/>
      <c r="J467" s="39">
        <v>346178</v>
      </c>
      <c r="K467" s="40">
        <v>0.105</v>
      </c>
      <c r="L467" s="41" t="str">
        <f t="shared" si="32"/>
        <v/>
      </c>
      <c r="M467" s="42">
        <f t="shared" si="33"/>
        <v>478158.36249999999</v>
      </c>
      <c r="N467" s="43">
        <f t="shared" si="34"/>
        <v>621605.87124999997</v>
      </c>
    </row>
    <row r="468" spans="1:14" s="8" customFormat="1" ht="84.95" customHeight="1" x14ac:dyDescent="0.25">
      <c r="A468" s="79" t="s">
        <v>1398</v>
      </c>
      <c r="B468" s="63"/>
      <c r="C468" s="34" t="s">
        <v>1386</v>
      </c>
      <c r="D468" s="34" t="s">
        <v>1246</v>
      </c>
      <c r="E468" s="34" t="s">
        <v>1399</v>
      </c>
      <c r="F468" s="34" t="s">
        <v>1400</v>
      </c>
      <c r="G468" s="34" t="s">
        <v>1497</v>
      </c>
      <c r="H468" s="37">
        <v>1</v>
      </c>
      <c r="I468" s="38"/>
      <c r="J468" s="39">
        <v>370170</v>
      </c>
      <c r="K468" s="40">
        <v>0.105</v>
      </c>
      <c r="L468" s="41" t="str">
        <f t="shared" si="32"/>
        <v/>
      </c>
      <c r="M468" s="42">
        <f t="shared" si="33"/>
        <v>511297.3125</v>
      </c>
      <c r="N468" s="43">
        <f t="shared" si="34"/>
        <v>664686.50624999998</v>
      </c>
    </row>
    <row r="469" spans="1:14" s="8" customFormat="1" ht="84.95" customHeight="1" x14ac:dyDescent="0.25">
      <c r="A469" s="79" t="s">
        <v>1401</v>
      </c>
      <c r="B469" s="63"/>
      <c r="C469" s="34" t="s">
        <v>1386</v>
      </c>
      <c r="D469" s="34" t="s">
        <v>1246</v>
      </c>
      <c r="E469" s="34" t="s">
        <v>1402</v>
      </c>
      <c r="F469" s="34" t="s">
        <v>1403</v>
      </c>
      <c r="G469" s="34" t="s">
        <v>1496</v>
      </c>
      <c r="H469" s="37">
        <v>1</v>
      </c>
      <c r="I469" s="38"/>
      <c r="J469" s="39">
        <v>558546</v>
      </c>
      <c r="K469" s="40">
        <v>0.105</v>
      </c>
      <c r="L469" s="41" t="str">
        <f t="shared" si="32"/>
        <v/>
      </c>
      <c r="M469" s="42">
        <f t="shared" si="33"/>
        <v>771491.66249999998</v>
      </c>
      <c r="N469" s="43">
        <f t="shared" si="34"/>
        <v>1002939.16125</v>
      </c>
    </row>
    <row r="470" spans="1:14" s="8" customFormat="1" ht="84.95" customHeight="1" x14ac:dyDescent="0.25">
      <c r="A470" s="32" t="s">
        <v>1404</v>
      </c>
      <c r="B470" s="115"/>
      <c r="C470" s="34" t="s">
        <v>1386</v>
      </c>
      <c r="D470" s="34" t="s">
        <v>1246</v>
      </c>
      <c r="E470" s="34" t="s">
        <v>1405</v>
      </c>
      <c r="F470" s="34" t="s">
        <v>1406</v>
      </c>
      <c r="G470" s="34" t="s">
        <v>1497</v>
      </c>
      <c r="H470" s="37">
        <v>1</v>
      </c>
      <c r="I470" s="38"/>
      <c r="J470" s="39">
        <v>188513</v>
      </c>
      <c r="K470" s="40">
        <v>0.105</v>
      </c>
      <c r="L470" s="41" t="str">
        <f t="shared" si="32"/>
        <v/>
      </c>
      <c r="M470" s="42">
        <f t="shared" si="33"/>
        <v>260383.58124999999</v>
      </c>
      <c r="N470" s="43">
        <f t="shared" si="34"/>
        <v>338498.65562500001</v>
      </c>
    </row>
    <row r="471" spans="1:14" s="8" customFormat="1" ht="84.95" customHeight="1" x14ac:dyDescent="0.25">
      <c r="A471" s="32" t="s">
        <v>1407</v>
      </c>
      <c r="B471" s="115"/>
      <c r="C471" s="34" t="s">
        <v>1386</v>
      </c>
      <c r="D471" s="34" t="s">
        <v>1246</v>
      </c>
      <c r="E471" s="34" t="s">
        <v>1408</v>
      </c>
      <c r="F471" s="34" t="s">
        <v>1409</v>
      </c>
      <c r="G471" s="34" t="s">
        <v>1497</v>
      </c>
      <c r="H471" s="37">
        <v>1</v>
      </c>
      <c r="I471" s="38"/>
      <c r="J471" s="39">
        <v>239925</v>
      </c>
      <c r="K471" s="40">
        <v>0.105</v>
      </c>
      <c r="L471" s="41" t="str">
        <f t="shared" si="32"/>
        <v/>
      </c>
      <c r="M471" s="42">
        <f t="shared" si="33"/>
        <v>331396.40625</v>
      </c>
      <c r="N471" s="43">
        <f t="shared" si="34"/>
        <v>430815.328125</v>
      </c>
    </row>
    <row r="472" spans="1:14" s="8" customFormat="1" ht="84.95" customHeight="1" x14ac:dyDescent="0.25">
      <c r="A472" s="32" t="s">
        <v>1410</v>
      </c>
      <c r="B472" s="115"/>
      <c r="C472" s="34" t="s">
        <v>1386</v>
      </c>
      <c r="D472" s="34" t="s">
        <v>1246</v>
      </c>
      <c r="E472" s="34" t="s">
        <v>1411</v>
      </c>
      <c r="F472" s="34" t="s">
        <v>1412</v>
      </c>
      <c r="G472" s="34" t="s">
        <v>1497</v>
      </c>
      <c r="H472" s="37">
        <v>1</v>
      </c>
      <c r="I472" s="38"/>
      <c r="J472" s="39">
        <v>212505</v>
      </c>
      <c r="K472" s="40">
        <v>0.105</v>
      </c>
      <c r="L472" s="41" t="str">
        <f t="shared" si="32"/>
        <v/>
      </c>
      <c r="M472" s="42">
        <f t="shared" si="33"/>
        <v>293522.53125</v>
      </c>
      <c r="N472" s="43">
        <f t="shared" si="34"/>
        <v>381579.29062500002</v>
      </c>
    </row>
    <row r="473" spans="1:14" ht="84.95" customHeight="1" x14ac:dyDescent="0.25">
      <c r="A473" s="32" t="s">
        <v>1413</v>
      </c>
      <c r="B473" s="115"/>
      <c r="C473" s="34" t="s">
        <v>1386</v>
      </c>
      <c r="D473" s="34" t="s">
        <v>1246</v>
      </c>
      <c r="E473" s="34" t="s">
        <v>1414</v>
      </c>
      <c r="F473" s="34" t="s">
        <v>1415</v>
      </c>
      <c r="G473" s="34" t="s">
        <v>1497</v>
      </c>
      <c r="H473" s="37">
        <v>1</v>
      </c>
      <c r="I473" s="38"/>
      <c r="J473" s="39">
        <v>85688</v>
      </c>
      <c r="K473" s="40">
        <v>0.105</v>
      </c>
      <c r="L473" s="41" t="str">
        <f t="shared" si="32"/>
        <v/>
      </c>
      <c r="M473" s="42">
        <f t="shared" si="33"/>
        <v>118356.55</v>
      </c>
      <c r="N473" s="43">
        <f t="shared" si="34"/>
        <v>153863.51500000001</v>
      </c>
    </row>
    <row r="474" spans="1:14" ht="84.95" customHeight="1" x14ac:dyDescent="0.25">
      <c r="A474" s="32" t="s">
        <v>1416</v>
      </c>
      <c r="B474" s="115"/>
      <c r="C474" s="34" t="s">
        <v>1386</v>
      </c>
      <c r="D474" s="34" t="s">
        <v>1246</v>
      </c>
      <c r="E474" s="34" t="s">
        <v>1417</v>
      </c>
      <c r="F474" s="34" t="s">
        <v>1418</v>
      </c>
      <c r="G474" s="34" t="s">
        <v>1496</v>
      </c>
      <c r="H474" s="37">
        <v>1</v>
      </c>
      <c r="I474" s="38"/>
      <c r="J474" s="39">
        <v>263918</v>
      </c>
      <c r="K474" s="40">
        <v>0.105</v>
      </c>
      <c r="L474" s="41" t="str">
        <f t="shared" si="32"/>
        <v/>
      </c>
      <c r="M474" s="42">
        <f t="shared" si="33"/>
        <v>364536.73750000005</v>
      </c>
      <c r="N474" s="43">
        <f t="shared" si="34"/>
        <v>473897.7587500001</v>
      </c>
    </row>
    <row r="475" spans="1:14" s="8" customFormat="1" ht="84.95" customHeight="1" x14ac:dyDescent="0.25">
      <c r="A475" s="32" t="s">
        <v>1419</v>
      </c>
      <c r="B475" s="115"/>
      <c r="C475" s="34" t="s">
        <v>1386</v>
      </c>
      <c r="D475" s="34" t="s">
        <v>1246</v>
      </c>
      <c r="E475" s="34" t="s">
        <v>1420</v>
      </c>
      <c r="F475" s="34" t="s">
        <v>1421</v>
      </c>
      <c r="G475" s="34" t="s">
        <v>1497</v>
      </c>
      <c r="H475" s="37">
        <v>1</v>
      </c>
      <c r="I475" s="38"/>
      <c r="J475" s="39">
        <v>359888</v>
      </c>
      <c r="K475" s="40">
        <v>0.105</v>
      </c>
      <c r="L475" s="41" t="str">
        <f t="shared" si="32"/>
        <v/>
      </c>
      <c r="M475" s="42">
        <f t="shared" si="33"/>
        <v>497095.3</v>
      </c>
      <c r="N475" s="43">
        <f t="shared" si="34"/>
        <v>646223.89</v>
      </c>
    </row>
    <row r="476" spans="1:14" s="8" customFormat="1" ht="84.95" customHeight="1" x14ac:dyDescent="0.25">
      <c r="A476" s="79" t="s">
        <v>1422</v>
      </c>
      <c r="B476" s="63"/>
      <c r="C476" s="34" t="s">
        <v>1423</v>
      </c>
      <c r="D476" s="34" t="s">
        <v>1246</v>
      </c>
      <c r="E476" s="34" t="s">
        <v>1424</v>
      </c>
      <c r="F476" s="34" t="s">
        <v>1425</v>
      </c>
      <c r="G476" s="34" t="s">
        <v>1498</v>
      </c>
      <c r="H476" s="37">
        <v>1</v>
      </c>
      <c r="I476" s="38"/>
      <c r="J476" s="39">
        <v>127594</v>
      </c>
      <c r="K476" s="40">
        <v>0.21</v>
      </c>
      <c r="L476" s="41" t="str">
        <f t="shared" si="32"/>
        <v/>
      </c>
      <c r="M476" s="42">
        <f t="shared" si="33"/>
        <v>192985.92499999999</v>
      </c>
      <c r="N476" s="43">
        <f t="shared" si="34"/>
        <v>250881.70249999998</v>
      </c>
    </row>
    <row r="477" spans="1:14" s="8" customFormat="1" ht="84.95" customHeight="1" x14ac:dyDescent="0.25">
      <c r="A477" s="116" t="s">
        <v>1426</v>
      </c>
      <c r="B477" s="63"/>
      <c r="C477" s="34" t="s">
        <v>1427</v>
      </c>
      <c r="D477" s="34" t="s">
        <v>1246</v>
      </c>
      <c r="E477" s="34" t="s">
        <v>1428</v>
      </c>
      <c r="F477" s="117" t="s">
        <v>1429</v>
      </c>
      <c r="G477" s="34" t="s">
        <v>1497</v>
      </c>
      <c r="H477" s="37"/>
      <c r="I477" s="38"/>
      <c r="J477" s="39">
        <v>1184544</v>
      </c>
      <c r="K477" s="40">
        <v>0.21</v>
      </c>
      <c r="L477" s="41" t="str">
        <f>IF(I477=0,"",(+I477*J477))</f>
        <v/>
      </c>
      <c r="M477" s="42">
        <f>+J477*(1+K477)*(1+$Q$7)</f>
        <v>1791622.8</v>
      </c>
      <c r="N477" s="43">
        <f>+M477*1.3</f>
        <v>2329109.64</v>
      </c>
    </row>
    <row r="478" spans="1:14" s="8" customFormat="1" ht="84.95" customHeight="1" x14ac:dyDescent="0.25">
      <c r="A478" s="116" t="s">
        <v>1430</v>
      </c>
      <c r="B478" s="63"/>
      <c r="C478" s="34" t="s">
        <v>1427</v>
      </c>
      <c r="D478" s="34" t="s">
        <v>1246</v>
      </c>
      <c r="E478" s="34" t="s">
        <v>1431</v>
      </c>
      <c r="F478" s="117" t="s">
        <v>1432</v>
      </c>
      <c r="G478" s="34" t="s">
        <v>1498</v>
      </c>
      <c r="H478" s="37">
        <v>1</v>
      </c>
      <c r="I478" s="38"/>
      <c r="J478" s="39">
        <v>2174157</v>
      </c>
      <c r="K478" s="40">
        <v>0.21</v>
      </c>
      <c r="L478" s="41" t="str">
        <f t="shared" si="32"/>
        <v/>
      </c>
      <c r="M478" s="42">
        <f t="shared" si="33"/>
        <v>3288412.4624999994</v>
      </c>
      <c r="N478" s="43">
        <f t="shared" si="34"/>
        <v>4274936.201249999</v>
      </c>
    </row>
    <row r="479" spans="1:14" s="8" customFormat="1" ht="84.95" customHeight="1" x14ac:dyDescent="0.25">
      <c r="A479" s="79" t="s">
        <v>1433</v>
      </c>
      <c r="B479" s="63"/>
      <c r="C479" s="34" t="s">
        <v>1427</v>
      </c>
      <c r="D479" s="34" t="s">
        <v>1246</v>
      </c>
      <c r="E479" s="34" t="s">
        <v>1434</v>
      </c>
      <c r="F479" s="34" t="s">
        <v>1435</v>
      </c>
      <c r="G479" s="34" t="s">
        <v>1496</v>
      </c>
      <c r="H479" s="37">
        <v>6</v>
      </c>
      <c r="I479" s="38"/>
      <c r="J479" s="39">
        <v>61695</v>
      </c>
      <c r="K479" s="40">
        <v>0.21</v>
      </c>
      <c r="L479" s="41" t="str">
        <f>IF(I479=0,"",(+I479*J479))</f>
        <v/>
      </c>
      <c r="M479" s="42">
        <f>+J479*(1+K479)*(1+$Q$7)</f>
        <v>93313.6875</v>
      </c>
      <c r="N479" s="43">
        <f>+M479*1.3</f>
        <v>121307.79375</v>
      </c>
    </row>
    <row r="480" spans="1:14" ht="84.95" customHeight="1" x14ac:dyDescent="0.25">
      <c r="A480" s="79" t="s">
        <v>1436</v>
      </c>
      <c r="B480" s="63"/>
      <c r="C480" s="34" t="s">
        <v>1427</v>
      </c>
      <c r="D480" s="34" t="s">
        <v>1246</v>
      </c>
      <c r="E480" s="34" t="s">
        <v>1437</v>
      </c>
      <c r="F480" s="34" t="s">
        <v>1438</v>
      </c>
      <c r="G480" s="34" t="s">
        <v>1496</v>
      </c>
      <c r="H480" s="37">
        <v>6</v>
      </c>
      <c r="I480" s="38"/>
      <c r="J480" s="39">
        <v>83974</v>
      </c>
      <c r="K480" s="40">
        <v>0.21</v>
      </c>
      <c r="L480" s="41" t="str">
        <f>IF(I480=0,"",(+I480*J480))</f>
        <v/>
      </c>
      <c r="M480" s="42">
        <f>+J480*(1+K480)*(1+$Q$7)</f>
        <v>127010.67499999999</v>
      </c>
      <c r="N480" s="43">
        <f>+M480*1.3</f>
        <v>165113.8775</v>
      </c>
    </row>
    <row r="481" spans="1:14" ht="84.95" customHeight="1" x14ac:dyDescent="0.25">
      <c r="A481" s="79" t="s">
        <v>1439</v>
      </c>
      <c r="B481" s="63"/>
      <c r="C481" s="34" t="s">
        <v>1427</v>
      </c>
      <c r="D481" s="34" t="s">
        <v>1246</v>
      </c>
      <c r="E481" s="34" t="s">
        <v>1440</v>
      </c>
      <c r="F481" s="34" t="s">
        <v>1441</v>
      </c>
      <c r="G481" s="34" t="s">
        <v>1496</v>
      </c>
      <c r="H481" s="37">
        <v>4</v>
      </c>
      <c r="I481" s="38"/>
      <c r="J481" s="39">
        <v>164520</v>
      </c>
      <c r="K481" s="40">
        <v>0.21</v>
      </c>
      <c r="L481" s="41" t="str">
        <f t="shared" ref="L481:L486" si="35">IF(I481=0,"",(+I481*J481))</f>
        <v/>
      </c>
      <c r="M481" s="42">
        <f t="shared" ref="M481:M486" si="36">+J481*(1+K481)*(1+$Q$7)</f>
        <v>248836.49999999997</v>
      </c>
      <c r="N481" s="43">
        <f t="shared" ref="N481:N486" si="37">+M481*1.3</f>
        <v>323487.44999999995</v>
      </c>
    </row>
    <row r="482" spans="1:14" ht="84.95" customHeight="1" x14ac:dyDescent="0.25">
      <c r="A482" s="79" t="s">
        <v>1442</v>
      </c>
      <c r="B482" s="63"/>
      <c r="C482" s="34" t="s">
        <v>1427</v>
      </c>
      <c r="D482" s="34" t="s">
        <v>1246</v>
      </c>
      <c r="E482" s="34" t="s">
        <v>1443</v>
      </c>
      <c r="F482" s="34" t="s">
        <v>1444</v>
      </c>
      <c r="G482" s="34" t="s">
        <v>1497</v>
      </c>
      <c r="H482" s="37">
        <v>20</v>
      </c>
      <c r="I482" s="38"/>
      <c r="J482" s="39">
        <v>70264</v>
      </c>
      <c r="K482" s="40">
        <v>0.21</v>
      </c>
      <c r="L482" s="41" t="str">
        <f t="shared" si="35"/>
        <v/>
      </c>
      <c r="M482" s="42">
        <f t="shared" si="36"/>
        <v>106274.3</v>
      </c>
      <c r="N482" s="43">
        <f t="shared" si="37"/>
        <v>138156.59</v>
      </c>
    </row>
    <row r="483" spans="1:14" ht="84.95" customHeight="1" x14ac:dyDescent="0.2">
      <c r="A483" s="104" t="s">
        <v>1445</v>
      </c>
      <c r="B483" s="105"/>
      <c r="C483" s="34" t="s">
        <v>1446</v>
      </c>
      <c r="D483" s="106" t="s">
        <v>1246</v>
      </c>
      <c r="E483" s="106" t="s">
        <v>1447</v>
      </c>
      <c r="F483" s="34" t="s">
        <v>1448</v>
      </c>
      <c r="G483" s="34" t="s">
        <v>1497</v>
      </c>
      <c r="H483" s="37">
        <v>6</v>
      </c>
      <c r="I483" s="38"/>
      <c r="J483" s="39">
        <v>411300</v>
      </c>
      <c r="K483" s="40">
        <v>0.21</v>
      </c>
      <c r="L483" s="41" t="str">
        <f>IF(I483=0,"",(+I483*J483))</f>
        <v/>
      </c>
      <c r="M483" s="42">
        <f>+J483*(1+K483)*(1+$Q$7)</f>
        <v>622091.25</v>
      </c>
      <c r="N483" s="43">
        <f>+M483*1.3</f>
        <v>808718.625</v>
      </c>
    </row>
    <row r="484" spans="1:14" ht="84.95" customHeight="1" x14ac:dyDescent="0.25">
      <c r="A484" s="79" t="s">
        <v>1449</v>
      </c>
      <c r="B484" s="63"/>
      <c r="C484" s="34" t="s">
        <v>1446</v>
      </c>
      <c r="D484" s="34" t="s">
        <v>1246</v>
      </c>
      <c r="E484" s="34" t="s">
        <v>1450</v>
      </c>
      <c r="F484" s="34" t="s">
        <v>1451</v>
      </c>
      <c r="G484" s="34" t="s">
        <v>1497</v>
      </c>
      <c r="H484" s="37">
        <v>8</v>
      </c>
      <c r="I484" s="38"/>
      <c r="J484" s="39">
        <v>171375</v>
      </c>
      <c r="K484" s="40">
        <v>0.21</v>
      </c>
      <c r="L484" s="41" t="str">
        <f t="shared" si="35"/>
        <v/>
      </c>
      <c r="M484" s="42">
        <f t="shared" si="36"/>
        <v>259204.6875</v>
      </c>
      <c r="N484" s="43">
        <f t="shared" si="37"/>
        <v>336966.09375</v>
      </c>
    </row>
    <row r="485" spans="1:14" ht="84.95" customHeight="1" x14ac:dyDescent="0.25">
      <c r="A485" s="79" t="s">
        <v>1452</v>
      </c>
      <c r="B485" s="63"/>
      <c r="C485" s="34" t="s">
        <v>1446</v>
      </c>
      <c r="D485" s="34" t="s">
        <v>1246</v>
      </c>
      <c r="E485" s="34" t="s">
        <v>1453</v>
      </c>
      <c r="F485" s="34" t="s">
        <v>1454</v>
      </c>
      <c r="G485" s="34" t="s">
        <v>1497</v>
      </c>
      <c r="H485" s="37">
        <v>8</v>
      </c>
      <c r="I485" s="38"/>
      <c r="J485" s="39">
        <v>114890</v>
      </c>
      <c r="K485" s="40">
        <v>0.21</v>
      </c>
      <c r="L485" s="41" t="str">
        <f t="shared" si="35"/>
        <v/>
      </c>
      <c r="M485" s="42">
        <f t="shared" si="36"/>
        <v>173771.125</v>
      </c>
      <c r="N485" s="43">
        <f t="shared" si="37"/>
        <v>225902.46249999999</v>
      </c>
    </row>
    <row r="486" spans="1:14" ht="84.95" customHeight="1" x14ac:dyDescent="0.25">
      <c r="A486" s="79" t="s">
        <v>1455</v>
      </c>
      <c r="B486" s="63"/>
      <c r="C486" s="34" t="s">
        <v>1446</v>
      </c>
      <c r="D486" s="34" t="s">
        <v>1246</v>
      </c>
      <c r="E486" s="34" t="s">
        <v>1456</v>
      </c>
      <c r="F486" s="34" t="s">
        <v>1457</v>
      </c>
      <c r="G486" s="34" t="s">
        <v>1497</v>
      </c>
      <c r="H486" s="37"/>
      <c r="I486" s="38"/>
      <c r="J486" s="39">
        <v>1391840</v>
      </c>
      <c r="K486" s="40">
        <v>0.21</v>
      </c>
      <c r="L486" s="41" t="str">
        <f t="shared" si="35"/>
        <v/>
      </c>
      <c r="M486" s="42">
        <f t="shared" si="36"/>
        <v>2105158</v>
      </c>
      <c r="N486" s="43">
        <f t="shared" si="37"/>
        <v>2736705.4</v>
      </c>
    </row>
    <row r="487" spans="1:14" ht="84.95" customHeight="1" x14ac:dyDescent="0.25">
      <c r="A487" s="79" t="s">
        <v>1458</v>
      </c>
      <c r="B487" s="63"/>
      <c r="C487" s="34" t="s">
        <v>1446</v>
      </c>
      <c r="D487" s="34" t="s">
        <v>1246</v>
      </c>
      <c r="E487" s="101" t="s">
        <v>1459</v>
      </c>
      <c r="F487" s="34" t="s">
        <v>1460</v>
      </c>
      <c r="G487" s="34" t="s">
        <v>1496</v>
      </c>
      <c r="H487" s="37">
        <v>4</v>
      </c>
      <c r="I487" s="38"/>
      <c r="J487" s="39">
        <v>56554</v>
      </c>
      <c r="K487" s="40">
        <v>0.21</v>
      </c>
      <c r="L487" s="41" t="str">
        <f t="shared" si="32"/>
        <v/>
      </c>
      <c r="M487" s="42">
        <f t="shared" si="33"/>
        <v>85537.924999999988</v>
      </c>
      <c r="N487" s="43">
        <f t="shared" si="34"/>
        <v>111199.30249999999</v>
      </c>
    </row>
    <row r="488" spans="1:14" ht="84.95" customHeight="1" x14ac:dyDescent="0.25">
      <c r="A488" s="79" t="s">
        <v>1461</v>
      </c>
      <c r="B488" s="63"/>
      <c r="C488" s="34" t="s">
        <v>1446</v>
      </c>
      <c r="D488" s="34" t="s">
        <v>1246</v>
      </c>
      <c r="E488" s="118" t="s">
        <v>1462</v>
      </c>
      <c r="F488" s="119" t="s">
        <v>1463</v>
      </c>
      <c r="G488" s="34" t="s">
        <v>1496</v>
      </c>
      <c r="H488" s="37">
        <v>5</v>
      </c>
      <c r="I488" s="38"/>
      <c r="J488" s="39">
        <v>78833</v>
      </c>
      <c r="K488" s="40">
        <v>0.21</v>
      </c>
      <c r="L488" s="41" t="str">
        <f t="shared" si="32"/>
        <v/>
      </c>
      <c r="M488" s="42">
        <f t="shared" si="33"/>
        <v>119234.91249999999</v>
      </c>
      <c r="N488" s="43">
        <f t="shared" si="34"/>
        <v>155005.38624999998</v>
      </c>
    </row>
    <row r="489" spans="1:14" ht="84.95" customHeight="1" x14ac:dyDescent="0.25">
      <c r="A489" s="79" t="s">
        <v>1464</v>
      </c>
      <c r="B489" s="63"/>
      <c r="C489" s="34" t="s">
        <v>1446</v>
      </c>
      <c r="D489" s="34" t="s">
        <v>1246</v>
      </c>
      <c r="E489" s="118" t="s">
        <v>1465</v>
      </c>
      <c r="F489" s="119" t="s">
        <v>1466</v>
      </c>
      <c r="G489" s="34" t="s">
        <v>1497</v>
      </c>
      <c r="H489" s="37">
        <v>6</v>
      </c>
      <c r="I489" s="38"/>
      <c r="J489" s="39">
        <v>89115</v>
      </c>
      <c r="K489" s="40">
        <v>0.21</v>
      </c>
      <c r="L489" s="41" t="str">
        <f t="shared" si="32"/>
        <v/>
      </c>
      <c r="M489" s="42">
        <f t="shared" si="33"/>
        <v>134786.4375</v>
      </c>
      <c r="N489" s="43">
        <f t="shared" si="34"/>
        <v>175222.36874999999</v>
      </c>
    </row>
    <row r="490" spans="1:14" ht="84.95" customHeight="1" x14ac:dyDescent="0.25">
      <c r="A490" s="113" t="s">
        <v>1467</v>
      </c>
      <c r="B490" s="63"/>
      <c r="C490" s="34" t="s">
        <v>1446</v>
      </c>
      <c r="D490" s="34" t="s">
        <v>1246</v>
      </c>
      <c r="E490" s="34" t="s">
        <v>1468</v>
      </c>
      <c r="F490" s="34" t="s">
        <v>1469</v>
      </c>
      <c r="G490" s="34" t="s">
        <v>1496</v>
      </c>
      <c r="H490" s="37">
        <v>8</v>
      </c>
      <c r="I490" s="38"/>
      <c r="J490" s="39">
        <v>63135</v>
      </c>
      <c r="K490" s="40">
        <v>0.21</v>
      </c>
      <c r="L490" s="41" t="str">
        <f t="shared" si="32"/>
        <v/>
      </c>
      <c r="M490" s="42">
        <f t="shared" si="33"/>
        <v>95491.687499999985</v>
      </c>
      <c r="N490" s="43">
        <f t="shared" si="34"/>
        <v>124139.19374999999</v>
      </c>
    </row>
    <row r="491" spans="1:14" ht="84.95" customHeight="1" x14ac:dyDescent="0.25">
      <c r="A491" s="113" t="s">
        <v>1470</v>
      </c>
      <c r="B491" s="63"/>
      <c r="C491" s="34" t="s">
        <v>1446</v>
      </c>
      <c r="D491" s="34" t="s">
        <v>1246</v>
      </c>
      <c r="E491" s="34" t="s">
        <v>1471</v>
      </c>
      <c r="F491" s="34" t="s">
        <v>1472</v>
      </c>
      <c r="G491" s="34" t="s">
        <v>1496</v>
      </c>
      <c r="H491" s="37"/>
      <c r="I491" s="38"/>
      <c r="J491" s="39">
        <v>35235</v>
      </c>
      <c r="K491" s="40">
        <v>0.21</v>
      </c>
      <c r="L491" s="41" t="str">
        <f t="shared" si="32"/>
        <v/>
      </c>
      <c r="M491" s="42">
        <f t="shared" si="33"/>
        <v>53292.9375</v>
      </c>
      <c r="N491" s="43">
        <f t="shared" si="34"/>
        <v>69280.818750000006</v>
      </c>
    </row>
    <row r="492" spans="1:14" ht="84.95" customHeight="1" x14ac:dyDescent="0.25">
      <c r="A492" s="113" t="s">
        <v>1473</v>
      </c>
      <c r="B492" s="63"/>
      <c r="C492" s="34" t="s">
        <v>1446</v>
      </c>
      <c r="D492" s="34" t="s">
        <v>1246</v>
      </c>
      <c r="E492" s="34" t="s">
        <v>1474</v>
      </c>
      <c r="F492" s="34" t="s">
        <v>1475</v>
      </c>
      <c r="G492" s="34" t="s">
        <v>1497</v>
      </c>
      <c r="H492" s="37">
        <v>6</v>
      </c>
      <c r="I492" s="38"/>
      <c r="J492" s="39">
        <v>64129</v>
      </c>
      <c r="K492" s="40">
        <v>0.21</v>
      </c>
      <c r="L492" s="41" t="str">
        <f t="shared" si="32"/>
        <v/>
      </c>
      <c r="M492" s="42">
        <f t="shared" si="33"/>
        <v>96995.112499999988</v>
      </c>
      <c r="N492" s="43">
        <f t="shared" si="34"/>
        <v>126093.64624999999</v>
      </c>
    </row>
    <row r="493" spans="1:14" ht="84.95" customHeight="1" x14ac:dyDescent="0.25">
      <c r="A493" s="79" t="s">
        <v>1476</v>
      </c>
      <c r="B493" s="63"/>
      <c r="C493" s="34" t="s">
        <v>1446</v>
      </c>
      <c r="D493" s="34" t="s">
        <v>1246</v>
      </c>
      <c r="E493" s="34" t="s">
        <v>1477</v>
      </c>
      <c r="F493" s="34" t="s">
        <v>1563</v>
      </c>
      <c r="G493" s="34" t="s">
        <v>1497</v>
      </c>
      <c r="H493" s="37">
        <v>4</v>
      </c>
      <c r="I493" s="38"/>
      <c r="J493" s="39">
        <v>73692</v>
      </c>
      <c r="K493" s="40">
        <v>0.21</v>
      </c>
      <c r="L493" s="41" t="str">
        <f t="shared" si="32"/>
        <v/>
      </c>
      <c r="M493" s="42">
        <f t="shared" si="33"/>
        <v>111459.15</v>
      </c>
      <c r="N493" s="43">
        <f t="shared" si="34"/>
        <v>144896.89499999999</v>
      </c>
    </row>
    <row r="494" spans="1:14" ht="84.95" customHeight="1" x14ac:dyDescent="0.25">
      <c r="A494" s="79" t="s">
        <v>1478</v>
      </c>
      <c r="B494" s="46"/>
      <c r="C494" s="34" t="s">
        <v>1446</v>
      </c>
      <c r="D494" s="34" t="s">
        <v>1246</v>
      </c>
      <c r="E494" s="34" t="s">
        <v>1479</v>
      </c>
      <c r="F494" s="34" t="s">
        <v>1480</v>
      </c>
      <c r="G494" s="34" t="s">
        <v>1497</v>
      </c>
      <c r="H494" s="37">
        <v>6</v>
      </c>
      <c r="I494" s="38"/>
      <c r="J494" s="39">
        <v>130245</v>
      </c>
      <c r="K494" s="40">
        <v>0.21</v>
      </c>
      <c r="L494" s="41" t="str">
        <f t="shared" si="32"/>
        <v/>
      </c>
      <c r="M494" s="42">
        <f t="shared" si="33"/>
        <v>196995.56249999997</v>
      </c>
      <c r="N494" s="43">
        <f t="shared" si="34"/>
        <v>256094.23124999998</v>
      </c>
    </row>
    <row r="495" spans="1:14" ht="84.95" customHeight="1" x14ac:dyDescent="0.25">
      <c r="A495" s="79" t="s">
        <v>1481</v>
      </c>
      <c r="B495" s="63"/>
      <c r="C495" s="34" t="s">
        <v>1446</v>
      </c>
      <c r="D495" s="34" t="s">
        <v>1246</v>
      </c>
      <c r="E495" s="101" t="s">
        <v>1482</v>
      </c>
      <c r="F495" s="34" t="s">
        <v>1483</v>
      </c>
      <c r="G495" s="34" t="s">
        <v>1496</v>
      </c>
      <c r="H495" s="37">
        <v>4</v>
      </c>
      <c r="I495" s="38"/>
      <c r="J495" s="39">
        <v>82021</v>
      </c>
      <c r="K495" s="40">
        <v>0.21</v>
      </c>
      <c r="L495" s="41" t="str">
        <f t="shared" si="32"/>
        <v/>
      </c>
      <c r="M495" s="42">
        <f t="shared" si="33"/>
        <v>124056.76250000001</v>
      </c>
      <c r="N495" s="43">
        <f t="shared" si="34"/>
        <v>161273.79125000001</v>
      </c>
    </row>
    <row r="496" spans="1:14" ht="84.95" customHeight="1" x14ac:dyDescent="0.25">
      <c r="A496" s="79" t="s">
        <v>1484</v>
      </c>
      <c r="B496" s="63"/>
      <c r="C496" s="34" t="s">
        <v>1446</v>
      </c>
      <c r="D496" s="34" t="s">
        <v>1246</v>
      </c>
      <c r="E496" s="34" t="s">
        <v>1485</v>
      </c>
      <c r="F496" s="34" t="s">
        <v>1486</v>
      </c>
      <c r="G496" s="34" t="s">
        <v>1496</v>
      </c>
      <c r="H496" s="37">
        <v>4</v>
      </c>
      <c r="I496" s="38"/>
      <c r="J496" s="39">
        <v>43907</v>
      </c>
      <c r="K496" s="40">
        <v>0.21</v>
      </c>
      <c r="L496" s="41" t="str">
        <f t="shared" si="32"/>
        <v/>
      </c>
      <c r="M496" s="42">
        <f t="shared" si="33"/>
        <v>66409.337499999994</v>
      </c>
      <c r="N496" s="43">
        <f t="shared" si="34"/>
        <v>86332.138749999998</v>
      </c>
    </row>
    <row r="497" spans="1:14" ht="84.95" customHeight="1" x14ac:dyDescent="0.25">
      <c r="A497" s="79" t="s">
        <v>1487</v>
      </c>
      <c r="B497" s="63"/>
      <c r="C497" s="34" t="s">
        <v>1446</v>
      </c>
      <c r="D497" s="34" t="s">
        <v>1246</v>
      </c>
      <c r="E497" s="34" t="s">
        <v>1488</v>
      </c>
      <c r="F497" s="34" t="s">
        <v>1489</v>
      </c>
      <c r="G497" s="34" t="s">
        <v>1496</v>
      </c>
      <c r="H497" s="37">
        <v>4</v>
      </c>
      <c r="I497" s="38"/>
      <c r="J497" s="39">
        <v>45929</v>
      </c>
      <c r="K497" s="40">
        <v>0.21</v>
      </c>
      <c r="L497" s="41" t="str">
        <f t="shared" si="32"/>
        <v/>
      </c>
      <c r="M497" s="42">
        <f t="shared" si="33"/>
        <v>69467.612499999988</v>
      </c>
      <c r="N497" s="43">
        <f t="shared" si="34"/>
        <v>90307.896249999991</v>
      </c>
    </row>
    <row r="498" spans="1:14" ht="84.95" customHeight="1" x14ac:dyDescent="0.25">
      <c r="A498" s="79" t="s">
        <v>1490</v>
      </c>
      <c r="B498" s="63"/>
      <c r="C498" s="34" t="s">
        <v>1446</v>
      </c>
      <c r="D498" s="34" t="s">
        <v>1246</v>
      </c>
      <c r="E498" s="34" t="s">
        <v>1491</v>
      </c>
      <c r="F498" s="34" t="s">
        <v>1492</v>
      </c>
      <c r="G498" s="34" t="s">
        <v>1496</v>
      </c>
      <c r="H498" s="37">
        <v>4</v>
      </c>
      <c r="I498" s="38"/>
      <c r="J498" s="39">
        <v>51653</v>
      </c>
      <c r="K498" s="40">
        <v>0.21</v>
      </c>
      <c r="L498" s="41" t="str">
        <f t="shared" si="32"/>
        <v/>
      </c>
      <c r="M498" s="42">
        <f t="shared" si="33"/>
        <v>78125.162499999991</v>
      </c>
      <c r="N498" s="43">
        <f t="shared" si="34"/>
        <v>101562.71124999999</v>
      </c>
    </row>
    <row r="499" spans="1:14" ht="84.95" customHeight="1" x14ac:dyDescent="0.25">
      <c r="A499" s="79" t="s">
        <v>1493</v>
      </c>
      <c r="B499" s="63"/>
      <c r="C499" s="34" t="s">
        <v>1446</v>
      </c>
      <c r="D499" s="34" t="s">
        <v>1246</v>
      </c>
      <c r="E499" s="34" t="s">
        <v>1494</v>
      </c>
      <c r="F499" s="34" t="s">
        <v>1495</v>
      </c>
      <c r="G499" s="34" t="s">
        <v>1496</v>
      </c>
      <c r="H499" s="37">
        <v>4</v>
      </c>
      <c r="I499" s="38"/>
      <c r="J499" s="39">
        <v>38183</v>
      </c>
      <c r="K499" s="40">
        <v>0.21</v>
      </c>
      <c r="L499" s="41" t="str">
        <f t="shared" si="32"/>
        <v/>
      </c>
      <c r="M499" s="42">
        <f t="shared" si="33"/>
        <v>57751.787499999999</v>
      </c>
      <c r="N499" s="43">
        <f t="shared" si="34"/>
        <v>75077.323749999996</v>
      </c>
    </row>
  </sheetData>
  <sheetProtection autoFilter="0"/>
  <autoFilter ref="A8:N499"/>
  <dataConsolidate/>
  <mergeCells count="6">
    <mergeCell ref="H2:K2"/>
    <mergeCell ref="H3:K3"/>
    <mergeCell ref="C4:E4"/>
    <mergeCell ref="H4:K4"/>
    <mergeCell ref="H5:K5"/>
    <mergeCell ref="K7:L7"/>
  </mergeCells>
  <conditionalFormatting sqref="G8">
    <cfRule type="cellIs" dxfId="42" priority="41" stopIfTrue="1" operator="equal">
      <formula>"No Disponible"</formula>
    </cfRule>
    <cfRule type="cellIs" dxfId="41" priority="42" stopIfTrue="1" operator="equal">
      <formula>"menor a 5"</formula>
    </cfRule>
    <cfRule type="cellIs" dxfId="40" priority="43" stopIfTrue="1" operator="equal">
      <formula>"Menor a 5"</formula>
    </cfRule>
  </conditionalFormatting>
  <conditionalFormatting sqref="G227 G185:G203 G8:G183 G229:G1048576 G208:G218">
    <cfRule type="cellIs" dxfId="39" priority="40" operator="equal">
      <formula>"no disponible"</formula>
    </cfRule>
  </conditionalFormatting>
  <conditionalFormatting sqref="G227 G185:G203 G9:G183 G229:G499 G208:G218">
    <cfRule type="cellIs" dxfId="38" priority="37" operator="equal">
      <formula>"consultar"</formula>
    </cfRule>
    <cfRule type="cellIs" dxfId="37" priority="39" operator="equal">
      <formula>"Mayor a 5"</formula>
    </cfRule>
  </conditionalFormatting>
  <conditionalFormatting sqref="G227 G185:G203 G8:G183 G229:G499 G208:G218">
    <cfRule type="cellIs" dxfId="36" priority="38" operator="equal">
      <formula>"menor a 5"</formula>
    </cfRule>
  </conditionalFormatting>
  <conditionalFormatting sqref="G227 G185:G203 G1:G183 G229:G1048576 G208:G218">
    <cfRule type="cellIs" dxfId="35" priority="36" operator="equal">
      <formula>"sin stock"</formula>
    </cfRule>
  </conditionalFormatting>
  <conditionalFormatting sqref="A53:A64 A114 A116:A132 A135:A140 A242 A244 A246 A248 A250 A255:A279 A66:A112 A232:A240 A152 A142:A150 A227 A172:A208 A155:A166 A281:A469 A476:A624 A212:A213">
    <cfRule type="containsText" dxfId="34" priority="35" operator="containsText" text="F">
      <formula>NOT(ISERROR(SEARCH("F",A53)))</formula>
    </cfRule>
  </conditionalFormatting>
  <conditionalFormatting sqref="A151">
    <cfRule type="containsText" dxfId="33" priority="34" operator="containsText" text="F">
      <formula>NOT(ISERROR(SEARCH("F",A151)))</formula>
    </cfRule>
  </conditionalFormatting>
  <conditionalFormatting sqref="A153:A154">
    <cfRule type="containsText" dxfId="32" priority="33" operator="containsText" text="F">
      <formula>NOT(ISERROR(SEARCH("F",A153)))</formula>
    </cfRule>
  </conditionalFormatting>
  <conditionalFormatting sqref="A113">
    <cfRule type="containsText" dxfId="31" priority="32" operator="containsText" text="F">
      <formula>NOT(ISERROR(SEARCH("F",A113)))</formula>
    </cfRule>
  </conditionalFormatting>
  <conditionalFormatting sqref="A115">
    <cfRule type="containsText" dxfId="30" priority="31" operator="containsText" text="F">
      <formula>NOT(ISERROR(SEARCH("F",A115)))</formula>
    </cfRule>
  </conditionalFormatting>
  <conditionalFormatting sqref="A133:A134">
    <cfRule type="containsText" dxfId="29" priority="30" operator="containsText" text="F">
      <formula>NOT(ISERROR(SEARCH("F",A133)))</formula>
    </cfRule>
  </conditionalFormatting>
  <conditionalFormatting sqref="A141">
    <cfRule type="containsText" dxfId="28" priority="29" operator="containsText" text="F">
      <formula>NOT(ISERROR(SEARCH("F",A141)))</formula>
    </cfRule>
  </conditionalFormatting>
  <conditionalFormatting sqref="A241">
    <cfRule type="containsText" dxfId="27" priority="28" operator="containsText" text="F">
      <formula>NOT(ISERROR(SEARCH("F",A241)))</formula>
    </cfRule>
  </conditionalFormatting>
  <conditionalFormatting sqref="A243">
    <cfRule type="containsText" dxfId="26" priority="27" operator="containsText" text="F">
      <formula>NOT(ISERROR(SEARCH("F",A243)))</formula>
    </cfRule>
  </conditionalFormatting>
  <conditionalFormatting sqref="A245">
    <cfRule type="containsText" dxfId="25" priority="26" operator="containsText" text="F">
      <formula>NOT(ISERROR(SEARCH("F",A245)))</formula>
    </cfRule>
  </conditionalFormatting>
  <conditionalFormatting sqref="A247">
    <cfRule type="containsText" dxfId="24" priority="25" operator="containsText" text="F">
      <formula>NOT(ISERROR(SEARCH("F",A247)))</formula>
    </cfRule>
  </conditionalFormatting>
  <conditionalFormatting sqref="A249">
    <cfRule type="containsText" dxfId="23" priority="24" operator="containsText" text="F">
      <formula>NOT(ISERROR(SEARCH("F",A249)))</formula>
    </cfRule>
  </conditionalFormatting>
  <conditionalFormatting sqref="A251">
    <cfRule type="containsText" dxfId="22" priority="23" operator="containsText" text="F">
      <formula>NOT(ISERROR(SEARCH("F",A251)))</formula>
    </cfRule>
  </conditionalFormatting>
  <conditionalFormatting sqref="A280">
    <cfRule type="containsText" dxfId="21" priority="22" operator="containsText" text="F">
      <formula>NOT(ISERROR(SEARCH("F",A280)))</formula>
    </cfRule>
  </conditionalFormatting>
  <conditionalFormatting sqref="A65">
    <cfRule type="containsText" dxfId="20" priority="21" operator="containsText" text="F">
      <formula>NOT(ISERROR(SEARCH("F",A65)))</formula>
    </cfRule>
  </conditionalFormatting>
  <conditionalFormatting sqref="G184">
    <cfRule type="cellIs" dxfId="19" priority="20" operator="equal">
      <formula>"no disponible"</formula>
    </cfRule>
  </conditionalFormatting>
  <conditionalFormatting sqref="G184">
    <cfRule type="cellIs" dxfId="18" priority="17" operator="equal">
      <formula>"consultar"</formula>
    </cfRule>
    <cfRule type="cellIs" dxfId="17" priority="19" operator="equal">
      <formula>"Mayor a 5"</formula>
    </cfRule>
  </conditionalFormatting>
  <conditionalFormatting sqref="G184">
    <cfRule type="cellIs" dxfId="16" priority="18" operator="equal">
      <formula>"menor a 5"</formula>
    </cfRule>
  </conditionalFormatting>
  <conditionalFormatting sqref="G184">
    <cfRule type="cellIs" dxfId="15" priority="16" operator="equal">
      <formula>"sin stock"</formula>
    </cfRule>
  </conditionalFormatting>
  <conditionalFormatting sqref="G219:G226">
    <cfRule type="cellIs" dxfId="14" priority="15" operator="equal">
      <formula>"no disponible"</formula>
    </cfRule>
  </conditionalFormatting>
  <conditionalFormatting sqref="G219:G226">
    <cfRule type="cellIs" dxfId="13" priority="12" operator="equal">
      <formula>"consultar"</formula>
    </cfRule>
    <cfRule type="cellIs" dxfId="12" priority="14" operator="equal">
      <formula>"Mayor a 5"</formula>
    </cfRule>
  </conditionalFormatting>
  <conditionalFormatting sqref="G219:G226">
    <cfRule type="cellIs" dxfId="11" priority="13" operator="equal">
      <formula>"menor a 5"</formula>
    </cfRule>
  </conditionalFormatting>
  <conditionalFormatting sqref="G219:G226">
    <cfRule type="cellIs" dxfId="10" priority="11" operator="equal">
      <formula>"sin stock"</formula>
    </cfRule>
  </conditionalFormatting>
  <conditionalFormatting sqref="G228">
    <cfRule type="cellIs" dxfId="9" priority="10" operator="equal">
      <formula>"no disponible"</formula>
    </cfRule>
  </conditionalFormatting>
  <conditionalFormatting sqref="G228">
    <cfRule type="cellIs" dxfId="8" priority="7" operator="equal">
      <formula>"consultar"</formula>
    </cfRule>
    <cfRule type="cellIs" dxfId="7" priority="9" operator="equal">
      <formula>"Mayor a 5"</formula>
    </cfRule>
  </conditionalFormatting>
  <conditionalFormatting sqref="G228">
    <cfRule type="cellIs" dxfId="6" priority="8" operator="equal">
      <formula>"menor a 5"</formula>
    </cfRule>
  </conditionalFormatting>
  <conditionalFormatting sqref="G228">
    <cfRule type="cellIs" dxfId="5" priority="6" operator="equal">
      <formula>"sin stock"</formula>
    </cfRule>
  </conditionalFormatting>
  <conditionalFormatting sqref="G204:G207">
    <cfRule type="cellIs" dxfId="4" priority="5" operator="equal">
      <formula>"no disponible"</formula>
    </cfRule>
  </conditionalFormatting>
  <conditionalFormatting sqref="G204:G207">
    <cfRule type="cellIs" dxfId="3" priority="2" operator="equal">
      <formula>"consultar"</formula>
    </cfRule>
    <cfRule type="cellIs" dxfId="2" priority="4" operator="equal">
      <formula>"Mayor a 5"</formula>
    </cfRule>
  </conditionalFormatting>
  <conditionalFormatting sqref="G204:G207">
    <cfRule type="cellIs" dxfId="1" priority="3" operator="equal">
      <formula>"menor a 5"</formula>
    </cfRule>
  </conditionalFormatting>
  <conditionalFormatting sqref="G204:G207">
    <cfRule type="cellIs" dxfId="0" priority="1" operator="equal">
      <formula>"sin stock"</formula>
    </cfRule>
  </conditionalFormatting>
  <dataValidations count="1">
    <dataValidation allowBlank="1" showInputMessage="1" showErrorMessage="1" promptTitle="Por favor completar Razon Social" sqref="H3:K3"/>
  </dataValidations>
  <hyperlinks>
    <hyperlink ref="E487" r:id="rId1" display="https://www.youtube.com/watch?v=fOPtl5SS1oA&amp;list=UUzE3ANCK-IAdyKGMPPHnJFQ"/>
    <hyperlink ref="E495" r:id="rId2" display="PAR363"/>
    <hyperlink ref="E397" r:id="rId3" display="https://www.youtube.com/watch?v=baArDQ8Q2as"/>
    <hyperlink ref="F66" r:id="rId4"/>
    <hyperlink ref="E403" r:id="rId5"/>
    <hyperlink ref="E407" r:id="rId6"/>
    <hyperlink ref="E408" r:id="rId7"/>
    <hyperlink ref="E409" r:id="rId8"/>
    <hyperlink ref="E410" r:id="rId9" display="G12H 70Th Anniversary"/>
    <hyperlink ref="E411" r:id="rId10" display="G12H 70Th Anniversary"/>
    <hyperlink ref="E412" r:id="rId11"/>
    <hyperlink ref="E413" r:id="rId12"/>
    <hyperlink ref="E414" r:id="rId13"/>
    <hyperlink ref="E415" r:id="rId14"/>
    <hyperlink ref="E404" r:id="rId15"/>
    <hyperlink ref="E405" r:id="rId16"/>
    <hyperlink ref="E76" r:id="rId17"/>
    <hyperlink ref="E77" r:id="rId18" display="DS420B "/>
    <hyperlink ref="E78" r:id="rId19"/>
    <hyperlink ref="E79" r:id="rId20"/>
    <hyperlink ref="E81" r:id="rId21"/>
    <hyperlink ref="E82" r:id="rId22"/>
    <hyperlink ref="E83" r:id="rId23"/>
    <hyperlink ref="E84" r:id="rId24"/>
    <hyperlink ref="E85" r:id="rId25"/>
    <hyperlink ref="E86" r:id="rId26"/>
    <hyperlink ref="E87" r:id="rId27"/>
    <hyperlink ref="E88" r:id="rId28" display="DS535B "/>
    <hyperlink ref="E89" r:id="rId29"/>
    <hyperlink ref="E90" r:id="rId30"/>
    <hyperlink ref="E91" r:id="rId31"/>
    <hyperlink ref="E92" r:id="rId32"/>
    <hyperlink ref="E93" r:id="rId33"/>
    <hyperlink ref="E97" r:id="rId34"/>
    <hyperlink ref="E98" r:id="rId35"/>
    <hyperlink ref="E99" r:id="rId36"/>
    <hyperlink ref="E100" r:id="rId37"/>
    <hyperlink ref="E101" r:id="rId38"/>
    <hyperlink ref="E106" r:id="rId39"/>
    <hyperlink ref="E107" r:id="rId40"/>
    <hyperlink ref="E108" r:id="rId41"/>
    <hyperlink ref="E109" r:id="rId42"/>
    <hyperlink ref="E110" r:id="rId43"/>
    <hyperlink ref="E111" r:id="rId44"/>
    <hyperlink ref="E114" r:id="rId45"/>
    <hyperlink ref="E116" r:id="rId46" display="MS401B "/>
    <hyperlink ref="E117" r:id="rId47" display="MS432B "/>
    <hyperlink ref="E119" r:id="rId48" display=" MS533B"/>
    <hyperlink ref="E120" r:id="rId49"/>
    <hyperlink ref="E128" r:id="rId50" display=" DG300B"/>
    <hyperlink ref="E130" r:id="rId51" display="DG305B "/>
    <hyperlink ref="E131" r:id="rId52"/>
    <hyperlink ref="E136" r:id="rId53" display=" BS505B"/>
    <hyperlink ref="E137" r:id="rId54"/>
    <hyperlink ref="E138" r:id="rId55" display=" BS118BB"/>
    <hyperlink ref="E139" r:id="rId56"/>
    <hyperlink ref="E140" r:id="rId57"/>
    <hyperlink ref="E143" r:id="rId58" display=" SS400B"/>
    <hyperlink ref="E144" r:id="rId59" display=" SS410B"/>
    <hyperlink ref="E145" r:id="rId60"/>
    <hyperlink ref="E338" r:id="rId61"/>
    <hyperlink ref="E339" r:id="rId62"/>
    <hyperlink ref="E340" r:id="rId63"/>
    <hyperlink ref="E341" r:id="rId64"/>
    <hyperlink ref="E342" r:id="rId65"/>
    <hyperlink ref="F47" r:id="rId66"/>
    <hyperlink ref="F48" r:id="rId67"/>
    <hyperlink ref="F49" r:id="rId68"/>
    <hyperlink ref="F151" r:id="rId69" display="Motor simple 380v - 1Ton. - Cadena de 25m - freno electromagnético - sin load sensor - C/ Flight case - Control manual de 25mts."/>
    <hyperlink ref="F148" r:id="rId70" display="Elevador Mode M1-8 x 2 Manual 1ton. 8m en caja Roja"/>
    <hyperlink ref="F149" r:id="rId71" display="Elevador Mode M1-12 x 2 Manual 1ton. 12m en caja Roja"/>
    <hyperlink ref="F152" r:id="rId72"/>
    <hyperlink ref="E80" r:id="rId73"/>
    <hyperlink ref="E94" r:id="rId74"/>
    <hyperlink ref="E95" r:id="rId75"/>
    <hyperlink ref="E96" r:id="rId76"/>
    <hyperlink ref="E103" r:id="rId77"/>
    <hyperlink ref="E104" r:id="rId78"/>
    <hyperlink ref="E105" r:id="rId79"/>
    <hyperlink ref="E112" r:id="rId80"/>
    <hyperlink ref="E121" r:id="rId81"/>
    <hyperlink ref="E122" r:id="rId82"/>
    <hyperlink ref="E123" r:id="rId83"/>
    <hyperlink ref="E124" r:id="rId84"/>
    <hyperlink ref="E125" r:id="rId85"/>
    <hyperlink ref="E102" r:id="rId86"/>
    <hyperlink ref="F46" r:id="rId87"/>
    <hyperlink ref="E28" r:id="rId88" display="https://www.dasaudio.com/productos/sistemas/event-series/event-26a/"/>
    <hyperlink ref="E29" r:id="rId89" display="https://www.dasaudio.com/productos/sistemas/event-series/event-28a/"/>
    <hyperlink ref="E32" r:id="rId90" display="https://www.dasaudio.com/productos/sistemas/event-series/event-115a/"/>
    <hyperlink ref="E33" r:id="rId91" display="https://www.dasaudio.com/productos/sistemas/event-series/event-118a/"/>
    <hyperlink ref="E34" r:id="rId92" display="https://www.dasaudio.com/productos/sistemas/event-series/event-218a/"/>
    <hyperlink ref="E36" r:id="rId93"/>
    <hyperlink ref="E35" r:id="rId94"/>
    <hyperlink ref="E37" r:id="rId95"/>
    <hyperlink ref="E38" r:id="rId96"/>
    <hyperlink ref="E41" r:id="rId97"/>
    <hyperlink ref="E43" r:id="rId98"/>
    <hyperlink ref="E42" r:id="rId99"/>
    <hyperlink ref="E45" r:id="rId100"/>
    <hyperlink ref="E44" r:id="rId101"/>
    <hyperlink ref="F184" r:id="rId102"/>
    <hyperlink ref="E204" r:id="rId103"/>
    <hyperlink ref="E206" r:id="rId104"/>
    <hyperlink ref="E205" r:id="rId105"/>
    <hyperlink ref="E207" r:id="rId106"/>
    <hyperlink ref="E228" r:id="rId107"/>
    <hyperlink ref="E225" r:id="rId108"/>
    <hyperlink ref="E219" r:id="rId109"/>
    <hyperlink ref="E220" r:id="rId110"/>
    <hyperlink ref="E221" r:id="rId111"/>
    <hyperlink ref="E222" r:id="rId112"/>
    <hyperlink ref="E223" r:id="rId113" display="LINE THREE"/>
    <hyperlink ref="E224" r:id="rId114"/>
    <hyperlink ref="E30" r:id="rId115"/>
    <hyperlink ref="E39" r:id="rId116"/>
    <hyperlink ref="E11" r:id="rId117"/>
    <hyperlink ref="E31" r:id="rId118"/>
    <hyperlink ref="E40" r:id="rId119"/>
  </hyperlinks>
  <printOptions gridLines="1"/>
  <pageMargins left="0.23622047244094491" right="0.23622047244094491" top="0.74803149606299213" bottom="0.74803149606299213" header="0.31496062992125984" footer="0.31496062992125984"/>
  <pageSetup paperSize="9" scale="61" fitToHeight="0" orientation="landscape" r:id="rId120"/>
  <headerFooter>
    <oddFooter>&amp;LDiscoPro International S.A – Santa Rosa 4063, Florida Oeste, Vicente López- wwwdiscopro.com.ar – federico@discopro.com.ar</oddFooter>
  </headerFooter>
  <drawing r:id="rId1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DISCOPRO</vt:lpstr>
      <vt:lpstr>DISCOPRO!Área_de_impresión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muñiz</dc:creator>
  <cp:lastModifiedBy>federico muñiz</cp:lastModifiedBy>
  <dcterms:created xsi:type="dcterms:W3CDTF">2025-03-21T15:09:37Z</dcterms:created>
  <dcterms:modified xsi:type="dcterms:W3CDTF">2025-03-21T15:09:50Z</dcterms:modified>
</cp:coreProperties>
</file>