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RowanM\Code\sec-mentors\tests\input_data\"/>
    </mc:Choice>
  </mc:AlternateContent>
  <xr:revisionPtr revIDLastSave="0" documentId="8_{DB3215EA-1B85-4332-ACE8-8024480514DA}" xr6:coauthVersionLast="45" xr6:coauthVersionMax="45" xr10:uidLastSave="{00000000-0000-0000-0000-000000000000}"/>
  <bookViews>
    <workbookView xWindow="-110" yWindow="-110" windowWidth="19420" windowHeight="10420" tabRatio="688" activeTab="5" xr2:uid="{00000000-000D-0000-FFFF-FFFF00000000}"/>
  </bookViews>
  <sheets>
    <sheet name="Guidance" sheetId="1" r:id="rId1"/>
    <sheet name="SEC activity by month" sheetId="2" r:id="rId2"/>
    <sheet name="Other activity by month" sheetId="3" r:id="rId3"/>
    <sheet name="Summary" sheetId="4" r:id="rId4"/>
    <sheet name="SEC contacts" sheetId="5" r:id="rId5"/>
    <sheet name="planned_sec" sheetId="8" r:id="rId6"/>
    <sheet name="achieved_sec" sheetId="11" r:id="rId7"/>
    <sheet name="planned_other" sheetId="9" r:id="rId8"/>
    <sheet name="achieved_other" sheetId="12" r:id="rId9"/>
    <sheet name="manual_planned" sheetId="6" r:id="rId10"/>
    <sheet name="manual_achieved" sheetId="7" r:id="rId11"/>
  </sheets>
  <definedNames>
    <definedName name="_xlnm._FilterDatabase" localSheetId="2" hidden="1">'Other activity by month'!$B$7:$H$17</definedName>
    <definedName name="_xlnm._FilterDatabase" localSheetId="1" hidden="1">'SEC activity by month'!$A$7:$EE$10</definedName>
    <definedName name="SECs" localSheetId="2">#REF!</definedName>
    <definedName name="SECs" localSheetId="1">'SEC activity by month'!$A$8:$H$10</definedName>
    <definedName name="SECs">#REF!</definedName>
    <definedName name="Z_0D9CD6AF_D0B0_47A3_A445_ACCF3CA22BAC_.wvu.Cols" localSheetId="2">'Other activity by month'!$A:$A</definedName>
    <definedName name="Z_0D9CD6AF_D0B0_47A3_A445_ACCF3CA22BAC_.wvu.Cols" localSheetId="1">#REF!</definedName>
    <definedName name="Z_6EF66972_07C9_4629_95EF_2BC38AE59B9B_.wvu.Cols" localSheetId="2">'Other activity by month'!$A:$A</definedName>
    <definedName name="Z_6EF66972_07C9_4629_95EF_2BC38AE59B9B_.wvu.Col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F6" i="2" l="1"/>
  <c r="EA6" i="2"/>
  <c r="DV6" i="2"/>
  <c r="DQ6" i="2"/>
  <c r="DL6" i="2"/>
  <c r="DG6" i="2"/>
  <c r="DB6" i="2"/>
  <c r="CW6" i="2"/>
  <c r="CR6" i="2"/>
  <c r="CM6" i="2"/>
  <c r="CH6" i="2"/>
  <c r="CC6" i="2"/>
  <c r="BX6" i="2"/>
  <c r="BS6" i="2"/>
  <c r="BN6" i="2"/>
  <c r="BI6" i="2"/>
  <c r="BD6" i="2"/>
  <c r="AY6" i="2"/>
  <c r="AT6" i="2"/>
  <c r="AO6" i="2"/>
  <c r="AJ6" i="2"/>
  <c r="AE6" i="2"/>
  <c r="EB5" i="2"/>
  <c r="DR5" i="2"/>
  <c r="DH5" i="2"/>
  <c r="CX5" i="2"/>
  <c r="CN5" i="2"/>
  <c r="CD5" i="2"/>
  <c r="BT5" i="2"/>
  <c r="BJ5" i="2"/>
  <c r="AZ5" i="2"/>
  <c r="AP5" i="2"/>
  <c r="AF5" i="2"/>
  <c r="G5" i="2" l="1"/>
  <c r="H5" i="2" l="1"/>
  <c r="I5" i="2"/>
  <c r="J5" i="2"/>
  <c r="V5" i="2"/>
  <c r="G6" i="2"/>
  <c r="H6" i="2"/>
  <c r="I6" i="2"/>
  <c r="J6" i="2"/>
  <c r="U6" i="2"/>
  <c r="Z6" i="2"/>
  <c r="P6" i="2" l="1"/>
  <c r="C3" i="4" l="1"/>
  <c r="B22" i="1" l="1"/>
  <c r="B23" i="1"/>
  <c r="B24" i="1"/>
  <c r="B25" i="1"/>
  <c r="B26" i="1"/>
  <c r="B27" i="1"/>
  <c r="B28" i="1"/>
  <c r="B29" i="1"/>
  <c r="B30" i="1"/>
  <c r="B31" i="1"/>
  <c r="B32" i="1"/>
  <c r="B33" i="1"/>
  <c r="D6" i="3" l="1"/>
  <c r="D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Declan</author>
  </authors>
  <commentList>
    <comment ref="Y11" authorId="0" shapeId="0" xr:uid="{5A89A925-F9F7-4795-8EC7-442D89CB0C43}">
      <text>
        <r>
          <rPr>
            <b/>
            <sz val="9"/>
            <color indexed="81"/>
            <rFont val="Tahoma"/>
            <charset val="1"/>
          </rPr>
          <t>Declan:</t>
        </r>
        <r>
          <rPr>
            <sz val="9"/>
            <color indexed="81"/>
            <rFont val="Tahoma"/>
            <charset val="1"/>
          </rPr>
          <t xml:space="preserve">
put in column for DCC</t>
        </r>
      </text>
    </comment>
  </commentList>
</comments>
</file>

<file path=xl/sharedStrings.xml><?xml version="1.0" encoding="utf-8"?>
<sst xmlns="http://schemas.openxmlformats.org/spreadsheetml/2006/main" count="421" uniqueCount="86">
  <si>
    <t>Guidance</t>
  </si>
  <si>
    <t>Other activity by month</t>
  </si>
  <si>
    <t>SEC activity by month</t>
  </si>
  <si>
    <t>Lot 2</t>
  </si>
  <si>
    <t>SEC Activity</t>
  </si>
  <si>
    <t>Typical allocation of CM days per SEC based on the SEC stage</t>
  </si>
  <si>
    <t>SEC Stage</t>
  </si>
  <si>
    <t>Learn</t>
  </si>
  <si>
    <t xml:space="preserve">Plan </t>
  </si>
  <si>
    <t>Do</t>
  </si>
  <si>
    <t>Do in subsequent years - potential</t>
  </si>
  <si>
    <t>Typical tasks</t>
  </si>
  <si>
    <t>Recruitment (new SECs)
General engagement
Capacity building</t>
  </si>
  <si>
    <t>Competency evaluation
EMP application
EMP &amp; ROO support</t>
  </si>
  <si>
    <t>Competency development
Project support
Grant applications</t>
  </si>
  <si>
    <t>Allocation of CM days</t>
  </si>
  <si>
    <t>SEC location and type</t>
  </si>
  <si>
    <t>Current status</t>
  </si>
  <si>
    <t>Typical allocation of RC days per CM day</t>
  </si>
  <si>
    <t>CM Day</t>
  </si>
  <si>
    <t>CM Days completed to date this year</t>
  </si>
  <si>
    <t>RC Day to support CM SEC activity</t>
  </si>
  <si>
    <t>Ratio basis</t>
  </si>
  <si>
    <t>CM Days per month</t>
  </si>
  <si>
    <t>No.</t>
  </si>
  <si>
    <t>Other Activity</t>
  </si>
  <si>
    <t>Region / County</t>
  </si>
  <si>
    <t>Typical allocation of CM days for other activities</t>
  </si>
  <si>
    <t>Task type</t>
  </si>
  <si>
    <t>Days achieved to date this year</t>
  </si>
  <si>
    <t>Other tasks</t>
  </si>
  <si>
    <t>Community hosted events</t>
  </si>
  <si>
    <t>Brief description</t>
  </si>
  <si>
    <t>Days planned</t>
  </si>
  <si>
    <t>Coordinator / Mentor</t>
  </si>
  <si>
    <t>Days achieved</t>
  </si>
  <si>
    <t>Mentor hosted events</t>
  </si>
  <si>
    <t>Ad hoc duties (12 days max per annum)</t>
  </si>
  <si>
    <t>Allocation of CM days per task</t>
  </si>
  <si>
    <t>TBC for each task</t>
  </si>
  <si>
    <t>In progress</t>
  </si>
  <si>
    <t>Hours</t>
  </si>
  <si>
    <t>Days (exact)</t>
  </si>
  <si>
    <t>Days (approx.)</t>
  </si>
  <si>
    <t>Days for month</t>
  </si>
  <si>
    <t>Complete</t>
  </si>
  <si>
    <t>Total</t>
  </si>
  <si>
    <t>Planned</t>
  </si>
  <si>
    <t>Achieved</t>
  </si>
  <si>
    <t>SEC Name</t>
  </si>
  <si>
    <t>County / LA</t>
  </si>
  <si>
    <t>SEC Level (at application)</t>
  </si>
  <si>
    <t>SEC Level (current)</t>
  </si>
  <si>
    <t>Gaeltacht</t>
  </si>
  <si>
    <t>L-P-D</t>
  </si>
  <si>
    <t>On network</t>
  </si>
  <si>
    <t>EMP application</t>
  </si>
  <si>
    <t>EMP</t>
  </si>
  <si>
    <t>Active projects</t>
  </si>
  <si>
    <t>Project structure</t>
  </si>
  <si>
    <t>Recruit</t>
  </si>
  <si>
    <t>Plan</t>
  </si>
  <si>
    <t>County Mentor</t>
  </si>
  <si>
    <t>Summary</t>
  </si>
  <si>
    <t>Totals</t>
  </si>
  <si>
    <t>Maximum allocation of CM days this year</t>
  </si>
  <si>
    <t>CM days completed to date this year</t>
  </si>
  <si>
    <t>% of allocation reached</t>
  </si>
  <si>
    <t>SEC Contacts</t>
  </si>
  <si>
    <t>Name of group/SEC</t>
  </si>
  <si>
    <t>County</t>
  </si>
  <si>
    <t>Address</t>
  </si>
  <si>
    <t>Primary contact</t>
  </si>
  <si>
    <t>Phone no.</t>
  </si>
  <si>
    <t>Email</t>
  </si>
  <si>
    <t/>
  </si>
  <si>
    <t>Address 1</t>
  </si>
  <si>
    <t>Address 2</t>
  </si>
  <si>
    <t>SEAI ID</t>
  </si>
  <si>
    <t>Mentor</t>
  </si>
  <si>
    <t>Daily Rate</t>
  </si>
  <si>
    <t>Sub Total</t>
  </si>
  <si>
    <t>VAT</t>
  </si>
  <si>
    <t xml:space="preserve">Total </t>
  </si>
  <si>
    <t>Other Activity Days</t>
  </si>
  <si>
    <t>SEC Activity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</si>
</sst>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 x14ac:knownFonts="1">
    <font>
      <sz val="11"/>
      <color rgb="FF000000"/>
      <name val="Calibri"/>
    </font>
    <font>
      <b/>
      <sz val="14"/>
      <color rgb="FF0070C0"/>
      <name val="Calibri"/>
    </font>
    <font>
      <sz val="9"/>
      <color rgb="FF000000"/>
      <name val="Calibri"/>
    </font>
    <font>
      <b/>
      <sz val="9"/>
      <color rgb="FF0070C0"/>
      <name val="Calibri"/>
    </font>
    <font>
      <b/>
      <sz val="9"/>
      <color theme="1"/>
      <name val="Calibri"/>
    </font>
    <font>
      <b/>
      <sz val="11"/>
      <color rgb="FF000000"/>
      <name val="Calibri"/>
    </font>
    <font>
      <sz val="9"/>
      <color theme="1"/>
      <name val="Calibri"/>
    </font>
    <font>
      <sz val="14"/>
      <color rgb="FF0070C0"/>
      <name val="Calibri"/>
    </font>
    <font>
      <b/>
      <sz val="9"/>
      <color rgb="FF000000"/>
      <name val="Calibri"/>
    </font>
    <font>
      <sz val="8"/>
      <name val="Calibri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D60093"/>
        <bgColor rgb="FFD60093"/>
      </patternFill>
    </fill>
    <fill>
      <patternFill patternType="solid">
        <fgColor rgb="FF00FF00"/>
        <bgColor rgb="FF00FF00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rgb="FF6FA8DC"/>
      </left>
      <right/>
      <top style="thin">
        <color rgb="FF6FA8DC"/>
      </top>
      <bottom style="thin">
        <color rgb="FF6FA8DC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3"/>
  </cellStyleXfs>
  <cellXfs count="12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/>
    <xf numFmtId="0" fontId="0" fillId="0" borderId="0" xfId="0" applyFont="1"/>
    <xf numFmtId="0" fontId="0" fillId="2" borderId="0" xfId="0" applyFont="1" applyFill="1" applyAlignme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center" vertical="top"/>
    </xf>
    <xf numFmtId="0" fontId="5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4" fillId="0" borderId="0" xfId="0" applyFont="1" applyAlignment="1">
      <alignment vertical="top"/>
    </xf>
    <xf numFmtId="0" fontId="0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5" fillId="8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top"/>
    </xf>
    <xf numFmtId="0" fontId="0" fillId="0" borderId="2" xfId="0" applyFont="1" applyBorder="1" applyAlignment="1">
      <alignment horizontal="center" vertical="center"/>
    </xf>
    <xf numFmtId="0" fontId="2" fillId="9" borderId="3" xfId="0" applyFont="1" applyFill="1" applyBorder="1"/>
    <xf numFmtId="0" fontId="0" fillId="0" borderId="0" xfId="0" applyFont="1" applyAlignment="1">
      <alignment horizontal="center" vertical="center"/>
    </xf>
    <xf numFmtId="0" fontId="8" fillId="10" borderId="5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top"/>
    </xf>
    <xf numFmtId="17" fontId="8" fillId="0" borderId="0" xfId="0" applyNumberFormat="1" applyFont="1"/>
    <xf numFmtId="0" fontId="8" fillId="13" borderId="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 vertical="top"/>
    </xf>
    <xf numFmtId="2" fontId="4" fillId="0" borderId="2" xfId="0" applyNumberFormat="1" applyFont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4" fontId="0" fillId="0" borderId="0" xfId="0" applyNumberFormat="1" applyFont="1"/>
    <xf numFmtId="0" fontId="0" fillId="0" borderId="9" xfId="0" applyFont="1" applyBorder="1"/>
    <xf numFmtId="2" fontId="0" fillId="0" borderId="9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/>
    <xf numFmtId="0" fontId="0" fillId="0" borderId="3" xfId="0" applyBorder="1"/>
    <xf numFmtId="0" fontId="2" fillId="0" borderId="3" xfId="0" applyFont="1" applyBorder="1"/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horizontal="right" vertical="top"/>
    </xf>
    <xf numFmtId="0" fontId="6" fillId="0" borderId="3" xfId="0" applyFont="1" applyBorder="1" applyAlignment="1">
      <alignment horizontal="left" vertical="center"/>
    </xf>
    <xf numFmtId="0" fontId="8" fillId="11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top"/>
    </xf>
    <xf numFmtId="0" fontId="2" fillId="0" borderId="11" xfId="0" applyFont="1" applyBorder="1"/>
    <xf numFmtId="0" fontId="8" fillId="14" borderId="12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Font="1" applyBorder="1" applyAlignment="1"/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7" fontId="8" fillId="0" borderId="3" xfId="0" applyNumberFormat="1" applyFont="1" applyBorder="1"/>
    <xf numFmtId="14" fontId="4" fillId="0" borderId="3" xfId="0" applyNumberFormat="1" applyFont="1" applyBorder="1" applyAlignment="1">
      <alignment horizontal="left" vertical="top"/>
    </xf>
    <xf numFmtId="0" fontId="8" fillId="10" borderId="10" xfId="0" applyFont="1" applyFill="1" applyBorder="1" applyAlignment="1">
      <alignment horizontal="center" vertical="center" wrapText="1"/>
    </xf>
    <xf numFmtId="0" fontId="2" fillId="9" borderId="11" xfId="0" applyFont="1" applyFill="1" applyBorder="1"/>
    <xf numFmtId="0" fontId="6" fillId="0" borderId="11" xfId="0" applyFont="1" applyBorder="1" applyAlignment="1">
      <alignment horizontal="right" vertical="top"/>
    </xf>
    <xf numFmtId="0" fontId="4" fillId="0" borderId="12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3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vertical="top" wrapText="1"/>
    </xf>
    <xf numFmtId="0" fontId="2" fillId="6" borderId="3" xfId="0" applyFont="1" applyFill="1" applyBorder="1" applyAlignment="1">
      <alignment wrapText="1"/>
    </xf>
    <xf numFmtId="0" fontId="3" fillId="7" borderId="4" xfId="0" applyFont="1" applyFill="1" applyBorder="1" applyAlignment="1">
      <alignment vertical="top" wrapText="1"/>
    </xf>
    <xf numFmtId="0" fontId="2" fillId="7" borderId="3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11" xfId="0" applyFont="1" applyBorder="1" applyAlignment="1">
      <alignment wrapText="1"/>
    </xf>
    <xf numFmtId="0" fontId="4" fillId="0" borderId="3" xfId="0" applyFont="1" applyBorder="1" applyAlignment="1">
      <alignment horizontal="left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17" fontId="8" fillId="0" borderId="3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2" fillId="6" borderId="2" xfId="1" applyFont="1" applyFill="1" applyBorder="1" applyAlignment="1">
      <alignment vertical="center" wrapText="1"/>
    </xf>
    <xf numFmtId="0" fontId="15" fillId="10" borderId="9" xfId="0" applyFont="1" applyFill="1" applyBorder="1" applyAlignment="1">
      <alignment horizontal="center" vertical="top"/>
    </xf>
    <xf numFmtId="0" fontId="8" fillId="10" borderId="14" xfId="0" applyFont="1" applyFill="1" applyBorder="1" applyAlignment="1">
      <alignment vertical="top" wrapText="1"/>
    </xf>
    <xf numFmtId="0" fontId="14" fillId="10" borderId="9" xfId="0" applyFont="1" applyFill="1" applyBorder="1" applyAlignment="1">
      <alignment vertical="top" wrapText="1"/>
    </xf>
    <xf numFmtId="0" fontId="0" fillId="0" borderId="0" xfId="0"/>
    <xf numFmtId="0" fontId="16" fillId="15" borderId="9" xfId="0" applyFont="1" applyFill="1" applyBorder="1" applyAlignment="1">
      <alignment horizontal="center" vertical="center" wrapText="1"/>
    </xf>
    <xf numFmtId="0" fontId="16" fillId="15" borderId="15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/>
  </cellXfs>
  <cellStyles count="2">
    <cellStyle name="Normal" xfId="0" builtinId="0"/>
    <cellStyle name="Normal 2" xfId="1" xr:uid="{508E3A4E-2961-40B8-AF22-AB206CCA8794}"/>
  </cellStyles>
  <dxfs count="9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0093"/>
          <bgColor rgb="FFD6009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61407</xdr:colOff>
      <xdr:row>19</xdr:row>
      <xdr:rowOff>97972</xdr:rowOff>
    </xdr:from>
    <xdr:to>
      <xdr:col>8</xdr:col>
      <xdr:colOff>420179</xdr:colOff>
      <xdr:row>37</xdr:row>
      <xdr:rowOff>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91F39-868B-4442-B530-2A84AC04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4978" y="4953001"/>
          <a:ext cx="8800644" cy="341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>
      <selection activeCell="B27" sqref="B27"/>
    </sheetView>
  </sheetViews>
  <sheetFormatPr defaultColWidth="14.453125" defaultRowHeight="15" customHeight="1" x14ac:dyDescent="0.35"/>
  <cols>
    <col min="2" max="5" width="40.81640625" customWidth="1"/>
    <col min="6" max="6" width="8.7265625" customWidth="1"/>
  </cols>
  <sheetData>
    <row r="1" spans="1:26" ht="18.5" x14ac:dyDescent="0.35">
      <c r="A1" s="1" t="s">
        <v>0</v>
      </c>
      <c r="B1" s="3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5" x14ac:dyDescent="0.35">
      <c r="A2" s="3"/>
      <c r="B2" s="6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5" x14ac:dyDescent="0.35">
      <c r="A3" s="3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5" x14ac:dyDescent="0.45">
      <c r="A4" s="11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5" x14ac:dyDescent="0.45">
      <c r="A5" s="12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35">
      <c r="A6" s="14" t="s">
        <v>6</v>
      </c>
      <c r="B6" s="15" t="s">
        <v>7</v>
      </c>
      <c r="C6" s="16" t="s">
        <v>8</v>
      </c>
      <c r="D6" s="17" t="s">
        <v>9</v>
      </c>
      <c r="E6" s="17" t="s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3.5" x14ac:dyDescent="0.35">
      <c r="A7" s="20" t="s">
        <v>11</v>
      </c>
      <c r="B7" s="22" t="s">
        <v>12</v>
      </c>
      <c r="C7" s="22" t="s">
        <v>13</v>
      </c>
      <c r="D7" s="22" t="s">
        <v>14</v>
      </c>
      <c r="E7" s="22" t="s"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9" x14ac:dyDescent="0.35">
      <c r="A8" s="20" t="s">
        <v>15</v>
      </c>
      <c r="B8" s="24">
        <v>1</v>
      </c>
      <c r="C8" s="24">
        <v>3</v>
      </c>
      <c r="D8" s="24">
        <v>2</v>
      </c>
      <c r="E8" s="24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5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5" x14ac:dyDescent="0.45">
      <c r="A11" s="1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5" x14ac:dyDescent="0.35">
      <c r="A12" s="14"/>
      <c r="B12" s="26" t="s">
        <v>19</v>
      </c>
      <c r="C12" s="26" t="s">
        <v>21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35">
      <c r="A13" s="14" t="s">
        <v>22</v>
      </c>
      <c r="B13" s="28">
        <v>1</v>
      </c>
      <c r="C13" s="28">
        <v>0.3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8"/>
      <c r="B14" s="30"/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5" x14ac:dyDescent="0.45">
      <c r="A16" s="11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5" x14ac:dyDescent="0.45">
      <c r="A17" s="12" t="s">
        <v>27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35">
      <c r="A18" s="14" t="s">
        <v>30</v>
      </c>
      <c r="B18" s="36" t="s">
        <v>31</v>
      </c>
      <c r="C18" s="36" t="s">
        <v>36</v>
      </c>
      <c r="D18" s="36" t="s">
        <v>37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3.5" x14ac:dyDescent="0.35">
      <c r="A19" s="20" t="s">
        <v>38</v>
      </c>
      <c r="B19" s="24">
        <v>1</v>
      </c>
      <c r="C19" s="24">
        <v>0.5</v>
      </c>
      <c r="D19" s="24" t="s">
        <v>39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8" t="s">
        <v>41</v>
      </c>
      <c r="B21" s="38" t="s">
        <v>42</v>
      </c>
      <c r="C21" s="38" t="s">
        <v>43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48">
        <v>0.25</v>
      </c>
      <c r="B22" s="49">
        <f>A22/7.5</f>
        <v>3.3333333333333333E-2</v>
      </c>
      <c r="C22" s="49">
        <v>3.3333333333333333E-2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48">
        <v>0.5</v>
      </c>
      <c r="B23" s="49">
        <f t="shared" ref="B23:B33" si="0">A23/7.5</f>
        <v>6.6666666666666666E-2</v>
      </c>
      <c r="C23" s="49">
        <v>6.6666666666666666E-2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5.75" customHeight="1" x14ac:dyDescent="0.35">
      <c r="A24" s="48">
        <v>0.75</v>
      </c>
      <c r="B24" s="49">
        <f t="shared" si="0"/>
        <v>0.1</v>
      </c>
      <c r="C24" s="49">
        <v>0.1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5.75" customHeight="1" x14ac:dyDescent="0.35">
      <c r="A25" s="48">
        <v>1</v>
      </c>
      <c r="B25" s="49">
        <f t="shared" si="0"/>
        <v>0.13333333333333333</v>
      </c>
      <c r="C25" s="49">
        <v>0.13333333333333333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5.75" customHeight="1" x14ac:dyDescent="0.35">
      <c r="A26" s="48">
        <v>1.5</v>
      </c>
      <c r="B26" s="49">
        <f t="shared" si="0"/>
        <v>0.2</v>
      </c>
      <c r="C26" s="49">
        <v>0.2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5.75" customHeight="1" x14ac:dyDescent="0.35">
      <c r="A27" s="48">
        <v>2</v>
      </c>
      <c r="B27" s="49">
        <f t="shared" si="0"/>
        <v>0.26666666666666666</v>
      </c>
      <c r="C27" s="49">
        <v>0.26666666666666666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5.75" customHeight="1" x14ac:dyDescent="0.35">
      <c r="A28" s="48">
        <v>3</v>
      </c>
      <c r="B28" s="49">
        <f t="shared" si="0"/>
        <v>0.4</v>
      </c>
      <c r="C28" s="49">
        <v>0.4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5.75" customHeight="1" x14ac:dyDescent="0.35">
      <c r="A29" s="48">
        <v>4</v>
      </c>
      <c r="B29" s="49">
        <f t="shared" si="0"/>
        <v>0.53333333333333333</v>
      </c>
      <c r="C29" s="49">
        <v>0.53333333333333333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5.75" customHeight="1" x14ac:dyDescent="0.35">
      <c r="A30" s="48">
        <v>5</v>
      </c>
      <c r="B30" s="49">
        <f t="shared" si="0"/>
        <v>0.66666666666666663</v>
      </c>
      <c r="C30" s="49">
        <v>0.66666666666666663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5.75" customHeight="1" x14ac:dyDescent="0.35">
      <c r="A31" s="48">
        <v>6</v>
      </c>
      <c r="B31" s="49">
        <f t="shared" si="0"/>
        <v>0.8</v>
      </c>
      <c r="C31" s="49">
        <v>0.8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5.75" customHeight="1" x14ac:dyDescent="0.35">
      <c r="A32" s="48">
        <v>7</v>
      </c>
      <c r="B32" s="49">
        <f t="shared" si="0"/>
        <v>0.93333333333333335</v>
      </c>
      <c r="C32" s="49">
        <v>0.93333333333333335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6" ht="15.75" customHeight="1" x14ac:dyDescent="0.35">
      <c r="A33" s="48">
        <v>7.5</v>
      </c>
      <c r="B33" s="49">
        <f t="shared" si="0"/>
        <v>1</v>
      </c>
      <c r="C33" s="49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6" ht="15.75" customHeight="1" x14ac:dyDescent="0.3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4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6B65-5CAA-4611-A094-D21A313D5BE2}">
  <dimension ref="A1:I26"/>
  <sheetViews>
    <sheetView workbookViewId="0">
      <selection activeCell="H16" sqref="H16:H20"/>
    </sheetView>
  </sheetViews>
  <sheetFormatPr defaultRowHeight="14.5" x14ac:dyDescent="0.35"/>
  <cols>
    <col min="2" max="2" width="10.7265625" customWidth="1"/>
  </cols>
  <sheetData>
    <row r="1" spans="1:9" ht="43.5" x14ac:dyDescent="0.35">
      <c r="A1" s="122" t="s">
        <v>79</v>
      </c>
      <c r="B1" s="122" t="s">
        <v>85</v>
      </c>
      <c r="C1" s="122" t="s">
        <v>84</v>
      </c>
      <c r="D1" s="122" t="s">
        <v>46</v>
      </c>
      <c r="E1" s="122" t="s">
        <v>80</v>
      </c>
      <c r="F1" s="122" t="s">
        <v>81</v>
      </c>
      <c r="G1" s="122" t="s">
        <v>82</v>
      </c>
      <c r="H1" s="123" t="s">
        <v>83</v>
      </c>
      <c r="I1" s="55"/>
    </row>
    <row r="2" spans="1:9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x14ac:dyDescent="0.35">
      <c r="A3" s="55"/>
      <c r="B3" s="55"/>
      <c r="C3" s="55"/>
      <c r="D3" s="55"/>
      <c r="E3" s="55"/>
      <c r="F3" s="55"/>
      <c r="G3" s="55"/>
      <c r="H3" s="55"/>
      <c r="I3" s="55"/>
    </row>
    <row r="4" spans="1:9" x14ac:dyDescent="0.35">
      <c r="A4" s="55"/>
      <c r="B4" s="55"/>
      <c r="C4" s="55"/>
      <c r="D4" s="55"/>
      <c r="E4" s="55"/>
      <c r="F4" s="55"/>
      <c r="G4" s="55"/>
      <c r="H4" s="55"/>
      <c r="I4" s="55"/>
    </row>
    <row r="5" spans="1:9" x14ac:dyDescent="0.35">
      <c r="A5" s="55"/>
      <c r="B5" s="55"/>
      <c r="C5" s="55"/>
      <c r="D5" s="55"/>
      <c r="E5" s="55"/>
      <c r="F5" s="55"/>
      <c r="G5" s="55"/>
      <c r="H5" s="55"/>
      <c r="I5" s="121"/>
    </row>
    <row r="6" spans="1:9" x14ac:dyDescent="0.35">
      <c r="A6" s="55"/>
      <c r="B6" s="55"/>
      <c r="C6" s="55"/>
      <c r="D6" s="55"/>
      <c r="E6" s="55"/>
      <c r="F6" s="55"/>
      <c r="G6" s="55"/>
      <c r="H6" s="55"/>
      <c r="I6" s="121"/>
    </row>
    <row r="7" spans="1:9" x14ac:dyDescent="0.35">
      <c r="A7" s="55"/>
      <c r="B7" s="55"/>
      <c r="C7" s="55"/>
      <c r="D7" s="55"/>
      <c r="E7" s="55"/>
      <c r="F7" s="55"/>
      <c r="G7" s="55"/>
      <c r="H7" s="55"/>
      <c r="I7" s="121"/>
    </row>
    <row r="8" spans="1:9" x14ac:dyDescent="0.35">
      <c r="A8" s="55"/>
      <c r="B8" s="55"/>
      <c r="C8" s="55"/>
      <c r="D8" s="55"/>
      <c r="E8" s="55"/>
      <c r="F8" s="55"/>
      <c r="G8" s="55"/>
      <c r="H8" s="55"/>
      <c r="I8" s="121"/>
    </row>
    <row r="9" spans="1:9" x14ac:dyDescent="0.35">
      <c r="A9" s="55"/>
      <c r="B9" s="55"/>
      <c r="C9" s="55"/>
      <c r="D9" s="55"/>
      <c r="E9" s="55"/>
      <c r="F9" s="55"/>
      <c r="G9" s="55"/>
      <c r="H9" s="55"/>
      <c r="I9" s="121"/>
    </row>
    <row r="10" spans="1:9" x14ac:dyDescent="0.35">
      <c r="A10" s="55"/>
      <c r="B10" s="55"/>
      <c r="C10" s="55"/>
      <c r="D10" s="55"/>
      <c r="E10" s="55"/>
      <c r="F10" s="55"/>
      <c r="G10" s="55"/>
      <c r="H10" s="55"/>
      <c r="I10" s="121"/>
    </row>
    <row r="11" spans="1:9" x14ac:dyDescent="0.35">
      <c r="A11" s="55"/>
      <c r="B11" s="55"/>
      <c r="C11" s="55"/>
      <c r="D11" s="55"/>
      <c r="E11" s="55"/>
      <c r="F11" s="55"/>
      <c r="G11" s="55"/>
      <c r="H11" s="55"/>
      <c r="I11" s="121"/>
    </row>
    <row r="12" spans="1:9" x14ac:dyDescent="0.35">
      <c r="A12" s="55"/>
      <c r="B12" s="55"/>
      <c r="C12" s="55"/>
      <c r="D12" s="55"/>
      <c r="E12" s="55"/>
      <c r="F12" s="55"/>
      <c r="G12" s="55"/>
      <c r="H12" s="55"/>
      <c r="I12" s="121"/>
    </row>
    <row r="13" spans="1:9" x14ac:dyDescent="0.35">
      <c r="I13" s="121"/>
    </row>
    <row r="14" spans="1:9" x14ac:dyDescent="0.35">
      <c r="A14" s="121"/>
      <c r="B14" s="121"/>
      <c r="C14" s="121"/>
      <c r="D14" s="121"/>
      <c r="E14" s="121"/>
      <c r="F14" s="121"/>
      <c r="G14" s="121"/>
      <c r="H14" s="121"/>
      <c r="I14" s="121"/>
    </row>
    <row r="15" spans="1:9" x14ac:dyDescent="0.35">
      <c r="A15" s="55"/>
      <c r="B15" s="55"/>
      <c r="C15" s="55"/>
      <c r="D15" s="55"/>
      <c r="E15" s="55"/>
      <c r="F15" s="55"/>
      <c r="G15" s="55"/>
      <c r="H15" s="55"/>
      <c r="I15" s="55"/>
    </row>
    <row r="16" spans="1:9" x14ac:dyDescent="0.35">
      <c r="A16" s="125"/>
      <c r="B16" s="55"/>
      <c r="C16" s="55"/>
      <c r="D16" s="55"/>
      <c r="E16" s="125"/>
      <c r="F16" s="55"/>
      <c r="G16" s="125"/>
      <c r="H16" s="125"/>
      <c r="I16" s="125"/>
    </row>
    <row r="17" spans="1:9" x14ac:dyDescent="0.35">
      <c r="A17" s="125"/>
      <c r="B17" s="55"/>
      <c r="C17" s="55"/>
      <c r="D17" s="55"/>
      <c r="E17" s="125"/>
      <c r="F17" s="55"/>
      <c r="G17" s="125"/>
      <c r="H17" s="125"/>
      <c r="I17" s="125"/>
    </row>
    <row r="18" spans="1:9" x14ac:dyDescent="0.35">
      <c r="A18" s="125"/>
      <c r="B18" s="55"/>
      <c r="C18" s="55"/>
      <c r="D18" s="55"/>
      <c r="E18" s="125"/>
      <c r="F18" s="55"/>
      <c r="G18" s="125"/>
      <c r="H18" s="125"/>
      <c r="I18" s="125"/>
    </row>
    <row r="19" spans="1:9" x14ac:dyDescent="0.35">
      <c r="A19" s="125"/>
      <c r="B19" s="55"/>
      <c r="C19" s="55"/>
      <c r="D19" s="55"/>
      <c r="E19" s="125"/>
      <c r="F19" s="55"/>
      <c r="G19" s="125"/>
      <c r="H19" s="125"/>
      <c r="I19" s="125"/>
    </row>
    <row r="20" spans="1:9" x14ac:dyDescent="0.35">
      <c r="A20" s="125"/>
      <c r="B20" s="55"/>
      <c r="C20" s="55"/>
      <c r="D20" s="55"/>
      <c r="E20" s="125"/>
      <c r="F20" s="55"/>
      <c r="G20" s="125"/>
      <c r="H20" s="125"/>
      <c r="I20" s="125"/>
    </row>
    <row r="21" spans="1:9" x14ac:dyDescent="0.35">
      <c r="A21" s="125"/>
      <c r="B21" s="55"/>
      <c r="C21" s="55"/>
      <c r="D21" s="55"/>
      <c r="E21" s="125"/>
      <c r="F21" s="55"/>
      <c r="G21" s="125"/>
      <c r="H21" s="125"/>
      <c r="I21" s="125"/>
    </row>
    <row r="22" spans="1:9" x14ac:dyDescent="0.35">
      <c r="A22" s="125"/>
      <c r="B22" s="55"/>
      <c r="C22" s="55"/>
      <c r="D22" s="55"/>
      <c r="E22" s="125"/>
      <c r="F22" s="55"/>
      <c r="G22" s="125"/>
      <c r="H22" s="125"/>
      <c r="I22" s="125"/>
    </row>
    <row r="23" spans="1:9" x14ac:dyDescent="0.35">
      <c r="A23" s="125"/>
      <c r="B23" s="55"/>
      <c r="C23" s="55"/>
      <c r="D23" s="55"/>
      <c r="E23" s="125"/>
      <c r="F23" s="55"/>
      <c r="G23" s="125"/>
      <c r="H23" s="125"/>
      <c r="I23" s="125"/>
    </row>
    <row r="24" spans="1:9" x14ac:dyDescent="0.35">
      <c r="A24" s="125"/>
      <c r="B24" s="55"/>
      <c r="C24" s="55"/>
      <c r="D24" s="55"/>
      <c r="E24" s="125"/>
      <c r="F24" s="55"/>
      <c r="G24" s="125"/>
      <c r="H24" s="125"/>
      <c r="I24" s="125"/>
    </row>
    <row r="25" spans="1:9" x14ac:dyDescent="0.35">
      <c r="A25" s="125"/>
      <c r="B25" s="55"/>
      <c r="C25" s="55"/>
      <c r="D25" s="55"/>
      <c r="E25" s="125"/>
      <c r="F25" s="55"/>
      <c r="G25" s="125"/>
      <c r="H25" s="125"/>
      <c r="I25" s="125"/>
    </row>
    <row r="26" spans="1:9" x14ac:dyDescent="0.35">
      <c r="A26" s="55"/>
      <c r="B26" s="55"/>
      <c r="C26" s="55"/>
      <c r="D26" s="55"/>
      <c r="E26" s="55"/>
      <c r="F26" s="55"/>
      <c r="G26" s="55"/>
      <c r="H26" s="55"/>
      <c r="I26" s="55"/>
    </row>
  </sheetData>
  <mergeCells count="10">
    <mergeCell ref="A16:A20"/>
    <mergeCell ref="E16:E20"/>
    <mergeCell ref="G16:G20"/>
    <mergeCell ref="H16:H20"/>
    <mergeCell ref="I16:I20"/>
    <mergeCell ref="A21:A25"/>
    <mergeCell ref="E21:E25"/>
    <mergeCell ref="G21:G25"/>
    <mergeCell ref="H21:H25"/>
    <mergeCell ref="I21:I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348A-B870-4F58-AED6-B7CB328E21CE}">
  <dimension ref="A1:I26"/>
  <sheetViews>
    <sheetView workbookViewId="0">
      <selection activeCell="E12" sqref="E12"/>
    </sheetView>
  </sheetViews>
  <sheetFormatPr defaultRowHeight="14.5" x14ac:dyDescent="0.35"/>
  <cols>
    <col min="2" max="2" width="10" customWidth="1"/>
  </cols>
  <sheetData>
    <row r="1" spans="1:9" ht="43.5" x14ac:dyDescent="0.35">
      <c r="A1" s="122" t="s">
        <v>79</v>
      </c>
      <c r="B1" s="122" t="s">
        <v>85</v>
      </c>
      <c r="C1" s="122" t="s">
        <v>84</v>
      </c>
      <c r="D1" s="122" t="s">
        <v>46</v>
      </c>
      <c r="E1" s="122" t="s">
        <v>80</v>
      </c>
      <c r="F1" s="122" t="s">
        <v>81</v>
      </c>
      <c r="G1" s="122" t="s">
        <v>82</v>
      </c>
      <c r="H1" s="123" t="s">
        <v>83</v>
      </c>
      <c r="I1" s="55"/>
    </row>
    <row r="2" spans="1:9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x14ac:dyDescent="0.35">
      <c r="A3" s="55"/>
      <c r="B3" s="55"/>
      <c r="C3" s="55"/>
      <c r="D3" s="55"/>
      <c r="E3" s="55"/>
      <c r="F3" s="55"/>
      <c r="G3" s="55"/>
      <c r="H3" s="55"/>
      <c r="I3" s="55"/>
    </row>
    <row r="4" spans="1:9" x14ac:dyDescent="0.35">
      <c r="A4" s="55"/>
      <c r="B4" s="55"/>
      <c r="C4" s="55"/>
      <c r="D4" s="55"/>
      <c r="E4" s="55"/>
      <c r="F4" s="55"/>
      <c r="G4" s="55"/>
      <c r="H4" s="55"/>
      <c r="I4" s="55"/>
    </row>
    <row r="5" spans="1:9" x14ac:dyDescent="0.35">
      <c r="A5" s="55"/>
      <c r="B5" s="55"/>
      <c r="C5" s="55"/>
      <c r="D5" s="55"/>
      <c r="E5" s="55"/>
      <c r="F5" s="55"/>
      <c r="G5" s="55"/>
      <c r="H5" s="55"/>
      <c r="I5" s="55"/>
    </row>
    <row r="6" spans="1:9" x14ac:dyDescent="0.35">
      <c r="A6" s="55"/>
      <c r="B6" s="55"/>
      <c r="C6" s="55"/>
      <c r="D6" s="55"/>
      <c r="E6" s="55"/>
      <c r="F6" s="55"/>
      <c r="G6" s="55"/>
      <c r="H6" s="55"/>
      <c r="I6" s="55"/>
    </row>
    <row r="7" spans="1:9" x14ac:dyDescent="0.35">
      <c r="A7" s="55"/>
      <c r="B7" s="55"/>
      <c r="C7" s="55"/>
      <c r="D7" s="55"/>
      <c r="E7" s="55"/>
      <c r="F7" s="55"/>
      <c r="G7" s="55"/>
      <c r="H7" s="55"/>
      <c r="I7" s="55"/>
    </row>
    <row r="8" spans="1:9" x14ac:dyDescent="0.35">
      <c r="A8" s="55"/>
      <c r="B8" s="55"/>
      <c r="C8" s="55"/>
      <c r="D8" s="55"/>
      <c r="E8" s="55"/>
      <c r="F8" s="55"/>
      <c r="G8" s="55"/>
      <c r="H8" s="55"/>
      <c r="I8" s="55"/>
    </row>
    <row r="9" spans="1:9" x14ac:dyDescent="0.35">
      <c r="A9" s="55"/>
      <c r="B9" s="55"/>
      <c r="C9" s="55"/>
      <c r="D9" s="55"/>
      <c r="E9" s="55"/>
      <c r="F9" s="55"/>
      <c r="G9" s="55"/>
      <c r="H9" s="55"/>
      <c r="I9" s="55"/>
    </row>
    <row r="10" spans="1:9" x14ac:dyDescent="0.35">
      <c r="A10" s="55"/>
      <c r="B10" s="55"/>
      <c r="C10" s="55"/>
      <c r="D10" s="55"/>
      <c r="E10" s="55"/>
      <c r="F10" s="55"/>
      <c r="G10" s="55"/>
      <c r="H10" s="55"/>
      <c r="I10" s="55"/>
    </row>
    <row r="11" spans="1:9" x14ac:dyDescent="0.35">
      <c r="A11" s="55"/>
      <c r="B11" s="55"/>
      <c r="C11" s="55"/>
      <c r="D11" s="55"/>
      <c r="E11" s="55"/>
      <c r="F11" s="55"/>
      <c r="G11" s="55"/>
      <c r="H11" s="55"/>
      <c r="I11" s="55"/>
    </row>
    <row r="12" spans="1:9" x14ac:dyDescent="0.35">
      <c r="A12" s="55"/>
      <c r="B12" s="55"/>
      <c r="C12" s="55"/>
      <c r="D12" s="55"/>
      <c r="E12" s="55"/>
      <c r="F12" s="55"/>
      <c r="G12" s="55"/>
      <c r="H12" s="55"/>
      <c r="I12" s="55"/>
    </row>
    <row r="13" spans="1:9" x14ac:dyDescent="0.35">
      <c r="A13" s="55"/>
      <c r="B13" s="55"/>
      <c r="C13" s="55"/>
      <c r="D13" s="55"/>
      <c r="E13" s="55"/>
      <c r="F13" s="55"/>
      <c r="G13" s="55"/>
      <c r="H13" s="55"/>
      <c r="I13" s="55"/>
    </row>
    <row r="14" spans="1:9" x14ac:dyDescent="0.35">
      <c r="A14" s="55"/>
      <c r="B14" s="55"/>
      <c r="C14" s="55"/>
      <c r="D14" s="55"/>
      <c r="E14" s="55"/>
      <c r="F14" s="55"/>
      <c r="G14" s="55"/>
      <c r="H14" s="55"/>
      <c r="I14" s="55"/>
    </row>
    <row r="15" spans="1:9" x14ac:dyDescent="0.35">
      <c r="A15" s="55"/>
      <c r="B15" s="55"/>
      <c r="C15" s="55"/>
      <c r="D15" s="55"/>
      <c r="E15" s="55"/>
      <c r="F15" s="55"/>
      <c r="G15" s="55"/>
      <c r="H15" s="55"/>
      <c r="I15" s="55"/>
    </row>
    <row r="16" spans="1:9" x14ac:dyDescent="0.35">
      <c r="A16" s="124"/>
      <c r="B16" s="55"/>
      <c r="C16" s="55"/>
      <c r="D16" s="55"/>
      <c r="E16" s="124"/>
      <c r="F16" s="55"/>
      <c r="G16" s="124"/>
      <c r="H16" s="124"/>
      <c r="I16" s="124"/>
    </row>
    <row r="17" spans="1:9" x14ac:dyDescent="0.35">
      <c r="A17" s="124"/>
      <c r="B17" s="55"/>
      <c r="C17" s="55"/>
      <c r="D17" s="55"/>
      <c r="E17" s="124"/>
      <c r="F17" s="55"/>
      <c r="G17" s="124"/>
      <c r="H17" s="124"/>
      <c r="I17" s="124"/>
    </row>
    <row r="18" spans="1:9" x14ac:dyDescent="0.35">
      <c r="A18" s="124"/>
      <c r="B18" s="55"/>
      <c r="C18" s="55"/>
      <c r="D18" s="55"/>
      <c r="E18" s="124"/>
      <c r="F18" s="55"/>
      <c r="G18" s="124"/>
      <c r="H18" s="124"/>
      <c r="I18" s="124"/>
    </row>
    <row r="19" spans="1:9" x14ac:dyDescent="0.35">
      <c r="A19" s="124"/>
      <c r="B19" s="55"/>
      <c r="C19" s="55"/>
      <c r="D19" s="55"/>
      <c r="E19" s="124"/>
      <c r="F19" s="55"/>
      <c r="G19" s="124"/>
      <c r="H19" s="124"/>
      <c r="I19" s="124"/>
    </row>
    <row r="20" spans="1:9" x14ac:dyDescent="0.35">
      <c r="A20" s="124"/>
      <c r="B20" s="55"/>
      <c r="C20" s="55"/>
      <c r="D20" s="55"/>
      <c r="E20" s="124"/>
      <c r="F20" s="55"/>
      <c r="G20" s="124"/>
      <c r="H20" s="124"/>
      <c r="I20" s="124"/>
    </row>
    <row r="21" spans="1:9" x14ac:dyDescent="0.35">
      <c r="A21" s="124"/>
      <c r="B21" s="55"/>
      <c r="C21" s="55"/>
      <c r="D21" s="55"/>
      <c r="E21" s="124"/>
      <c r="F21" s="55"/>
      <c r="G21" s="124"/>
      <c r="H21" s="124"/>
      <c r="I21" s="124"/>
    </row>
    <row r="22" spans="1:9" x14ac:dyDescent="0.35">
      <c r="A22" s="124"/>
      <c r="B22" s="55"/>
      <c r="C22" s="55"/>
      <c r="D22" s="55"/>
      <c r="E22" s="124"/>
      <c r="F22" s="55"/>
      <c r="G22" s="124"/>
      <c r="H22" s="124"/>
      <c r="I22" s="124"/>
    </row>
    <row r="23" spans="1:9" x14ac:dyDescent="0.35">
      <c r="A23" s="124"/>
      <c r="B23" s="55"/>
      <c r="C23" s="55"/>
      <c r="D23" s="55"/>
      <c r="E23" s="124"/>
      <c r="F23" s="55"/>
      <c r="G23" s="124"/>
      <c r="H23" s="124"/>
      <c r="I23" s="124"/>
    </row>
    <row r="24" spans="1:9" x14ac:dyDescent="0.35">
      <c r="A24" s="124"/>
      <c r="B24" s="55"/>
      <c r="C24" s="55"/>
      <c r="D24" s="55"/>
      <c r="E24" s="124"/>
      <c r="F24" s="55"/>
      <c r="G24" s="124"/>
      <c r="H24" s="124"/>
      <c r="I24" s="124"/>
    </row>
    <row r="25" spans="1:9" x14ac:dyDescent="0.35">
      <c r="A25" s="124"/>
      <c r="B25" s="55"/>
      <c r="C25" s="55"/>
      <c r="D25" s="55"/>
      <c r="E25" s="124"/>
      <c r="F25" s="55"/>
      <c r="G25" s="124"/>
      <c r="H25" s="124"/>
      <c r="I25" s="124"/>
    </row>
    <row r="26" spans="1:9" x14ac:dyDescent="0.35">
      <c r="A26" s="55"/>
      <c r="B26" s="55"/>
      <c r="C26" s="55"/>
      <c r="D26" s="55"/>
      <c r="E26" s="55"/>
      <c r="F26" s="55"/>
      <c r="G26" s="55"/>
      <c r="H26" s="55"/>
      <c r="I26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G271"/>
  <sheetViews>
    <sheetView workbookViewId="0">
      <pane xSplit="2" topLeftCell="L1" activePane="topRight" state="frozen"/>
      <selection activeCell="A13" sqref="A13"/>
      <selection pane="topRight" activeCell="Q10" sqref="Q10"/>
    </sheetView>
  </sheetViews>
  <sheetFormatPr defaultColWidth="14.453125" defaultRowHeight="15" customHeight="1" x14ac:dyDescent="0.35"/>
  <cols>
    <col min="1" max="1" width="38.36328125" style="105" customWidth="1"/>
    <col min="2" max="2" width="10.1796875" style="105" customWidth="1"/>
    <col min="3" max="3" width="10.26953125" style="105" customWidth="1"/>
    <col min="4" max="5" width="7.7265625" style="105" customWidth="1"/>
    <col min="6" max="6" width="9.453125" style="105" customWidth="1"/>
    <col min="7" max="9" width="8.7265625" style="105" customWidth="1"/>
    <col min="10" max="10" width="17.7265625" style="105" customWidth="1"/>
    <col min="11" max="11" width="12.453125" style="106" customWidth="1"/>
    <col min="12" max="12" width="5.7265625" style="54" customWidth="1"/>
    <col min="13" max="15" width="5.7265625" customWidth="1"/>
    <col min="16" max="16" width="5.7265625" style="65" customWidth="1"/>
    <col min="17" max="17" width="6.1796875" style="54" customWidth="1"/>
    <col min="18" max="20" width="6.1796875" customWidth="1"/>
    <col min="21" max="21" width="11.453125" customWidth="1"/>
    <col min="22" max="24" width="6.1796875" customWidth="1"/>
    <col min="25" max="25" width="6.1796875" style="54" customWidth="1"/>
    <col min="26" max="26" width="11.453125" style="54" customWidth="1"/>
    <col min="27" max="27" width="6.1796875" style="54" customWidth="1"/>
    <col min="28" max="30" width="6.1796875" customWidth="1"/>
    <col min="31" max="31" width="11.453125" customWidth="1"/>
    <col min="32" max="35" width="6.1796875" customWidth="1"/>
    <col min="36" max="36" width="11.453125" customWidth="1"/>
    <col min="37" max="40" width="6.1796875" customWidth="1"/>
    <col min="41" max="41" width="11.453125" customWidth="1"/>
    <col min="42" max="45" width="6.1796875" customWidth="1"/>
    <col min="46" max="46" width="11.453125" customWidth="1"/>
    <col min="47" max="50" width="6.1796875" customWidth="1"/>
    <col min="51" max="51" width="11.453125" customWidth="1"/>
    <col min="52" max="55" width="6.1796875" customWidth="1"/>
    <col min="56" max="56" width="11.453125" customWidth="1"/>
    <col min="57" max="60" width="6.1796875" customWidth="1"/>
    <col min="61" max="61" width="11.453125" customWidth="1"/>
    <col min="62" max="65" width="6.1796875" customWidth="1"/>
    <col min="66" max="66" width="11.453125" customWidth="1"/>
    <col min="67" max="70" width="6.1796875" customWidth="1"/>
    <col min="71" max="71" width="11.453125" customWidth="1"/>
    <col min="72" max="75" width="6.1796875" customWidth="1"/>
    <col min="76" max="76" width="11.453125" customWidth="1"/>
    <col min="77" max="80" width="6.1796875" customWidth="1"/>
    <col min="81" max="81" width="11.453125" customWidth="1"/>
    <col min="82" max="85" width="6.1796875" customWidth="1"/>
    <col min="86" max="86" width="11.453125" customWidth="1"/>
    <col min="87" max="90" width="6.1796875" customWidth="1"/>
    <col min="91" max="91" width="11.453125" customWidth="1"/>
    <col min="92" max="95" width="6.1796875" customWidth="1"/>
    <col min="96" max="96" width="11.453125" customWidth="1"/>
    <col min="97" max="100" width="6.1796875" customWidth="1"/>
    <col min="101" max="101" width="11.453125" customWidth="1"/>
    <col min="102" max="105" width="6.1796875" customWidth="1"/>
    <col min="106" max="106" width="11.453125" customWidth="1"/>
    <col min="107" max="110" width="6.1796875" customWidth="1"/>
    <col min="111" max="111" width="11.453125" customWidth="1"/>
    <col min="112" max="115" width="6.1796875" customWidth="1"/>
    <col min="116" max="116" width="11.453125" customWidth="1"/>
    <col min="117" max="120" width="6.1796875" customWidth="1"/>
    <col min="121" max="121" width="11.453125" customWidth="1"/>
    <col min="122" max="125" width="6.1796875" customWidth="1"/>
    <col min="126" max="126" width="11.453125" customWidth="1"/>
    <col min="127" max="130" width="6.1796875" customWidth="1"/>
    <col min="131" max="131" width="11.453125" customWidth="1"/>
    <col min="132" max="135" width="6.1796875" customWidth="1"/>
    <col min="136" max="136" width="11.453125" style="55" customWidth="1"/>
  </cols>
  <sheetData>
    <row r="1" spans="1:137" ht="14.5" x14ac:dyDescent="0.35">
      <c r="A1" s="75" t="s">
        <v>2</v>
      </c>
      <c r="B1" s="76"/>
      <c r="C1" s="77"/>
      <c r="D1" s="78"/>
      <c r="E1" s="77"/>
      <c r="F1" s="77"/>
      <c r="G1" s="79"/>
      <c r="H1" s="80"/>
      <c r="I1" s="80"/>
      <c r="J1" s="80"/>
      <c r="K1" s="81"/>
      <c r="L1" s="56"/>
      <c r="M1" s="2"/>
      <c r="N1" s="2"/>
      <c r="O1" s="2"/>
      <c r="P1" s="62"/>
      <c r="Q1" s="57"/>
      <c r="R1" s="2"/>
      <c r="S1" s="9"/>
      <c r="T1" s="9"/>
      <c r="U1" s="9"/>
      <c r="V1" s="9"/>
      <c r="W1" s="2"/>
      <c r="X1" s="9"/>
      <c r="Y1" s="57"/>
      <c r="Z1" s="57"/>
    </row>
    <row r="2" spans="1:137" ht="14.5" x14ac:dyDescent="0.35">
      <c r="A2" s="75" t="s">
        <v>3</v>
      </c>
      <c r="B2" s="77"/>
      <c r="C2" s="77"/>
      <c r="D2" s="78"/>
      <c r="E2" s="77"/>
      <c r="F2" s="77"/>
      <c r="G2" s="77"/>
      <c r="H2" s="77"/>
      <c r="I2" s="77"/>
      <c r="J2" s="77"/>
      <c r="K2" s="82"/>
      <c r="L2" s="56"/>
      <c r="M2" s="2"/>
      <c r="N2" s="2"/>
      <c r="O2" s="2"/>
      <c r="P2" s="62"/>
      <c r="Q2" s="56"/>
      <c r="R2" s="9"/>
      <c r="S2" s="9"/>
      <c r="T2" s="9"/>
      <c r="U2" s="9"/>
      <c r="V2" s="2"/>
      <c r="W2" s="9"/>
      <c r="X2" s="9"/>
      <c r="Y2" s="57"/>
      <c r="Z2" s="57"/>
    </row>
    <row r="3" spans="1:137" ht="24" x14ac:dyDescent="0.35">
      <c r="A3" s="83" t="s">
        <v>16</v>
      </c>
      <c r="B3" s="84"/>
      <c r="C3" s="85"/>
      <c r="D3" s="86" t="s">
        <v>17</v>
      </c>
      <c r="E3" s="87"/>
      <c r="F3" s="87"/>
      <c r="G3" s="87"/>
      <c r="H3" s="87"/>
      <c r="I3" s="87"/>
      <c r="J3" s="87"/>
      <c r="K3" s="88"/>
      <c r="L3" s="27" t="s">
        <v>20</v>
      </c>
      <c r="M3" s="29"/>
      <c r="N3" s="29"/>
      <c r="O3" s="29"/>
      <c r="P3" s="71"/>
      <c r="Q3" s="66" t="s">
        <v>23</v>
      </c>
      <c r="R3" s="13"/>
      <c r="S3" s="2"/>
      <c r="T3" s="2"/>
      <c r="U3" s="2"/>
      <c r="V3" s="2"/>
      <c r="W3" s="13"/>
      <c r="X3" s="2"/>
      <c r="Y3" s="56"/>
      <c r="Z3" s="56"/>
      <c r="AA3" s="66" t="s">
        <v>23</v>
      </c>
      <c r="AB3" s="13"/>
      <c r="AC3" s="2"/>
      <c r="AD3" s="2"/>
      <c r="AE3" s="2"/>
      <c r="AF3" s="2"/>
      <c r="AG3" s="13"/>
      <c r="AH3" s="2"/>
      <c r="AI3" s="2"/>
      <c r="AJ3" s="2"/>
      <c r="AK3" s="5" t="s">
        <v>23</v>
      </c>
      <c r="AL3" s="13"/>
      <c r="AM3" s="2"/>
      <c r="AN3" s="2"/>
      <c r="AO3" s="2"/>
      <c r="AP3" s="2"/>
      <c r="AQ3" s="13"/>
      <c r="AR3" s="2"/>
      <c r="AS3" s="2"/>
      <c r="AT3" s="2"/>
      <c r="AU3" s="5" t="s">
        <v>23</v>
      </c>
      <c r="AV3" s="13"/>
      <c r="AW3" s="2"/>
      <c r="AX3" s="2"/>
      <c r="AY3" s="2"/>
      <c r="AZ3" s="2"/>
      <c r="BA3" s="13"/>
      <c r="BB3" s="2"/>
      <c r="BC3" s="2"/>
      <c r="BD3" s="2"/>
      <c r="BE3" s="5" t="s">
        <v>23</v>
      </c>
      <c r="BF3" s="13"/>
      <c r="BG3" s="2"/>
      <c r="BH3" s="2"/>
      <c r="BI3" s="2"/>
      <c r="BJ3" s="2"/>
      <c r="BK3" s="13"/>
      <c r="BL3" s="2"/>
      <c r="BM3" s="2"/>
      <c r="BN3" s="2"/>
      <c r="BO3" s="5" t="s">
        <v>23</v>
      </c>
      <c r="BP3" s="13"/>
      <c r="BQ3" s="2"/>
      <c r="BR3" s="2"/>
      <c r="BS3" s="2"/>
      <c r="BT3" s="2"/>
      <c r="BU3" s="13"/>
      <c r="BV3" s="2"/>
      <c r="BW3" s="2"/>
      <c r="BX3" s="2"/>
      <c r="BY3" s="5" t="s">
        <v>23</v>
      </c>
      <c r="BZ3" s="13"/>
      <c r="CA3" s="2"/>
      <c r="CB3" s="2"/>
      <c r="CC3" s="2"/>
      <c r="CD3" s="2"/>
      <c r="CE3" s="13"/>
      <c r="CF3" s="2"/>
      <c r="CG3" s="2"/>
      <c r="CH3" s="2"/>
      <c r="CI3" s="5" t="s">
        <v>23</v>
      </c>
      <c r="CJ3" s="13"/>
      <c r="CK3" s="2"/>
      <c r="CL3" s="2"/>
      <c r="CM3" s="2"/>
      <c r="CN3" s="2"/>
      <c r="CO3" s="13"/>
      <c r="CP3" s="2"/>
      <c r="CQ3" s="2"/>
      <c r="CR3" s="2"/>
      <c r="CS3" s="5" t="s">
        <v>23</v>
      </c>
      <c r="CT3" s="13"/>
      <c r="CU3" s="2"/>
      <c r="CV3" s="2"/>
      <c r="CW3" s="2"/>
      <c r="CX3" s="2"/>
      <c r="CY3" s="13"/>
      <c r="CZ3" s="2"/>
      <c r="DA3" s="2"/>
      <c r="DB3" s="2"/>
      <c r="DC3" s="5" t="s">
        <v>23</v>
      </c>
      <c r="DD3" s="13"/>
      <c r="DE3" s="2"/>
      <c r="DF3" s="2"/>
      <c r="DG3" s="2"/>
      <c r="DH3" s="2"/>
      <c r="DI3" s="13"/>
      <c r="DJ3" s="2"/>
      <c r="DK3" s="2"/>
      <c r="DL3" s="2"/>
      <c r="DM3" s="5" t="s">
        <v>23</v>
      </c>
      <c r="DN3" s="13"/>
      <c r="DO3" s="2"/>
      <c r="DP3" s="2"/>
      <c r="DQ3" s="2"/>
      <c r="DR3" s="2"/>
      <c r="DS3" s="13"/>
      <c r="DT3" s="2"/>
      <c r="DU3" s="2"/>
      <c r="DV3" s="2"/>
      <c r="DW3" s="5" t="s">
        <v>23</v>
      </c>
      <c r="DX3" s="13"/>
      <c r="DY3" s="2"/>
      <c r="DZ3" s="2"/>
      <c r="EA3" s="2"/>
      <c r="EB3" s="2"/>
      <c r="EC3" s="13"/>
      <c r="ED3" s="2"/>
      <c r="EE3" s="2"/>
      <c r="EF3" s="2"/>
    </row>
    <row r="4" spans="1:137" ht="14.5" x14ac:dyDescent="0.35">
      <c r="A4" s="77"/>
      <c r="B4" s="89"/>
      <c r="C4" s="80"/>
      <c r="D4" s="90"/>
      <c r="E4" s="80"/>
      <c r="F4" s="80"/>
      <c r="G4" s="77"/>
      <c r="H4" s="77"/>
      <c r="I4" s="91"/>
      <c r="J4" s="92"/>
      <c r="K4" s="93"/>
      <c r="L4" s="57"/>
      <c r="M4" s="9"/>
      <c r="N4" s="9"/>
      <c r="O4" s="9"/>
      <c r="P4" s="61"/>
      <c r="Q4" s="67"/>
      <c r="R4" s="18"/>
      <c r="S4" s="2"/>
      <c r="T4" s="2"/>
      <c r="U4" s="2"/>
      <c r="V4" s="21"/>
      <c r="W4" s="18"/>
      <c r="X4" s="2"/>
      <c r="Y4" s="56"/>
      <c r="Z4" s="56"/>
      <c r="AA4" s="67"/>
      <c r="AB4" s="18"/>
      <c r="AC4" s="2"/>
      <c r="AD4" s="2"/>
      <c r="AE4" s="2"/>
      <c r="AF4" s="21"/>
      <c r="AG4" s="18"/>
      <c r="AH4" s="2"/>
      <c r="AI4" s="2"/>
      <c r="AJ4" s="2"/>
      <c r="AK4" s="21"/>
      <c r="AL4" s="18"/>
      <c r="AM4" s="2"/>
      <c r="AN4" s="2"/>
      <c r="AO4" s="2"/>
      <c r="AP4" s="21"/>
      <c r="AQ4" s="18"/>
      <c r="AR4" s="2"/>
      <c r="AS4" s="2"/>
      <c r="AT4" s="2"/>
      <c r="AU4" s="21"/>
      <c r="AV4" s="18"/>
      <c r="AW4" s="2"/>
      <c r="AX4" s="2"/>
      <c r="AY4" s="2"/>
      <c r="AZ4" s="21"/>
      <c r="BA4" s="18"/>
      <c r="BB4" s="2"/>
      <c r="BC4" s="2"/>
      <c r="BD4" s="2"/>
      <c r="BE4" s="21"/>
      <c r="BF4" s="18"/>
      <c r="BG4" s="2"/>
      <c r="BH4" s="2"/>
      <c r="BI4" s="2"/>
      <c r="BJ4" s="21"/>
      <c r="BK4" s="18"/>
      <c r="BL4" s="2"/>
      <c r="BM4" s="2"/>
      <c r="BN4" s="2"/>
      <c r="BO4" s="21"/>
      <c r="BP4" s="18"/>
      <c r="BQ4" s="2"/>
      <c r="BR4" s="2"/>
      <c r="BS4" s="2"/>
      <c r="BT4" s="21"/>
      <c r="BU4" s="18"/>
      <c r="BV4" s="2"/>
      <c r="BW4" s="2"/>
      <c r="BX4" s="2"/>
      <c r="BY4" s="21"/>
      <c r="BZ4" s="18"/>
      <c r="CA4" s="2"/>
      <c r="CB4" s="2"/>
      <c r="CC4" s="2"/>
      <c r="CD4" s="21"/>
      <c r="CE4" s="18"/>
      <c r="CF4" s="2"/>
      <c r="CG4" s="2"/>
      <c r="CH4" s="2"/>
      <c r="CI4" s="21"/>
      <c r="CJ4" s="18"/>
      <c r="CK4" s="2"/>
      <c r="CL4" s="2"/>
      <c r="CM4" s="2"/>
      <c r="CN4" s="21"/>
      <c r="CO4" s="18"/>
      <c r="CP4" s="2"/>
      <c r="CQ4" s="2"/>
      <c r="CR4" s="2"/>
      <c r="CS4" s="21"/>
      <c r="CT4" s="18"/>
      <c r="CU4" s="2"/>
      <c r="CV4" s="2"/>
      <c r="CW4" s="2"/>
      <c r="CX4" s="21"/>
      <c r="CY4" s="18"/>
      <c r="CZ4" s="2"/>
      <c r="DA4" s="2"/>
      <c r="DB4" s="2"/>
      <c r="DC4" s="21"/>
      <c r="DD4" s="18"/>
      <c r="DE4" s="2"/>
      <c r="DF4" s="2"/>
      <c r="DG4" s="2"/>
      <c r="DH4" s="21"/>
      <c r="DI4" s="18"/>
      <c r="DJ4" s="2"/>
      <c r="DK4" s="2"/>
      <c r="DL4" s="2"/>
      <c r="DM4" s="21"/>
      <c r="DN4" s="18"/>
      <c r="DO4" s="2"/>
      <c r="DP4" s="2"/>
      <c r="DQ4" s="2"/>
      <c r="DR4" s="21"/>
      <c r="DS4" s="18"/>
      <c r="DT4" s="2"/>
      <c r="DU4" s="2"/>
      <c r="DV4" s="2"/>
      <c r="DW4" s="21"/>
      <c r="DX4" s="18"/>
      <c r="DY4" s="2"/>
      <c r="DZ4" s="2"/>
      <c r="EA4" s="2"/>
      <c r="EB4" s="21"/>
      <c r="EC4" s="18"/>
      <c r="ED4" s="2"/>
      <c r="EE4" s="2"/>
      <c r="EF4" s="2"/>
    </row>
    <row r="5" spans="1:137" ht="14.5" x14ac:dyDescent="0.35">
      <c r="A5" s="77"/>
      <c r="B5" s="77"/>
      <c r="C5" s="94"/>
      <c r="D5" s="95"/>
      <c r="E5" s="77"/>
      <c r="F5" s="96" t="s">
        <v>40</v>
      </c>
      <c r="G5" s="97">
        <f>COUNTIF(G8:G106,"In progress")</f>
        <v>0</v>
      </c>
      <c r="H5" s="97">
        <f>COUNTIF(H8:H106,"In progress")</f>
        <v>0</v>
      </c>
      <c r="I5" s="97">
        <f>COUNTIF(I8:I106,"In progress")</f>
        <v>0</v>
      </c>
      <c r="J5" s="97">
        <f>COUNTIF(J8:J106,"Project in progress")</f>
        <v>0</v>
      </c>
      <c r="K5" s="93"/>
      <c r="L5" s="58"/>
      <c r="M5" s="39"/>
      <c r="N5" s="39"/>
      <c r="O5" s="39"/>
      <c r="P5" s="72"/>
      <c r="Q5" s="68">
        <v>43831</v>
      </c>
      <c r="R5" s="2"/>
      <c r="S5" s="2"/>
      <c r="T5" s="2"/>
      <c r="U5" s="41" t="s">
        <v>44</v>
      </c>
      <c r="V5" s="40">
        <f>Q5</f>
        <v>43831</v>
      </c>
      <c r="W5" s="2"/>
      <c r="X5" s="2"/>
      <c r="Y5" s="56"/>
      <c r="Z5" s="109" t="s">
        <v>44</v>
      </c>
      <c r="AA5" s="68">
        <v>43862</v>
      </c>
      <c r="AB5" s="2"/>
      <c r="AC5" s="2"/>
      <c r="AD5" s="2"/>
      <c r="AE5" s="41" t="s">
        <v>44</v>
      </c>
      <c r="AF5" s="40">
        <f>AA5</f>
        <v>43862</v>
      </c>
      <c r="AG5" s="2"/>
      <c r="AH5" s="2"/>
      <c r="AI5" s="2"/>
      <c r="AJ5" s="35" t="s">
        <v>44</v>
      </c>
      <c r="AK5" s="40">
        <v>43891</v>
      </c>
      <c r="AL5" s="2"/>
      <c r="AM5" s="2"/>
      <c r="AN5" s="2"/>
      <c r="AO5" s="41" t="s">
        <v>44</v>
      </c>
      <c r="AP5" s="40">
        <f>AK5</f>
        <v>43891</v>
      </c>
      <c r="AQ5" s="2"/>
      <c r="AR5" s="2"/>
      <c r="AS5" s="2"/>
      <c r="AT5" s="35" t="s">
        <v>44</v>
      </c>
      <c r="AU5" s="40">
        <v>43922</v>
      </c>
      <c r="AV5" s="2"/>
      <c r="AW5" s="2"/>
      <c r="AX5" s="2"/>
      <c r="AY5" s="41" t="s">
        <v>44</v>
      </c>
      <c r="AZ5" s="40">
        <f>AU5</f>
        <v>43922</v>
      </c>
      <c r="BA5" s="2"/>
      <c r="BB5" s="2"/>
      <c r="BC5" s="2"/>
      <c r="BD5" s="35" t="s">
        <v>44</v>
      </c>
      <c r="BE5" s="40">
        <v>43952</v>
      </c>
      <c r="BF5" s="2"/>
      <c r="BG5" s="2"/>
      <c r="BH5" s="2"/>
      <c r="BI5" s="41" t="s">
        <v>44</v>
      </c>
      <c r="BJ5" s="40">
        <f>BE5</f>
        <v>43952</v>
      </c>
      <c r="BK5" s="2"/>
      <c r="BL5" s="2"/>
      <c r="BM5" s="2"/>
      <c r="BN5" s="35" t="s">
        <v>44</v>
      </c>
      <c r="BO5" s="40">
        <v>43983</v>
      </c>
      <c r="BP5" s="2"/>
      <c r="BQ5" s="2"/>
      <c r="BR5" s="2"/>
      <c r="BS5" s="41" t="s">
        <v>44</v>
      </c>
      <c r="BT5" s="40">
        <f>BO5</f>
        <v>43983</v>
      </c>
      <c r="BU5" s="2"/>
      <c r="BV5" s="2"/>
      <c r="BW5" s="2"/>
      <c r="BX5" s="35" t="s">
        <v>44</v>
      </c>
      <c r="BY5" s="40">
        <v>44013</v>
      </c>
      <c r="BZ5" s="2"/>
      <c r="CA5" s="2"/>
      <c r="CB5" s="2"/>
      <c r="CC5" s="41" t="s">
        <v>44</v>
      </c>
      <c r="CD5" s="40">
        <f>BY5</f>
        <v>44013</v>
      </c>
      <c r="CE5" s="2"/>
      <c r="CF5" s="2"/>
      <c r="CG5" s="2"/>
      <c r="CH5" s="35" t="s">
        <v>44</v>
      </c>
      <c r="CI5" s="40">
        <v>44044</v>
      </c>
      <c r="CJ5" s="2"/>
      <c r="CK5" s="2"/>
      <c r="CL5" s="2"/>
      <c r="CM5" s="41" t="s">
        <v>44</v>
      </c>
      <c r="CN5" s="40">
        <f>CI5</f>
        <v>44044</v>
      </c>
      <c r="CO5" s="2"/>
      <c r="CP5" s="2"/>
      <c r="CQ5" s="2"/>
      <c r="CR5" s="35" t="s">
        <v>44</v>
      </c>
      <c r="CS5" s="40">
        <v>44075</v>
      </c>
      <c r="CT5" s="2"/>
      <c r="CU5" s="2"/>
      <c r="CV5" s="2"/>
      <c r="CW5" s="41" t="s">
        <v>44</v>
      </c>
      <c r="CX5" s="40">
        <f>CS5</f>
        <v>44075</v>
      </c>
      <c r="CY5" s="2"/>
      <c r="CZ5" s="2"/>
      <c r="DA5" s="2"/>
      <c r="DB5" s="35" t="s">
        <v>44</v>
      </c>
      <c r="DC5" s="40">
        <v>44105</v>
      </c>
      <c r="DD5" s="2"/>
      <c r="DE5" s="2"/>
      <c r="DF5" s="2"/>
      <c r="DG5" s="41" t="s">
        <v>44</v>
      </c>
      <c r="DH5" s="40">
        <f>DC5</f>
        <v>44105</v>
      </c>
      <c r="DI5" s="2"/>
      <c r="DJ5" s="2"/>
      <c r="DK5" s="2"/>
      <c r="DL5" s="35" t="s">
        <v>44</v>
      </c>
      <c r="DM5" s="40">
        <v>44136</v>
      </c>
      <c r="DN5" s="2"/>
      <c r="DO5" s="2"/>
      <c r="DP5" s="2"/>
      <c r="DQ5" s="41" t="s">
        <v>44</v>
      </c>
      <c r="DR5" s="40">
        <f>DM5</f>
        <v>44136</v>
      </c>
      <c r="DS5" s="2"/>
      <c r="DT5" s="2"/>
      <c r="DU5" s="2"/>
      <c r="DV5" s="35" t="s">
        <v>44</v>
      </c>
      <c r="DW5" s="40">
        <v>44166</v>
      </c>
      <c r="DX5" s="2"/>
      <c r="DY5" s="2"/>
      <c r="DZ5" s="2"/>
      <c r="EA5" s="41" t="s">
        <v>44</v>
      </c>
      <c r="EB5" s="40">
        <f>DW5</f>
        <v>44166</v>
      </c>
      <c r="EC5" s="2"/>
      <c r="ED5" s="2"/>
      <c r="EE5" s="2"/>
      <c r="EF5" s="35" t="s">
        <v>44</v>
      </c>
    </row>
    <row r="6" spans="1:137" ht="14.5" x14ac:dyDescent="0.35">
      <c r="A6" s="77"/>
      <c r="B6" s="98"/>
      <c r="C6" s="99"/>
      <c r="D6" s="100"/>
      <c r="E6" s="77"/>
      <c r="F6" s="101" t="s">
        <v>45</v>
      </c>
      <c r="G6" s="102">
        <f>COUNTIF(G8:G106,"Yes")</f>
        <v>0</v>
      </c>
      <c r="H6" s="102">
        <f>COUNTIF(H8:H106,"Complete")</f>
        <v>0</v>
      </c>
      <c r="I6" s="102">
        <f>COUNTIF(I8:I106,"Complete")</f>
        <v>0</v>
      </c>
      <c r="J6" s="102">
        <f>COUNTIF(J8:J106,"Project complete")</f>
        <v>0</v>
      </c>
      <c r="K6" s="93"/>
      <c r="L6" s="59"/>
      <c r="M6" s="39"/>
      <c r="N6" s="39"/>
      <c r="O6" s="41" t="s">
        <v>46</v>
      </c>
      <c r="P6" s="73">
        <f>SUBTOTAL(9,P8:P309)</f>
        <v>0</v>
      </c>
      <c r="Q6" s="69" t="s">
        <v>47</v>
      </c>
      <c r="R6" s="2"/>
      <c r="S6" s="18"/>
      <c r="T6" s="18"/>
      <c r="U6" s="43">
        <f>SUM(Q8:T52)</f>
        <v>0</v>
      </c>
      <c r="V6" s="42" t="s">
        <v>48</v>
      </c>
      <c r="W6" s="2"/>
      <c r="X6" s="18"/>
      <c r="Y6" s="107"/>
      <c r="Z6" s="110">
        <f>SUM(V8:Y52)</f>
        <v>0</v>
      </c>
      <c r="AA6" s="69" t="s">
        <v>47</v>
      </c>
      <c r="AB6" s="2"/>
      <c r="AC6" s="18"/>
      <c r="AD6" s="18"/>
      <c r="AE6" s="43">
        <f>SUM(AA8:AD234)</f>
        <v>0</v>
      </c>
      <c r="AF6" s="42" t="s">
        <v>48</v>
      </c>
      <c r="AG6" s="2"/>
      <c r="AH6" s="18"/>
      <c r="AI6" s="18"/>
      <c r="AJ6" s="43">
        <f>SUM(AF8:AI263)</f>
        <v>0</v>
      </c>
      <c r="AK6" s="42" t="s">
        <v>47</v>
      </c>
      <c r="AL6" s="2"/>
      <c r="AM6" s="18"/>
      <c r="AN6" s="18"/>
      <c r="AO6" s="43">
        <f>SUM(AK8:AN52)</f>
        <v>0</v>
      </c>
      <c r="AP6" s="42" t="s">
        <v>48</v>
      </c>
      <c r="AQ6" s="2"/>
      <c r="AR6" s="18"/>
      <c r="AS6" s="18"/>
      <c r="AT6" s="43">
        <f>SUM(AP8:AS52)</f>
        <v>0</v>
      </c>
      <c r="AU6" s="42" t="s">
        <v>47</v>
      </c>
      <c r="AV6" s="2"/>
      <c r="AW6" s="18"/>
      <c r="AX6" s="18"/>
      <c r="AY6" s="43">
        <f>SUM(AU8:AX52)</f>
        <v>0</v>
      </c>
      <c r="AZ6" s="42" t="s">
        <v>48</v>
      </c>
      <c r="BA6" s="2"/>
      <c r="BB6" s="18"/>
      <c r="BC6" s="18"/>
      <c r="BD6" s="43">
        <f>SUM(AZ8:BC52)</f>
        <v>0</v>
      </c>
      <c r="BE6" s="42" t="s">
        <v>47</v>
      </c>
      <c r="BF6" s="2"/>
      <c r="BG6" s="18"/>
      <c r="BH6" s="18"/>
      <c r="BI6" s="43">
        <f>SUM(BE8:BH52)</f>
        <v>0</v>
      </c>
      <c r="BJ6" s="42" t="s">
        <v>48</v>
      </c>
      <c r="BK6" s="2"/>
      <c r="BL6" s="18"/>
      <c r="BM6" s="18"/>
      <c r="BN6" s="43">
        <f>SUM(BJ8:BM52)</f>
        <v>0</v>
      </c>
      <c r="BO6" s="42" t="s">
        <v>47</v>
      </c>
      <c r="BP6" s="2"/>
      <c r="BQ6" s="18"/>
      <c r="BR6" s="18"/>
      <c r="BS6" s="43">
        <f>SUM(BO8:BR52)</f>
        <v>0</v>
      </c>
      <c r="BT6" s="42" t="s">
        <v>48</v>
      </c>
      <c r="BU6" s="2"/>
      <c r="BV6" s="18"/>
      <c r="BW6" s="18"/>
      <c r="BX6" s="43">
        <f>SUM(BT8:BW52)</f>
        <v>0</v>
      </c>
      <c r="BY6" s="42" t="s">
        <v>47</v>
      </c>
      <c r="BZ6" s="2"/>
      <c r="CA6" s="18"/>
      <c r="CB6" s="18"/>
      <c r="CC6" s="43">
        <f>SUM(BY8:CB52)</f>
        <v>0</v>
      </c>
      <c r="CD6" s="42" t="s">
        <v>48</v>
      </c>
      <c r="CE6" s="2"/>
      <c r="CF6" s="18"/>
      <c r="CG6" s="18"/>
      <c r="CH6" s="43">
        <f>SUM(CD8:CG52)</f>
        <v>0</v>
      </c>
      <c r="CI6" s="42" t="s">
        <v>47</v>
      </c>
      <c r="CJ6" s="2"/>
      <c r="CK6" s="18"/>
      <c r="CL6" s="18"/>
      <c r="CM6" s="43">
        <f>SUM(CI8:CL52)</f>
        <v>0</v>
      </c>
      <c r="CN6" s="42" t="s">
        <v>48</v>
      </c>
      <c r="CO6" s="2"/>
      <c r="CP6" s="18"/>
      <c r="CQ6" s="18"/>
      <c r="CR6" s="43">
        <f>SUM(CN8:CQ52)</f>
        <v>0</v>
      </c>
      <c r="CS6" s="42" t="s">
        <v>47</v>
      </c>
      <c r="CT6" s="2"/>
      <c r="CU6" s="18"/>
      <c r="CV6" s="18"/>
      <c r="CW6" s="43">
        <f>SUM(CS8:CV52)</f>
        <v>0</v>
      </c>
      <c r="CX6" s="42" t="s">
        <v>48</v>
      </c>
      <c r="CY6" s="2"/>
      <c r="CZ6" s="18"/>
      <c r="DA6" s="18"/>
      <c r="DB6" s="43">
        <f>SUM(CX8:DA52)</f>
        <v>0</v>
      </c>
      <c r="DC6" s="42" t="s">
        <v>47</v>
      </c>
      <c r="DD6" s="2"/>
      <c r="DE6" s="18"/>
      <c r="DF6" s="18"/>
      <c r="DG6" s="43">
        <f>SUM(DC8:DF52)</f>
        <v>0</v>
      </c>
      <c r="DH6" s="42" t="s">
        <v>48</v>
      </c>
      <c r="DI6" s="2"/>
      <c r="DJ6" s="18"/>
      <c r="DK6" s="18"/>
      <c r="DL6" s="43">
        <f>SUM(DH8:DK52)</f>
        <v>0</v>
      </c>
      <c r="DM6" s="42" t="s">
        <v>47</v>
      </c>
      <c r="DN6" s="2"/>
      <c r="DO6" s="18"/>
      <c r="DP6" s="18"/>
      <c r="DQ6" s="43">
        <f>SUM(DM8:DP52)</f>
        <v>0</v>
      </c>
      <c r="DR6" s="42" t="s">
        <v>48</v>
      </c>
      <c r="DS6" s="2"/>
      <c r="DT6" s="18"/>
      <c r="DU6" s="18"/>
      <c r="DV6" s="43">
        <f>SUM(DR8:DU52)</f>
        <v>0</v>
      </c>
      <c r="DW6" s="42" t="s">
        <v>47</v>
      </c>
      <c r="DX6" s="2"/>
      <c r="DY6" s="18"/>
      <c r="DZ6" s="18"/>
      <c r="EA6" s="43">
        <f>SUM(DW8:DZ52)</f>
        <v>0</v>
      </c>
      <c r="EB6" s="42" t="s">
        <v>48</v>
      </c>
      <c r="EC6" s="2"/>
      <c r="ED6" s="18"/>
      <c r="EE6" s="18"/>
      <c r="EF6" s="43">
        <f>SUM(EB8:EE52)</f>
        <v>0</v>
      </c>
    </row>
    <row r="7" spans="1:137" ht="49.5" customHeight="1" x14ac:dyDescent="0.35">
      <c r="A7" s="32" t="s">
        <v>49</v>
      </c>
      <c r="B7" s="32" t="s">
        <v>50</v>
      </c>
      <c r="C7" s="32" t="s">
        <v>51</v>
      </c>
      <c r="D7" s="32" t="s">
        <v>52</v>
      </c>
      <c r="E7" s="32" t="s">
        <v>53</v>
      </c>
      <c r="F7" s="44" t="s">
        <v>54</v>
      </c>
      <c r="G7" s="44" t="s">
        <v>55</v>
      </c>
      <c r="H7" s="44" t="s">
        <v>56</v>
      </c>
      <c r="I7" s="44" t="s">
        <v>57</v>
      </c>
      <c r="J7" s="44" t="s">
        <v>58</v>
      </c>
      <c r="K7" s="63" t="s">
        <v>59</v>
      </c>
      <c r="L7" s="60" t="s">
        <v>60</v>
      </c>
      <c r="M7" s="33" t="s">
        <v>7</v>
      </c>
      <c r="N7" s="33" t="s">
        <v>61</v>
      </c>
      <c r="O7" s="33" t="s">
        <v>9</v>
      </c>
      <c r="P7" s="74" t="s">
        <v>46</v>
      </c>
      <c r="Q7" s="70" t="s">
        <v>60</v>
      </c>
      <c r="R7" s="34" t="s">
        <v>7</v>
      </c>
      <c r="S7" s="34" t="s">
        <v>61</v>
      </c>
      <c r="T7" s="34" t="s">
        <v>9</v>
      </c>
      <c r="U7" s="34" t="s">
        <v>62</v>
      </c>
      <c r="V7" s="35" t="s">
        <v>60</v>
      </c>
      <c r="W7" s="35" t="s">
        <v>7</v>
      </c>
      <c r="X7" s="35" t="s">
        <v>61</v>
      </c>
      <c r="Y7" s="108" t="s">
        <v>9</v>
      </c>
      <c r="Z7" s="109" t="s">
        <v>62</v>
      </c>
      <c r="AA7" s="70" t="s">
        <v>60</v>
      </c>
      <c r="AB7" s="34" t="s">
        <v>7</v>
      </c>
      <c r="AC7" s="34" t="s">
        <v>61</v>
      </c>
      <c r="AD7" s="34" t="s">
        <v>9</v>
      </c>
      <c r="AE7" s="34" t="s">
        <v>62</v>
      </c>
      <c r="AF7" s="35" t="s">
        <v>60</v>
      </c>
      <c r="AG7" s="35" t="s">
        <v>7</v>
      </c>
      <c r="AH7" s="35" t="s">
        <v>61</v>
      </c>
      <c r="AI7" s="35" t="s">
        <v>9</v>
      </c>
      <c r="AJ7" s="35" t="s">
        <v>62</v>
      </c>
      <c r="AK7" s="34" t="s">
        <v>60</v>
      </c>
      <c r="AL7" s="34" t="s">
        <v>7</v>
      </c>
      <c r="AM7" s="34" t="s">
        <v>61</v>
      </c>
      <c r="AN7" s="34" t="s">
        <v>9</v>
      </c>
      <c r="AO7" s="34" t="s">
        <v>62</v>
      </c>
      <c r="AP7" s="35" t="s">
        <v>60</v>
      </c>
      <c r="AQ7" s="35" t="s">
        <v>7</v>
      </c>
      <c r="AR7" s="35" t="s">
        <v>61</v>
      </c>
      <c r="AS7" s="35" t="s">
        <v>9</v>
      </c>
      <c r="AT7" s="35" t="s">
        <v>62</v>
      </c>
      <c r="AU7" s="34" t="s">
        <v>60</v>
      </c>
      <c r="AV7" s="34" t="s">
        <v>7</v>
      </c>
      <c r="AW7" s="34" t="s">
        <v>61</v>
      </c>
      <c r="AX7" s="34" t="s">
        <v>9</v>
      </c>
      <c r="AY7" s="34" t="s">
        <v>62</v>
      </c>
      <c r="AZ7" s="35" t="s">
        <v>60</v>
      </c>
      <c r="BA7" s="35" t="s">
        <v>7</v>
      </c>
      <c r="BB7" s="35" t="s">
        <v>61</v>
      </c>
      <c r="BC7" s="35" t="s">
        <v>9</v>
      </c>
      <c r="BD7" s="35" t="s">
        <v>62</v>
      </c>
      <c r="BE7" s="34" t="s">
        <v>60</v>
      </c>
      <c r="BF7" s="34" t="s">
        <v>7</v>
      </c>
      <c r="BG7" s="34" t="s">
        <v>61</v>
      </c>
      <c r="BH7" s="34" t="s">
        <v>9</v>
      </c>
      <c r="BI7" s="34" t="s">
        <v>62</v>
      </c>
      <c r="BJ7" s="35" t="s">
        <v>60</v>
      </c>
      <c r="BK7" s="35" t="s">
        <v>7</v>
      </c>
      <c r="BL7" s="35" t="s">
        <v>61</v>
      </c>
      <c r="BM7" s="35" t="s">
        <v>9</v>
      </c>
      <c r="BN7" s="35" t="s">
        <v>62</v>
      </c>
      <c r="BO7" s="34" t="s">
        <v>60</v>
      </c>
      <c r="BP7" s="34" t="s">
        <v>7</v>
      </c>
      <c r="BQ7" s="34" t="s">
        <v>61</v>
      </c>
      <c r="BR7" s="34" t="s">
        <v>9</v>
      </c>
      <c r="BS7" s="34" t="s">
        <v>62</v>
      </c>
      <c r="BT7" s="35" t="s">
        <v>60</v>
      </c>
      <c r="BU7" s="35" t="s">
        <v>7</v>
      </c>
      <c r="BV7" s="35" t="s">
        <v>61</v>
      </c>
      <c r="BW7" s="35" t="s">
        <v>9</v>
      </c>
      <c r="BX7" s="35" t="s">
        <v>62</v>
      </c>
      <c r="BY7" s="34" t="s">
        <v>60</v>
      </c>
      <c r="BZ7" s="34" t="s">
        <v>7</v>
      </c>
      <c r="CA7" s="34" t="s">
        <v>61</v>
      </c>
      <c r="CB7" s="34" t="s">
        <v>9</v>
      </c>
      <c r="CC7" s="34" t="s">
        <v>62</v>
      </c>
      <c r="CD7" s="35" t="s">
        <v>60</v>
      </c>
      <c r="CE7" s="35" t="s">
        <v>7</v>
      </c>
      <c r="CF7" s="35" t="s">
        <v>61</v>
      </c>
      <c r="CG7" s="35" t="s">
        <v>9</v>
      </c>
      <c r="CH7" s="35" t="s">
        <v>62</v>
      </c>
      <c r="CI7" s="34" t="s">
        <v>60</v>
      </c>
      <c r="CJ7" s="34" t="s">
        <v>7</v>
      </c>
      <c r="CK7" s="34" t="s">
        <v>61</v>
      </c>
      <c r="CL7" s="34" t="s">
        <v>9</v>
      </c>
      <c r="CM7" s="34" t="s">
        <v>62</v>
      </c>
      <c r="CN7" s="35" t="s">
        <v>60</v>
      </c>
      <c r="CO7" s="35" t="s">
        <v>7</v>
      </c>
      <c r="CP7" s="35" t="s">
        <v>61</v>
      </c>
      <c r="CQ7" s="35" t="s">
        <v>9</v>
      </c>
      <c r="CR7" s="35" t="s">
        <v>62</v>
      </c>
      <c r="CS7" s="34" t="s">
        <v>60</v>
      </c>
      <c r="CT7" s="34" t="s">
        <v>7</v>
      </c>
      <c r="CU7" s="34" t="s">
        <v>61</v>
      </c>
      <c r="CV7" s="34" t="s">
        <v>9</v>
      </c>
      <c r="CW7" s="34" t="s">
        <v>62</v>
      </c>
      <c r="CX7" s="35" t="s">
        <v>60</v>
      </c>
      <c r="CY7" s="35" t="s">
        <v>7</v>
      </c>
      <c r="CZ7" s="35" t="s">
        <v>61</v>
      </c>
      <c r="DA7" s="35" t="s">
        <v>9</v>
      </c>
      <c r="DB7" s="35" t="s">
        <v>62</v>
      </c>
      <c r="DC7" s="34" t="s">
        <v>60</v>
      </c>
      <c r="DD7" s="34" t="s">
        <v>7</v>
      </c>
      <c r="DE7" s="34" t="s">
        <v>61</v>
      </c>
      <c r="DF7" s="34" t="s">
        <v>9</v>
      </c>
      <c r="DG7" s="34" t="s">
        <v>62</v>
      </c>
      <c r="DH7" s="35" t="s">
        <v>60</v>
      </c>
      <c r="DI7" s="35" t="s">
        <v>7</v>
      </c>
      <c r="DJ7" s="35" t="s">
        <v>61</v>
      </c>
      <c r="DK7" s="35" t="s">
        <v>9</v>
      </c>
      <c r="DL7" s="35" t="s">
        <v>62</v>
      </c>
      <c r="DM7" s="34" t="s">
        <v>60</v>
      </c>
      <c r="DN7" s="34" t="s">
        <v>7</v>
      </c>
      <c r="DO7" s="34" t="s">
        <v>61</v>
      </c>
      <c r="DP7" s="34" t="s">
        <v>9</v>
      </c>
      <c r="DQ7" s="34" t="s">
        <v>62</v>
      </c>
      <c r="DR7" s="35" t="s">
        <v>60</v>
      </c>
      <c r="DS7" s="35" t="s">
        <v>7</v>
      </c>
      <c r="DT7" s="35" t="s">
        <v>61</v>
      </c>
      <c r="DU7" s="35" t="s">
        <v>9</v>
      </c>
      <c r="DV7" s="35" t="s">
        <v>62</v>
      </c>
      <c r="DW7" s="34" t="s">
        <v>60</v>
      </c>
      <c r="DX7" s="34" t="s">
        <v>7</v>
      </c>
      <c r="DY7" s="34" t="s">
        <v>61</v>
      </c>
      <c r="DZ7" s="34" t="s">
        <v>9</v>
      </c>
      <c r="EA7" s="34" t="s">
        <v>62</v>
      </c>
      <c r="EB7" s="35" t="s">
        <v>60</v>
      </c>
      <c r="EC7" s="35" t="s">
        <v>7</v>
      </c>
      <c r="ED7" s="35" t="s">
        <v>61</v>
      </c>
      <c r="EE7" s="35" t="s">
        <v>9</v>
      </c>
      <c r="EF7" s="35" t="s">
        <v>62</v>
      </c>
    </row>
    <row r="8" spans="1:137" ht="14.5" x14ac:dyDescent="0.35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4"/>
      <c r="L8" s="55"/>
      <c r="M8" s="55"/>
      <c r="N8" s="55"/>
      <c r="O8" s="55"/>
      <c r="P8" s="64"/>
      <c r="Q8" s="55"/>
      <c r="R8" s="55"/>
      <c r="S8" s="55"/>
      <c r="T8" s="55"/>
      <c r="U8" s="55"/>
      <c r="V8" s="55"/>
      <c r="W8" s="55"/>
      <c r="X8" s="55"/>
      <c r="Y8" s="55"/>
      <c r="Z8" s="55"/>
      <c r="EG8" s="55"/>
    </row>
    <row r="9" spans="1:137" ht="14.5" x14ac:dyDescent="0.3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4"/>
      <c r="L9" s="55"/>
      <c r="M9" s="55"/>
      <c r="N9" s="55"/>
      <c r="O9" s="55"/>
      <c r="P9" s="64"/>
      <c r="Q9" s="55"/>
      <c r="R9" s="55"/>
      <c r="S9" s="55"/>
      <c r="T9" s="55"/>
      <c r="U9" s="55"/>
      <c r="V9" s="55"/>
      <c r="W9" s="55"/>
      <c r="X9" s="55"/>
      <c r="Y9" s="55"/>
      <c r="Z9" s="55"/>
      <c r="EG9" s="55"/>
    </row>
    <row r="10" spans="1:137" ht="14.5" x14ac:dyDescent="0.3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55"/>
      <c r="M10" s="55"/>
      <c r="N10" s="55"/>
      <c r="O10" s="55"/>
      <c r="P10" s="64"/>
      <c r="Q10" s="55"/>
      <c r="R10" s="55"/>
      <c r="S10" s="55"/>
      <c r="T10" s="55"/>
      <c r="U10" s="55"/>
      <c r="V10" s="55"/>
      <c r="W10" s="55"/>
      <c r="X10" s="55"/>
      <c r="Y10" s="55"/>
      <c r="Z10" s="55"/>
      <c r="EG10" s="55"/>
    </row>
    <row r="11" spans="1:137" ht="14.5" x14ac:dyDescent="0.3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4"/>
      <c r="L11" s="55"/>
      <c r="M11" s="55"/>
      <c r="N11" s="55"/>
      <c r="O11" s="55"/>
      <c r="P11" s="64"/>
      <c r="Q11" s="55"/>
      <c r="R11" s="55"/>
      <c r="S11" s="55"/>
      <c r="T11" s="55"/>
      <c r="U11" s="55"/>
      <c r="V11" s="55"/>
      <c r="W11" s="55"/>
      <c r="X11" s="55"/>
      <c r="Y11" s="55"/>
      <c r="Z11" s="55"/>
      <c r="EG11" s="55"/>
    </row>
    <row r="12" spans="1:137" ht="14.5" x14ac:dyDescent="0.3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4"/>
      <c r="L12" s="55"/>
      <c r="M12" s="55"/>
      <c r="N12" s="55"/>
      <c r="O12" s="55"/>
      <c r="P12" s="64"/>
      <c r="Q12" s="55"/>
      <c r="R12" s="55"/>
      <c r="S12" s="55"/>
      <c r="T12" s="55"/>
      <c r="U12" s="55"/>
      <c r="V12" s="55"/>
      <c r="W12" s="55"/>
      <c r="X12" s="55"/>
      <c r="Y12" s="55"/>
      <c r="Z12" s="55"/>
      <c r="EG12" s="55"/>
    </row>
    <row r="13" spans="1:137" ht="14.5" x14ac:dyDescent="0.3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55"/>
      <c r="M13" s="55"/>
      <c r="N13" s="55"/>
      <c r="O13" s="55"/>
      <c r="P13" s="64"/>
      <c r="Q13" s="55"/>
      <c r="R13" s="55"/>
      <c r="S13" s="55"/>
      <c r="T13" s="55"/>
      <c r="U13" s="55"/>
      <c r="V13" s="55"/>
      <c r="W13" s="55"/>
      <c r="X13" s="55"/>
      <c r="Y13" s="55"/>
      <c r="Z13" s="55"/>
      <c r="EG13" s="55"/>
    </row>
    <row r="14" spans="1:137" ht="14.5" x14ac:dyDescent="0.3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4"/>
      <c r="L14" s="55"/>
      <c r="M14" s="55"/>
      <c r="N14" s="55"/>
      <c r="O14" s="55"/>
      <c r="P14" s="64"/>
      <c r="Q14" s="55"/>
      <c r="R14" s="55"/>
      <c r="S14" s="55"/>
      <c r="T14" s="55"/>
      <c r="U14" s="55"/>
      <c r="V14" s="55"/>
      <c r="W14" s="55"/>
      <c r="X14" s="55"/>
      <c r="Y14" s="55"/>
      <c r="Z14" s="55"/>
      <c r="EG14" s="55"/>
    </row>
    <row r="15" spans="1:137" ht="14.5" x14ac:dyDescent="0.3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4"/>
      <c r="L15" s="55"/>
      <c r="M15" s="55"/>
      <c r="N15" s="55"/>
      <c r="O15" s="55"/>
      <c r="P15" s="64"/>
      <c r="Q15" s="55"/>
      <c r="R15" s="55"/>
      <c r="S15" s="55"/>
      <c r="T15" s="55"/>
      <c r="U15" s="55"/>
      <c r="V15" s="55"/>
      <c r="W15" s="55"/>
      <c r="X15" s="55"/>
      <c r="Y15" s="55"/>
      <c r="Z15" s="55"/>
      <c r="EG15" s="55"/>
    </row>
    <row r="16" spans="1:137" ht="14.5" x14ac:dyDescent="0.3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4"/>
      <c r="L16" s="55"/>
      <c r="M16" s="55"/>
      <c r="N16" s="55"/>
      <c r="O16" s="55"/>
      <c r="P16" s="64"/>
      <c r="Q16" s="55"/>
      <c r="R16" s="55"/>
      <c r="S16" s="55"/>
      <c r="T16" s="55"/>
      <c r="U16" s="55"/>
      <c r="V16" s="55"/>
      <c r="W16" s="55"/>
      <c r="X16" s="55"/>
      <c r="Y16" s="55"/>
      <c r="Z16" s="55"/>
      <c r="EG16" s="55"/>
    </row>
    <row r="17" spans="1:137" ht="14.5" x14ac:dyDescent="0.3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4"/>
      <c r="L17" s="55"/>
      <c r="M17" s="55"/>
      <c r="N17" s="55"/>
      <c r="O17" s="55"/>
      <c r="P17" s="64"/>
      <c r="Q17" s="55"/>
      <c r="R17" s="55"/>
      <c r="S17" s="55"/>
      <c r="T17" s="55"/>
      <c r="U17" s="55"/>
      <c r="V17" s="55"/>
      <c r="W17" s="55"/>
      <c r="X17" s="55"/>
      <c r="Y17" s="55"/>
      <c r="Z17" s="55"/>
      <c r="EG17" s="55"/>
    </row>
    <row r="18" spans="1:137" ht="14.5" x14ac:dyDescent="0.3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4"/>
      <c r="L18" s="55"/>
      <c r="M18" s="55"/>
      <c r="N18" s="55"/>
      <c r="O18" s="55"/>
      <c r="P18" s="64"/>
      <c r="Q18" s="55"/>
      <c r="R18" s="55"/>
      <c r="S18" s="55"/>
      <c r="T18" s="55"/>
      <c r="U18" s="55"/>
      <c r="V18" s="55"/>
      <c r="W18" s="55"/>
      <c r="X18" s="55"/>
      <c r="Y18" s="55"/>
      <c r="Z18" s="55"/>
      <c r="EG18" s="55"/>
    </row>
    <row r="19" spans="1:137" ht="14.5" x14ac:dyDescent="0.3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4"/>
      <c r="L19" s="55"/>
      <c r="M19" s="55"/>
      <c r="N19" s="55"/>
      <c r="O19" s="55"/>
      <c r="P19" s="64"/>
      <c r="Q19" s="55"/>
      <c r="R19" s="55"/>
      <c r="S19" s="55"/>
      <c r="T19" s="55"/>
      <c r="U19" s="55"/>
      <c r="V19" s="55"/>
      <c r="W19" s="55"/>
      <c r="X19" s="55"/>
      <c r="Y19" s="55"/>
      <c r="Z19" s="55"/>
      <c r="EG19" s="55"/>
    </row>
    <row r="20" spans="1:137" ht="14.5" x14ac:dyDescent="0.3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4"/>
      <c r="L20" s="55"/>
      <c r="M20" s="55"/>
      <c r="N20" s="55"/>
      <c r="O20" s="55"/>
      <c r="P20" s="64"/>
      <c r="Q20" s="55"/>
      <c r="R20" s="55"/>
      <c r="S20" s="55"/>
      <c r="T20" s="55"/>
      <c r="U20" s="55"/>
      <c r="V20" s="55"/>
      <c r="W20" s="55"/>
      <c r="X20" s="55"/>
      <c r="Y20" s="55"/>
      <c r="Z20" s="55"/>
      <c r="EG20" s="55"/>
    </row>
    <row r="21" spans="1:137" ht="15.75" customHeight="1" x14ac:dyDescent="0.3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4"/>
      <c r="L21" s="55"/>
      <c r="M21" s="55"/>
      <c r="N21" s="55"/>
      <c r="O21" s="55"/>
      <c r="P21" s="64"/>
      <c r="Q21" s="55"/>
      <c r="R21" s="55"/>
      <c r="S21" s="55"/>
      <c r="T21" s="55"/>
      <c r="U21" s="55"/>
      <c r="V21" s="55"/>
      <c r="W21" s="55"/>
      <c r="X21" s="55"/>
      <c r="Y21" s="55"/>
      <c r="Z21" s="55"/>
      <c r="EG21" s="55"/>
    </row>
    <row r="22" spans="1:137" ht="15.75" customHeight="1" x14ac:dyDescent="0.3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4"/>
      <c r="L22" s="55"/>
      <c r="M22" s="55"/>
      <c r="N22" s="55"/>
      <c r="O22" s="55"/>
      <c r="P22" s="64"/>
      <c r="Q22" s="55"/>
      <c r="R22" s="55"/>
      <c r="S22" s="55"/>
      <c r="T22" s="55"/>
      <c r="U22" s="55"/>
      <c r="V22" s="55"/>
      <c r="W22" s="55"/>
      <c r="X22" s="55"/>
      <c r="Y22" s="55"/>
      <c r="Z22" s="55"/>
      <c r="EG22" s="55"/>
    </row>
    <row r="23" spans="1:137" ht="15.75" customHeight="1" x14ac:dyDescent="0.3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4"/>
      <c r="L23" s="55"/>
      <c r="M23" s="55"/>
      <c r="N23" s="55"/>
      <c r="O23" s="55"/>
      <c r="P23" s="64"/>
      <c r="Q23" s="55"/>
      <c r="R23" s="55"/>
      <c r="S23" s="55"/>
      <c r="T23" s="55"/>
      <c r="U23" s="55"/>
      <c r="V23" s="55"/>
      <c r="W23" s="55"/>
      <c r="X23" s="55"/>
      <c r="Y23" s="55"/>
      <c r="Z23" s="55"/>
      <c r="EG23" s="55"/>
    </row>
    <row r="24" spans="1:137" ht="15.75" customHeight="1" x14ac:dyDescent="0.3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4"/>
      <c r="L24" s="55"/>
      <c r="M24" s="55"/>
      <c r="N24" s="55"/>
      <c r="O24" s="55"/>
      <c r="P24" s="64"/>
      <c r="Q24" s="55"/>
      <c r="R24" s="55"/>
      <c r="S24" s="55"/>
      <c r="T24" s="55"/>
      <c r="U24" s="55"/>
      <c r="V24" s="55"/>
      <c r="W24" s="55"/>
      <c r="X24" s="55"/>
      <c r="Y24" s="55"/>
      <c r="Z24" s="55"/>
      <c r="EG24" s="55"/>
    </row>
    <row r="25" spans="1:137" ht="15.75" customHeight="1" x14ac:dyDescent="0.3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4"/>
      <c r="L25" s="55"/>
      <c r="M25" s="55"/>
      <c r="N25" s="55"/>
      <c r="O25" s="55"/>
      <c r="P25" s="64"/>
      <c r="Q25" s="55"/>
      <c r="R25" s="55"/>
      <c r="S25" s="55"/>
      <c r="T25" s="55"/>
      <c r="U25" s="55"/>
      <c r="V25" s="55"/>
      <c r="W25" s="55"/>
      <c r="X25" s="55"/>
      <c r="Y25" s="55"/>
      <c r="Z25" s="55"/>
      <c r="EG25" s="55"/>
    </row>
    <row r="26" spans="1:137" ht="15.75" customHeight="1" x14ac:dyDescent="0.3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4"/>
      <c r="L26" s="55"/>
      <c r="M26" s="55"/>
      <c r="N26" s="55"/>
      <c r="O26" s="55"/>
      <c r="P26" s="64"/>
      <c r="Q26" s="55"/>
      <c r="R26" s="55"/>
      <c r="S26" s="55"/>
      <c r="T26" s="55"/>
      <c r="U26" s="55"/>
      <c r="V26" s="55"/>
      <c r="W26" s="55"/>
      <c r="X26" s="55"/>
      <c r="Y26" s="55"/>
      <c r="Z26" s="55"/>
      <c r="EG26" s="55"/>
    </row>
    <row r="27" spans="1:137" ht="15.75" customHeight="1" x14ac:dyDescent="0.3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4"/>
      <c r="L27" s="55"/>
      <c r="M27" s="55"/>
      <c r="N27" s="55"/>
      <c r="O27" s="55"/>
      <c r="P27" s="64"/>
      <c r="Q27" s="55"/>
      <c r="R27" s="55"/>
      <c r="S27" s="55"/>
      <c r="T27" s="55"/>
      <c r="U27" s="55"/>
      <c r="V27" s="55"/>
      <c r="W27" s="55"/>
      <c r="X27" s="55"/>
      <c r="Y27" s="55"/>
      <c r="Z27" s="55"/>
      <c r="EG27" s="55"/>
    </row>
    <row r="28" spans="1:137" ht="15.75" customHeight="1" x14ac:dyDescent="0.3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4"/>
      <c r="L28" s="55"/>
      <c r="M28" s="55"/>
      <c r="N28" s="55"/>
      <c r="O28" s="55"/>
      <c r="P28" s="64"/>
      <c r="Q28" s="55"/>
      <c r="R28" s="55"/>
      <c r="S28" s="55"/>
      <c r="T28" s="55"/>
      <c r="U28" s="55"/>
      <c r="V28" s="55"/>
      <c r="W28" s="55"/>
      <c r="X28" s="55"/>
      <c r="Y28" s="55"/>
      <c r="Z28" s="55"/>
      <c r="EG28" s="55"/>
    </row>
    <row r="29" spans="1:137" ht="15.75" customHeight="1" x14ac:dyDescent="0.3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4"/>
      <c r="L29" s="55"/>
      <c r="M29" s="55"/>
      <c r="N29" s="55"/>
      <c r="O29" s="55"/>
      <c r="P29" s="64"/>
      <c r="Q29" s="55"/>
      <c r="R29" s="55"/>
      <c r="S29" s="55"/>
      <c r="T29" s="55"/>
      <c r="U29" s="55"/>
      <c r="V29" s="55"/>
      <c r="W29" s="55"/>
      <c r="X29" s="55"/>
      <c r="Y29" s="55"/>
      <c r="Z29" s="55"/>
      <c r="EG29" s="55"/>
    </row>
    <row r="30" spans="1:137" ht="15.75" customHeight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4"/>
      <c r="L30" s="55"/>
      <c r="M30" s="55"/>
      <c r="N30" s="55"/>
      <c r="O30" s="55"/>
      <c r="P30" s="64"/>
      <c r="Q30" s="55"/>
      <c r="R30" s="55"/>
      <c r="S30" s="55"/>
      <c r="T30" s="55"/>
      <c r="U30" s="55"/>
      <c r="V30" s="55"/>
      <c r="W30" s="55"/>
      <c r="X30" s="55"/>
      <c r="Y30" s="55"/>
      <c r="Z30" s="55"/>
      <c r="EG30" s="55"/>
    </row>
    <row r="31" spans="1:137" ht="15.75" customHeight="1" x14ac:dyDescent="0.3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4"/>
      <c r="L31" s="55"/>
      <c r="M31" s="55"/>
      <c r="N31" s="55"/>
      <c r="O31" s="55"/>
      <c r="P31" s="64"/>
      <c r="Q31" s="55"/>
      <c r="R31" s="55"/>
      <c r="S31" s="55"/>
      <c r="T31" s="55"/>
      <c r="U31" s="55"/>
      <c r="V31" s="55"/>
      <c r="W31" s="55"/>
      <c r="X31" s="55"/>
      <c r="Y31" s="55"/>
      <c r="Z31" s="55"/>
      <c r="EG31" s="55"/>
    </row>
    <row r="32" spans="1:137" ht="15.75" customHeight="1" x14ac:dyDescent="0.3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4"/>
      <c r="L32" s="55"/>
      <c r="M32" s="55"/>
      <c r="N32" s="55"/>
      <c r="O32" s="55"/>
      <c r="P32" s="64"/>
      <c r="Q32" s="55"/>
      <c r="R32" s="55"/>
      <c r="S32" s="55"/>
      <c r="T32" s="55"/>
      <c r="U32" s="55"/>
      <c r="V32" s="55"/>
      <c r="W32" s="55"/>
      <c r="X32" s="55"/>
      <c r="Y32" s="55"/>
      <c r="Z32" s="55"/>
      <c r="EG32" s="55"/>
    </row>
    <row r="33" spans="1:137" ht="15.75" customHeight="1" x14ac:dyDescent="0.3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4"/>
      <c r="L33" s="55"/>
      <c r="M33" s="55"/>
      <c r="N33" s="55"/>
      <c r="O33" s="55"/>
      <c r="P33" s="64"/>
      <c r="Q33" s="55"/>
      <c r="R33" s="55"/>
      <c r="S33" s="55"/>
      <c r="T33" s="55"/>
      <c r="U33" s="55"/>
      <c r="V33" s="55"/>
      <c r="W33" s="55"/>
      <c r="X33" s="55"/>
      <c r="Y33" s="55"/>
      <c r="Z33" s="55"/>
      <c r="EG33" s="55"/>
    </row>
    <row r="34" spans="1:137" ht="15.75" customHeight="1" x14ac:dyDescent="0.3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4"/>
      <c r="L34" s="55"/>
      <c r="M34" s="55"/>
      <c r="N34" s="55"/>
      <c r="O34" s="55"/>
      <c r="P34" s="64"/>
      <c r="Q34" s="55"/>
      <c r="R34" s="55"/>
      <c r="S34" s="55"/>
      <c r="T34" s="55"/>
      <c r="U34" s="55"/>
      <c r="V34" s="55"/>
      <c r="W34" s="55"/>
      <c r="X34" s="55"/>
      <c r="Y34" s="55"/>
      <c r="Z34" s="55"/>
      <c r="EG34" s="55"/>
    </row>
    <row r="35" spans="1:137" ht="15.75" customHeight="1" x14ac:dyDescent="0.3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4"/>
      <c r="L35" s="55"/>
      <c r="M35" s="55"/>
      <c r="N35" s="55"/>
      <c r="O35" s="55"/>
      <c r="P35" s="64"/>
      <c r="Q35" s="55"/>
      <c r="R35" s="55"/>
      <c r="S35" s="55"/>
      <c r="T35" s="55"/>
      <c r="U35" s="55"/>
      <c r="V35" s="55"/>
      <c r="W35" s="55"/>
      <c r="X35" s="55"/>
      <c r="Y35" s="55"/>
      <c r="Z35" s="55"/>
      <c r="EG35" s="55"/>
    </row>
    <row r="36" spans="1:137" ht="15.75" customHeight="1" x14ac:dyDescent="0.3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4"/>
      <c r="L36" s="55"/>
      <c r="M36" s="55"/>
      <c r="N36" s="55"/>
      <c r="O36" s="55"/>
      <c r="P36" s="64"/>
      <c r="Q36" s="55"/>
      <c r="R36" s="55"/>
      <c r="S36" s="55"/>
      <c r="T36" s="55"/>
      <c r="U36" s="55"/>
      <c r="V36" s="55"/>
      <c r="W36" s="55"/>
      <c r="X36" s="55"/>
      <c r="Y36" s="55"/>
      <c r="Z36" s="55"/>
      <c r="EG36" s="55"/>
    </row>
    <row r="37" spans="1:137" ht="15.75" customHeight="1" x14ac:dyDescent="0.3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4"/>
      <c r="L37" s="55"/>
      <c r="M37" s="55"/>
      <c r="N37" s="55"/>
      <c r="O37" s="55"/>
      <c r="P37" s="64"/>
      <c r="Q37" s="55"/>
      <c r="R37" s="55"/>
      <c r="S37" s="55"/>
      <c r="T37" s="55"/>
      <c r="U37" s="55"/>
      <c r="V37" s="55"/>
      <c r="W37" s="55"/>
      <c r="X37" s="55"/>
      <c r="Y37" s="55"/>
      <c r="Z37" s="55"/>
      <c r="EG37" s="55"/>
    </row>
    <row r="38" spans="1:137" ht="15.75" customHeight="1" x14ac:dyDescent="0.3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4"/>
      <c r="L38" s="55"/>
      <c r="M38" s="55"/>
      <c r="N38" s="55"/>
      <c r="O38" s="55"/>
      <c r="P38" s="64"/>
      <c r="Q38" s="55"/>
      <c r="R38" s="55"/>
      <c r="S38" s="55"/>
      <c r="T38" s="55"/>
      <c r="U38" s="55"/>
      <c r="V38" s="55"/>
      <c r="W38" s="55"/>
      <c r="X38" s="55"/>
      <c r="Y38" s="55"/>
      <c r="Z38" s="55"/>
      <c r="EG38" s="55"/>
    </row>
    <row r="39" spans="1:137" ht="15.75" customHeight="1" x14ac:dyDescent="0.3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4"/>
      <c r="L39" s="55"/>
      <c r="M39" s="55"/>
      <c r="N39" s="55"/>
      <c r="O39" s="55"/>
      <c r="P39" s="64"/>
      <c r="Q39" s="55"/>
      <c r="R39" s="55"/>
      <c r="S39" s="55"/>
      <c r="T39" s="55"/>
      <c r="U39" s="55"/>
      <c r="V39" s="55"/>
      <c r="W39" s="55"/>
      <c r="X39" s="55"/>
      <c r="Y39" s="55"/>
      <c r="Z39" s="55"/>
      <c r="EG39" s="55"/>
    </row>
    <row r="40" spans="1:137" ht="15.75" customHeight="1" x14ac:dyDescent="0.3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4"/>
      <c r="L40" s="55"/>
      <c r="M40" s="55"/>
      <c r="N40" s="55"/>
      <c r="O40" s="55"/>
      <c r="P40" s="64"/>
      <c r="Q40" s="55"/>
      <c r="R40" s="55"/>
      <c r="S40" s="55"/>
      <c r="T40" s="55"/>
      <c r="U40" s="55"/>
      <c r="V40" s="55"/>
      <c r="W40" s="55"/>
      <c r="X40" s="55"/>
      <c r="Y40" s="55"/>
      <c r="Z40" s="55"/>
      <c r="EG40" s="55"/>
    </row>
    <row r="41" spans="1:137" ht="15.75" customHeight="1" x14ac:dyDescent="0.3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4"/>
      <c r="L41" s="55"/>
      <c r="M41" s="55"/>
      <c r="N41" s="55"/>
      <c r="O41" s="55"/>
      <c r="P41" s="64"/>
      <c r="Q41" s="55"/>
      <c r="R41" s="55"/>
      <c r="S41" s="55"/>
      <c r="T41" s="55"/>
      <c r="U41" s="55"/>
      <c r="V41" s="55"/>
      <c r="W41" s="55"/>
      <c r="X41" s="55"/>
      <c r="Y41" s="55"/>
      <c r="Z41" s="55"/>
      <c r="EG41" s="55"/>
    </row>
    <row r="42" spans="1:137" ht="15.75" customHeight="1" x14ac:dyDescent="0.3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4"/>
      <c r="L42" s="55"/>
      <c r="M42" s="55"/>
      <c r="N42" s="55"/>
      <c r="O42" s="55"/>
      <c r="P42" s="64"/>
      <c r="Q42" s="55"/>
      <c r="R42" s="55"/>
      <c r="S42" s="55"/>
      <c r="T42" s="55"/>
      <c r="U42" s="55"/>
      <c r="V42" s="55"/>
      <c r="W42" s="55"/>
      <c r="X42" s="55"/>
      <c r="Y42" s="55"/>
      <c r="Z42" s="55"/>
      <c r="EG42" s="55"/>
    </row>
    <row r="43" spans="1:137" ht="15.75" customHeight="1" x14ac:dyDescent="0.3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4"/>
      <c r="L43" s="55"/>
      <c r="M43" s="55"/>
      <c r="N43" s="55"/>
      <c r="O43" s="55"/>
      <c r="P43" s="64"/>
      <c r="Q43" s="55"/>
      <c r="R43" s="55"/>
      <c r="S43" s="55"/>
      <c r="T43" s="55"/>
      <c r="U43" s="55"/>
      <c r="V43" s="55"/>
      <c r="W43" s="55"/>
      <c r="X43" s="55"/>
      <c r="Y43" s="55"/>
      <c r="Z43" s="55"/>
      <c r="EG43" s="55"/>
    </row>
    <row r="44" spans="1:137" ht="15.75" customHeight="1" x14ac:dyDescent="0.3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4"/>
      <c r="L44" s="55"/>
      <c r="M44" s="55"/>
      <c r="N44" s="55"/>
      <c r="O44" s="55"/>
      <c r="P44" s="64"/>
      <c r="Q44" s="55"/>
      <c r="R44" s="55"/>
      <c r="S44" s="55"/>
      <c r="T44" s="55"/>
      <c r="U44" s="55"/>
      <c r="V44" s="55"/>
      <c r="W44" s="55"/>
      <c r="X44" s="55"/>
      <c r="Y44" s="55"/>
      <c r="Z44" s="55"/>
      <c r="EG44" s="55"/>
    </row>
    <row r="45" spans="1:137" ht="15.75" customHeight="1" x14ac:dyDescent="0.3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4"/>
      <c r="L45" s="55"/>
      <c r="M45" s="55"/>
      <c r="N45" s="55"/>
      <c r="O45" s="55"/>
      <c r="P45" s="64"/>
      <c r="Q45" s="55"/>
      <c r="R45" s="55"/>
      <c r="S45" s="55"/>
      <c r="T45" s="55"/>
      <c r="U45" s="55"/>
      <c r="V45" s="55"/>
      <c r="W45" s="55"/>
      <c r="X45" s="55"/>
      <c r="Y45" s="55"/>
      <c r="Z45" s="55"/>
      <c r="EG45" s="55"/>
    </row>
    <row r="46" spans="1:137" ht="15.75" customHeight="1" x14ac:dyDescent="0.3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4"/>
      <c r="L46" s="55"/>
      <c r="M46" s="55"/>
      <c r="N46" s="55"/>
      <c r="O46" s="55"/>
      <c r="P46" s="64"/>
      <c r="Q46" s="55"/>
      <c r="R46" s="55"/>
      <c r="S46" s="55"/>
      <c r="T46" s="55"/>
      <c r="U46" s="55"/>
      <c r="V46" s="55"/>
      <c r="W46" s="55"/>
      <c r="X46" s="55"/>
      <c r="Y46" s="55"/>
      <c r="Z46" s="55"/>
      <c r="EG46" s="55"/>
    </row>
    <row r="47" spans="1:137" ht="15.75" customHeight="1" x14ac:dyDescent="0.3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4"/>
      <c r="L47" s="55"/>
      <c r="M47" s="55"/>
      <c r="N47" s="55"/>
      <c r="O47" s="55"/>
      <c r="P47" s="64"/>
      <c r="Q47" s="55"/>
      <c r="R47" s="55"/>
      <c r="S47" s="55"/>
      <c r="T47" s="55"/>
      <c r="U47" s="55"/>
      <c r="V47" s="55"/>
      <c r="W47" s="55"/>
      <c r="X47" s="55"/>
      <c r="Y47" s="55"/>
      <c r="Z47" s="55"/>
      <c r="EG47" s="55"/>
    </row>
    <row r="48" spans="1:137" ht="15.75" customHeight="1" x14ac:dyDescent="0.3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4"/>
      <c r="L48" s="55"/>
      <c r="M48" s="55"/>
      <c r="N48" s="55"/>
      <c r="O48" s="55"/>
      <c r="P48" s="64"/>
      <c r="Q48" s="55"/>
      <c r="R48" s="55"/>
      <c r="S48" s="55"/>
      <c r="T48" s="55"/>
      <c r="U48" s="55"/>
      <c r="V48" s="55"/>
      <c r="W48" s="55"/>
      <c r="X48" s="55"/>
      <c r="Y48" s="55"/>
      <c r="Z48" s="55"/>
      <c r="EG48" s="55"/>
    </row>
    <row r="49" spans="1:137" ht="15.75" customHeight="1" x14ac:dyDescent="0.3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4"/>
      <c r="L49" s="55"/>
      <c r="M49" s="55"/>
      <c r="N49" s="55"/>
      <c r="O49" s="55"/>
      <c r="P49" s="64"/>
      <c r="Q49" s="55"/>
      <c r="R49" s="55"/>
      <c r="S49" s="55"/>
      <c r="T49" s="55"/>
      <c r="U49" s="55"/>
      <c r="V49" s="55"/>
      <c r="W49" s="55"/>
      <c r="X49" s="55"/>
      <c r="Y49" s="55"/>
      <c r="Z49" s="55"/>
      <c r="EG49" s="55"/>
    </row>
    <row r="50" spans="1:137" ht="15.75" customHeight="1" x14ac:dyDescent="0.3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4"/>
      <c r="L50" s="55"/>
      <c r="M50" s="55"/>
      <c r="N50" s="55"/>
      <c r="O50" s="55"/>
      <c r="P50" s="64"/>
      <c r="Q50" s="55"/>
      <c r="R50" s="55"/>
      <c r="S50" s="55"/>
      <c r="T50" s="55"/>
      <c r="U50" s="55"/>
      <c r="V50" s="55"/>
      <c r="W50" s="55"/>
      <c r="X50" s="55"/>
      <c r="Y50" s="55"/>
      <c r="Z50" s="55"/>
      <c r="EG50" s="55"/>
    </row>
    <row r="51" spans="1:137" ht="15.75" customHeight="1" x14ac:dyDescent="0.3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4"/>
      <c r="L51" s="55"/>
      <c r="M51" s="55"/>
      <c r="N51" s="55"/>
      <c r="O51" s="55"/>
      <c r="P51" s="64"/>
      <c r="Q51" s="55"/>
      <c r="R51" s="55"/>
      <c r="S51" s="55"/>
      <c r="T51" s="55"/>
      <c r="U51" s="55"/>
      <c r="V51" s="55"/>
      <c r="W51" s="55"/>
      <c r="X51" s="55"/>
      <c r="Y51" s="55"/>
      <c r="Z51" s="55"/>
      <c r="EG51" s="55"/>
    </row>
    <row r="52" spans="1:137" ht="15.75" customHeight="1" x14ac:dyDescent="0.3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4"/>
      <c r="L52" s="55"/>
      <c r="M52" s="55"/>
      <c r="N52" s="55"/>
      <c r="O52" s="55"/>
      <c r="P52" s="64"/>
      <c r="Q52" s="55"/>
      <c r="R52" s="55"/>
      <c r="S52" s="55"/>
      <c r="T52" s="55"/>
      <c r="U52" s="55"/>
      <c r="V52" s="55"/>
      <c r="W52" s="55"/>
      <c r="X52" s="55"/>
      <c r="Y52" s="55"/>
      <c r="Z52" s="55"/>
      <c r="EG52" s="55"/>
    </row>
    <row r="53" spans="1:137" ht="15.75" customHeight="1" x14ac:dyDescent="0.3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4"/>
      <c r="L53" s="55"/>
      <c r="M53" s="55"/>
      <c r="N53" s="55"/>
      <c r="O53" s="55"/>
      <c r="P53" s="64"/>
      <c r="Q53" s="55"/>
      <c r="R53" s="55"/>
      <c r="S53" s="55"/>
      <c r="T53" s="55"/>
      <c r="U53" s="55"/>
      <c r="V53" s="55"/>
      <c r="W53" s="55"/>
      <c r="X53" s="55"/>
      <c r="Y53" s="55"/>
      <c r="Z53" s="55"/>
      <c r="EG53" s="55"/>
    </row>
    <row r="54" spans="1:137" ht="15.75" customHeight="1" x14ac:dyDescent="0.3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4"/>
      <c r="L54" s="55"/>
      <c r="M54" s="55"/>
      <c r="N54" s="55"/>
      <c r="O54" s="55"/>
      <c r="P54" s="64"/>
      <c r="Q54" s="55"/>
      <c r="R54" s="55"/>
      <c r="S54" s="55"/>
      <c r="T54" s="55"/>
      <c r="U54" s="55"/>
      <c r="V54" s="55"/>
      <c r="W54" s="55"/>
      <c r="X54" s="55"/>
      <c r="Y54" s="55"/>
      <c r="Z54" s="55"/>
      <c r="EG54" s="55"/>
    </row>
    <row r="55" spans="1:137" ht="15.75" customHeight="1" x14ac:dyDescent="0.3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4"/>
      <c r="L55" s="55"/>
      <c r="M55" s="55"/>
      <c r="N55" s="55"/>
      <c r="O55" s="55"/>
      <c r="P55" s="64"/>
      <c r="Q55" s="55"/>
      <c r="R55" s="55"/>
      <c r="S55" s="55"/>
      <c r="T55" s="55"/>
      <c r="U55" s="55"/>
      <c r="V55" s="55"/>
      <c r="W55" s="55"/>
      <c r="X55" s="55"/>
      <c r="Y55" s="55"/>
      <c r="Z55" s="55"/>
      <c r="EG55" s="55"/>
    </row>
    <row r="56" spans="1:137" ht="15.75" customHeight="1" x14ac:dyDescent="0.3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4"/>
      <c r="L56" s="55"/>
      <c r="M56" s="55"/>
      <c r="N56" s="55"/>
      <c r="O56" s="55"/>
      <c r="P56" s="64"/>
      <c r="Q56" s="55"/>
      <c r="R56" s="55"/>
      <c r="S56" s="55"/>
      <c r="T56" s="55"/>
      <c r="U56" s="55"/>
      <c r="V56" s="55"/>
      <c r="W56" s="55"/>
      <c r="X56" s="55"/>
      <c r="Y56" s="55"/>
      <c r="Z56" s="55"/>
      <c r="EG56" s="55"/>
    </row>
    <row r="57" spans="1:137" ht="15.75" customHeight="1" x14ac:dyDescent="0.3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4"/>
      <c r="L57" s="55"/>
      <c r="M57" s="55"/>
      <c r="N57" s="55"/>
      <c r="O57" s="55"/>
      <c r="P57" s="64"/>
      <c r="Q57" s="55"/>
      <c r="R57" s="55"/>
      <c r="S57" s="55"/>
      <c r="T57" s="55"/>
      <c r="U57" s="55"/>
      <c r="V57" s="55"/>
      <c r="W57" s="55"/>
      <c r="X57" s="55"/>
      <c r="Y57" s="55"/>
      <c r="Z57" s="55"/>
      <c r="EG57" s="55"/>
    </row>
    <row r="58" spans="1:137" ht="15.75" customHeight="1" x14ac:dyDescent="0.3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4"/>
      <c r="L58" s="55"/>
      <c r="M58" s="55"/>
      <c r="N58" s="55"/>
      <c r="O58" s="55"/>
      <c r="P58" s="64"/>
      <c r="Q58" s="55"/>
      <c r="R58" s="55"/>
      <c r="S58" s="55"/>
      <c r="T58" s="55"/>
      <c r="U58" s="55"/>
      <c r="V58" s="55"/>
      <c r="W58" s="55"/>
      <c r="X58" s="55"/>
      <c r="Y58" s="55"/>
      <c r="Z58" s="55"/>
      <c r="EG58" s="55"/>
    </row>
    <row r="59" spans="1:137" ht="15.75" customHeight="1" x14ac:dyDescent="0.3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4"/>
      <c r="L59" s="55"/>
      <c r="M59" s="55"/>
      <c r="N59" s="55"/>
      <c r="O59" s="55"/>
      <c r="P59" s="64"/>
      <c r="Q59" s="55"/>
      <c r="R59" s="55"/>
      <c r="S59" s="55"/>
      <c r="T59" s="55"/>
      <c r="U59" s="55"/>
      <c r="V59" s="55"/>
      <c r="W59" s="55"/>
      <c r="X59" s="55"/>
      <c r="Y59" s="55"/>
      <c r="Z59" s="55"/>
      <c r="EG59" s="55"/>
    </row>
    <row r="60" spans="1:137" ht="15.75" customHeight="1" x14ac:dyDescent="0.3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4"/>
      <c r="L60" s="55"/>
      <c r="M60" s="55"/>
      <c r="N60" s="55"/>
      <c r="O60" s="55"/>
      <c r="P60" s="64"/>
      <c r="Q60" s="55"/>
      <c r="R60" s="55"/>
      <c r="S60" s="55"/>
      <c r="T60" s="55"/>
      <c r="U60" s="55"/>
      <c r="V60" s="55"/>
      <c r="W60" s="55"/>
      <c r="X60" s="55"/>
      <c r="Y60" s="55"/>
      <c r="Z60" s="55"/>
      <c r="EG60" s="55"/>
    </row>
    <row r="61" spans="1:137" ht="15.75" customHeight="1" x14ac:dyDescent="0.3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4"/>
      <c r="L61" s="55"/>
      <c r="M61" s="55"/>
      <c r="N61" s="55"/>
      <c r="O61" s="55"/>
      <c r="P61" s="64"/>
      <c r="Q61" s="55"/>
      <c r="R61" s="55"/>
      <c r="S61" s="55"/>
      <c r="T61" s="55"/>
      <c r="U61" s="55"/>
      <c r="V61" s="55"/>
      <c r="W61" s="55"/>
      <c r="X61" s="55"/>
      <c r="Y61" s="55"/>
      <c r="Z61" s="55"/>
      <c r="EG61" s="55"/>
    </row>
    <row r="62" spans="1:137" ht="15.75" customHeight="1" x14ac:dyDescent="0.3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4"/>
      <c r="L62" s="55"/>
      <c r="M62" s="55"/>
      <c r="N62" s="55"/>
      <c r="O62" s="55"/>
      <c r="P62" s="64"/>
      <c r="Q62" s="55"/>
      <c r="R62" s="55"/>
      <c r="S62" s="55"/>
      <c r="T62" s="55"/>
      <c r="U62" s="55"/>
      <c r="V62" s="55"/>
      <c r="W62" s="55"/>
      <c r="X62" s="55"/>
      <c r="Y62" s="55"/>
      <c r="Z62" s="55"/>
      <c r="EG62" s="55"/>
    </row>
    <row r="63" spans="1:137" ht="15.75" customHeight="1" x14ac:dyDescent="0.3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4"/>
      <c r="L63" s="55"/>
      <c r="M63" s="55"/>
      <c r="N63" s="55"/>
      <c r="O63" s="55"/>
      <c r="P63" s="64"/>
      <c r="Q63" s="55"/>
      <c r="R63" s="55"/>
      <c r="S63" s="55"/>
      <c r="T63" s="55"/>
      <c r="U63" s="55"/>
      <c r="V63" s="55"/>
      <c r="W63" s="55"/>
      <c r="X63" s="55"/>
      <c r="Y63" s="55"/>
      <c r="Z63" s="55"/>
      <c r="EG63" s="55"/>
    </row>
    <row r="64" spans="1:137" ht="15.75" customHeight="1" x14ac:dyDescent="0.3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4"/>
      <c r="L64" s="55"/>
      <c r="M64" s="55"/>
      <c r="N64" s="55"/>
      <c r="O64" s="55"/>
      <c r="P64" s="64"/>
      <c r="Q64" s="55"/>
      <c r="R64" s="55"/>
      <c r="S64" s="55"/>
      <c r="T64" s="55"/>
      <c r="U64" s="55"/>
      <c r="V64" s="55"/>
      <c r="W64" s="55"/>
      <c r="X64" s="55"/>
      <c r="Y64" s="55"/>
      <c r="Z64" s="55"/>
      <c r="EG64" s="55"/>
    </row>
    <row r="65" spans="1:137" ht="15.75" customHeight="1" x14ac:dyDescent="0.3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4"/>
      <c r="L65" s="55"/>
      <c r="M65" s="55"/>
      <c r="N65" s="55"/>
      <c r="O65" s="55"/>
      <c r="P65" s="64"/>
      <c r="Q65" s="55"/>
      <c r="R65" s="55"/>
      <c r="S65" s="55"/>
      <c r="T65" s="55"/>
      <c r="U65" s="55"/>
      <c r="V65" s="55"/>
      <c r="W65" s="55"/>
      <c r="X65" s="55"/>
      <c r="Y65" s="55"/>
      <c r="Z65" s="55"/>
      <c r="EG65" s="55"/>
    </row>
    <row r="66" spans="1:137" ht="15.75" customHeight="1" x14ac:dyDescent="0.3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4"/>
      <c r="L66" s="55"/>
      <c r="M66" s="55"/>
      <c r="N66" s="55"/>
      <c r="O66" s="55"/>
      <c r="P66" s="64"/>
      <c r="Q66" s="55"/>
      <c r="R66" s="55"/>
      <c r="S66" s="55"/>
      <c r="T66" s="55"/>
      <c r="U66" s="55"/>
      <c r="V66" s="55"/>
      <c r="W66" s="55"/>
      <c r="X66" s="55"/>
      <c r="Y66" s="55"/>
      <c r="Z66" s="55"/>
      <c r="EG66" s="55"/>
    </row>
    <row r="67" spans="1:137" ht="15.75" customHeight="1" x14ac:dyDescent="0.35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4"/>
      <c r="L67" s="55"/>
      <c r="M67" s="55"/>
      <c r="N67" s="55"/>
      <c r="O67" s="55"/>
      <c r="P67" s="64"/>
      <c r="Q67" s="55"/>
      <c r="R67" s="55"/>
      <c r="S67" s="55"/>
      <c r="T67" s="55"/>
      <c r="U67" s="55"/>
      <c r="V67" s="55"/>
      <c r="W67" s="55"/>
      <c r="X67" s="55"/>
      <c r="Y67" s="55"/>
      <c r="Z67" s="55"/>
      <c r="EG67" s="55"/>
    </row>
    <row r="68" spans="1:137" ht="15.75" customHeight="1" x14ac:dyDescent="0.35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4"/>
      <c r="L68" s="55"/>
      <c r="M68" s="55"/>
      <c r="N68" s="55"/>
      <c r="O68" s="55"/>
      <c r="P68" s="64"/>
      <c r="Q68" s="55"/>
      <c r="R68" s="55"/>
      <c r="S68" s="55"/>
      <c r="T68" s="55"/>
      <c r="U68" s="55"/>
      <c r="V68" s="55"/>
      <c r="W68" s="55"/>
      <c r="X68" s="55"/>
      <c r="Y68" s="55"/>
      <c r="Z68" s="55"/>
      <c r="EG68" s="55"/>
    </row>
    <row r="69" spans="1:137" ht="15.75" customHeight="1" x14ac:dyDescent="0.35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4"/>
      <c r="L69" s="55"/>
      <c r="M69" s="55"/>
      <c r="N69" s="55"/>
      <c r="O69" s="55"/>
      <c r="P69" s="64"/>
      <c r="Q69" s="55"/>
      <c r="R69" s="55"/>
      <c r="S69" s="55"/>
      <c r="T69" s="55"/>
      <c r="U69" s="55"/>
      <c r="V69" s="55"/>
      <c r="W69" s="55"/>
      <c r="X69" s="55"/>
      <c r="Y69" s="55"/>
      <c r="Z69" s="55"/>
      <c r="EG69" s="55"/>
    </row>
    <row r="70" spans="1:137" ht="15.75" customHeight="1" x14ac:dyDescent="0.35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4"/>
      <c r="L70" s="55"/>
      <c r="M70" s="55"/>
      <c r="N70" s="55"/>
      <c r="O70" s="55"/>
      <c r="P70" s="64"/>
      <c r="Q70" s="55"/>
      <c r="R70" s="55"/>
      <c r="S70" s="55"/>
      <c r="T70" s="55"/>
      <c r="U70" s="55"/>
      <c r="V70" s="55"/>
      <c r="W70" s="55"/>
      <c r="X70" s="55"/>
      <c r="Y70" s="55"/>
      <c r="Z70" s="55"/>
      <c r="EG70" s="55"/>
    </row>
    <row r="71" spans="1:137" ht="15.75" customHeight="1" x14ac:dyDescent="0.35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4"/>
      <c r="L71" s="55"/>
      <c r="M71" s="55"/>
      <c r="N71" s="55"/>
      <c r="O71" s="55"/>
      <c r="P71" s="64"/>
      <c r="Q71" s="55"/>
      <c r="R71" s="55"/>
      <c r="S71" s="55"/>
      <c r="T71" s="55"/>
      <c r="U71" s="55"/>
      <c r="V71" s="55"/>
      <c r="W71" s="55"/>
      <c r="X71" s="55"/>
      <c r="Y71" s="55"/>
      <c r="Z71" s="55"/>
      <c r="EG71" s="55"/>
    </row>
    <row r="72" spans="1:137" ht="15.75" customHeight="1" x14ac:dyDescent="0.35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4"/>
      <c r="L72" s="55"/>
      <c r="M72" s="55"/>
      <c r="N72" s="55"/>
      <c r="O72" s="55"/>
      <c r="P72" s="64"/>
      <c r="Q72" s="55"/>
      <c r="R72" s="55"/>
      <c r="S72" s="55"/>
      <c r="T72" s="55"/>
      <c r="U72" s="55"/>
      <c r="V72" s="55"/>
      <c r="W72" s="55"/>
      <c r="X72" s="55"/>
      <c r="Y72" s="55"/>
      <c r="Z72" s="55"/>
      <c r="EG72" s="55"/>
    </row>
    <row r="73" spans="1:137" ht="15.75" customHeight="1" x14ac:dyDescent="0.35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4"/>
      <c r="L73" s="55"/>
      <c r="M73" s="55"/>
      <c r="N73" s="55"/>
      <c r="O73" s="55"/>
      <c r="P73" s="64"/>
      <c r="Q73" s="55"/>
      <c r="R73" s="55"/>
      <c r="S73" s="55"/>
      <c r="T73" s="55"/>
      <c r="U73" s="55"/>
      <c r="V73" s="55"/>
      <c r="W73" s="55"/>
      <c r="X73" s="55"/>
      <c r="Y73" s="55"/>
      <c r="Z73" s="55"/>
      <c r="EG73" s="55"/>
    </row>
    <row r="74" spans="1:137" ht="15.75" customHeight="1" x14ac:dyDescent="0.35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4"/>
      <c r="L74" s="55"/>
      <c r="M74" s="55"/>
      <c r="N74" s="55"/>
      <c r="O74" s="55"/>
      <c r="P74" s="64"/>
      <c r="Q74" s="55"/>
      <c r="R74" s="55"/>
      <c r="S74" s="55"/>
      <c r="T74" s="55"/>
      <c r="U74" s="55"/>
      <c r="V74" s="55"/>
      <c r="W74" s="55"/>
      <c r="X74" s="55"/>
      <c r="Y74" s="55"/>
      <c r="Z74" s="55"/>
      <c r="EG74" s="55"/>
    </row>
    <row r="75" spans="1:137" ht="15.75" customHeight="1" x14ac:dyDescent="0.3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4"/>
      <c r="L75" s="55"/>
      <c r="M75" s="55"/>
      <c r="N75" s="55"/>
      <c r="O75" s="55"/>
      <c r="P75" s="64"/>
      <c r="Q75" s="55"/>
      <c r="R75" s="55"/>
      <c r="S75" s="55"/>
      <c r="T75" s="55"/>
      <c r="U75" s="55"/>
      <c r="V75" s="55"/>
      <c r="W75" s="55"/>
      <c r="X75" s="55"/>
      <c r="Y75" s="55"/>
      <c r="Z75" s="55"/>
      <c r="EG75" s="55"/>
    </row>
    <row r="76" spans="1:137" ht="15.75" customHeight="1" x14ac:dyDescent="0.35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4"/>
      <c r="L76" s="55"/>
      <c r="M76" s="55"/>
      <c r="N76" s="55"/>
      <c r="O76" s="55"/>
      <c r="P76" s="64"/>
      <c r="Q76" s="55"/>
      <c r="R76" s="55"/>
      <c r="S76" s="55"/>
      <c r="T76" s="55"/>
      <c r="U76" s="55"/>
      <c r="V76" s="55"/>
      <c r="W76" s="55"/>
      <c r="X76" s="55"/>
      <c r="Y76" s="55"/>
      <c r="Z76" s="55"/>
      <c r="EG76" s="55"/>
    </row>
    <row r="77" spans="1:137" ht="15.75" customHeight="1" x14ac:dyDescent="0.35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4"/>
      <c r="L77" s="55"/>
      <c r="M77" s="55"/>
      <c r="N77" s="55"/>
      <c r="O77" s="55"/>
      <c r="P77" s="64"/>
      <c r="Q77" s="55"/>
      <c r="R77" s="55"/>
      <c r="S77" s="55"/>
      <c r="T77" s="55"/>
      <c r="U77" s="55"/>
      <c r="V77" s="55"/>
      <c r="W77" s="55"/>
      <c r="X77" s="55"/>
      <c r="Y77" s="55"/>
      <c r="Z77" s="55"/>
      <c r="EG77" s="55"/>
    </row>
    <row r="78" spans="1:137" ht="15.75" customHeight="1" x14ac:dyDescent="0.35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4"/>
      <c r="L78" s="55"/>
      <c r="M78" s="55"/>
      <c r="N78" s="55"/>
      <c r="O78" s="55"/>
      <c r="P78" s="64"/>
      <c r="Q78" s="55"/>
      <c r="R78" s="55"/>
      <c r="S78" s="55"/>
      <c r="T78" s="55"/>
      <c r="U78" s="55"/>
      <c r="V78" s="55"/>
      <c r="W78" s="55"/>
      <c r="X78" s="55"/>
      <c r="Y78" s="55"/>
      <c r="Z78" s="55"/>
      <c r="EG78" s="55"/>
    </row>
    <row r="79" spans="1:137" ht="15.75" customHeight="1" x14ac:dyDescent="0.35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4"/>
      <c r="L79" s="55"/>
      <c r="M79" s="55"/>
      <c r="N79" s="55"/>
      <c r="O79" s="55"/>
      <c r="P79" s="64"/>
      <c r="Q79" s="55"/>
      <c r="R79" s="55"/>
      <c r="S79" s="55"/>
      <c r="T79" s="55"/>
      <c r="U79" s="55"/>
      <c r="V79" s="55"/>
      <c r="W79" s="55"/>
      <c r="X79" s="55"/>
      <c r="Y79" s="55"/>
      <c r="Z79" s="55"/>
      <c r="EG79" s="55"/>
    </row>
    <row r="80" spans="1:137" ht="15.75" customHeight="1" x14ac:dyDescent="0.35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4"/>
      <c r="L80" s="55"/>
      <c r="M80" s="55"/>
      <c r="N80" s="55"/>
      <c r="O80" s="55"/>
      <c r="P80" s="64"/>
      <c r="Q80" s="55"/>
      <c r="R80" s="55"/>
      <c r="S80" s="55"/>
      <c r="T80" s="55"/>
      <c r="U80" s="55"/>
      <c r="V80" s="55"/>
      <c r="W80" s="55"/>
      <c r="X80" s="55"/>
      <c r="Y80" s="55"/>
      <c r="Z80" s="55"/>
      <c r="EG80" s="55"/>
    </row>
    <row r="81" spans="1:137" ht="15.75" customHeight="1" x14ac:dyDescent="0.35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4"/>
      <c r="L81" s="55"/>
      <c r="M81" s="55"/>
      <c r="N81" s="55"/>
      <c r="O81" s="55"/>
      <c r="P81" s="64"/>
      <c r="Q81" s="55"/>
      <c r="R81" s="55"/>
      <c r="S81" s="55"/>
      <c r="T81" s="55"/>
      <c r="U81" s="55"/>
      <c r="V81" s="55"/>
      <c r="W81" s="55"/>
      <c r="X81" s="55"/>
      <c r="Y81" s="55"/>
      <c r="Z81" s="55"/>
      <c r="EG81" s="55"/>
    </row>
    <row r="82" spans="1:137" ht="15.75" customHeight="1" x14ac:dyDescent="0.35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4"/>
      <c r="L82" s="55"/>
      <c r="M82" s="55"/>
      <c r="N82" s="55"/>
      <c r="O82" s="55"/>
      <c r="P82" s="64"/>
      <c r="Q82" s="55"/>
      <c r="R82" s="55"/>
      <c r="S82" s="55"/>
      <c r="T82" s="55"/>
      <c r="U82" s="55"/>
      <c r="V82" s="55"/>
      <c r="W82" s="55"/>
      <c r="X82" s="55"/>
      <c r="Y82" s="55"/>
      <c r="Z82" s="55"/>
      <c r="EG82" s="55"/>
    </row>
    <row r="83" spans="1:137" ht="15.75" customHeight="1" x14ac:dyDescent="0.35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4"/>
      <c r="L83" s="55"/>
      <c r="M83" s="55"/>
      <c r="N83" s="55"/>
      <c r="O83" s="55"/>
      <c r="P83" s="64"/>
      <c r="Q83" s="55"/>
      <c r="R83" s="55"/>
      <c r="S83" s="55"/>
      <c r="T83" s="55"/>
      <c r="U83" s="55"/>
      <c r="V83" s="55"/>
      <c r="W83" s="55"/>
      <c r="X83" s="55"/>
      <c r="Y83" s="55"/>
      <c r="Z83" s="55"/>
      <c r="EG83" s="55"/>
    </row>
    <row r="84" spans="1:137" ht="15.75" customHeight="1" x14ac:dyDescent="0.35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4"/>
      <c r="L84" s="55"/>
      <c r="M84" s="55"/>
      <c r="N84" s="55"/>
      <c r="O84" s="55"/>
      <c r="P84" s="64"/>
      <c r="Q84" s="55"/>
      <c r="R84" s="55"/>
      <c r="S84" s="55"/>
      <c r="T84" s="55"/>
      <c r="U84" s="55"/>
      <c r="V84" s="55"/>
      <c r="W84" s="55"/>
      <c r="X84" s="55"/>
      <c r="Y84" s="55"/>
      <c r="Z84" s="55"/>
      <c r="EG84" s="55"/>
    </row>
    <row r="85" spans="1:137" ht="15.75" customHeight="1" x14ac:dyDescent="0.3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4"/>
      <c r="L85" s="55"/>
      <c r="M85" s="55"/>
      <c r="N85" s="55"/>
      <c r="O85" s="55"/>
      <c r="P85" s="64"/>
      <c r="Q85" s="55"/>
      <c r="R85" s="55"/>
      <c r="S85" s="55"/>
      <c r="T85" s="55"/>
      <c r="U85" s="55"/>
      <c r="V85" s="55"/>
      <c r="W85" s="55"/>
      <c r="X85" s="55"/>
      <c r="Y85" s="55"/>
      <c r="Z85" s="55"/>
      <c r="EG85" s="55"/>
    </row>
    <row r="86" spans="1:137" ht="15.75" customHeight="1" x14ac:dyDescent="0.35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4"/>
      <c r="L86" s="55"/>
      <c r="M86" s="55"/>
      <c r="N86" s="55"/>
      <c r="O86" s="55"/>
      <c r="P86" s="64"/>
      <c r="Q86" s="55"/>
      <c r="R86" s="55"/>
      <c r="S86" s="55"/>
      <c r="T86" s="55"/>
      <c r="U86" s="55"/>
      <c r="V86" s="55"/>
      <c r="W86" s="55"/>
      <c r="X86" s="55"/>
      <c r="Y86" s="55"/>
      <c r="Z86" s="55"/>
      <c r="EG86" s="55"/>
    </row>
    <row r="87" spans="1:137" ht="15.75" customHeight="1" x14ac:dyDescent="0.35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4"/>
      <c r="L87" s="55"/>
      <c r="M87" s="55"/>
      <c r="N87" s="55"/>
      <c r="O87" s="55"/>
      <c r="P87" s="64"/>
      <c r="Q87" s="55"/>
      <c r="R87" s="55"/>
      <c r="S87" s="55"/>
      <c r="T87" s="55"/>
      <c r="U87" s="55"/>
      <c r="V87" s="55"/>
      <c r="W87" s="55"/>
      <c r="X87" s="55"/>
      <c r="Y87" s="55"/>
      <c r="Z87" s="55"/>
      <c r="EG87" s="55"/>
    </row>
    <row r="88" spans="1:137" ht="15.75" customHeight="1" x14ac:dyDescent="0.35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4"/>
      <c r="L88" s="55"/>
      <c r="M88" s="55"/>
      <c r="N88" s="55"/>
      <c r="O88" s="55"/>
      <c r="P88" s="64"/>
      <c r="Q88" s="55"/>
      <c r="R88" s="55"/>
      <c r="S88" s="55"/>
      <c r="T88" s="55"/>
      <c r="U88" s="55"/>
      <c r="V88" s="55"/>
      <c r="W88" s="55"/>
      <c r="X88" s="55"/>
      <c r="Y88" s="55"/>
      <c r="Z88" s="55"/>
      <c r="EG88" s="55"/>
    </row>
    <row r="89" spans="1:137" ht="15.75" customHeight="1" x14ac:dyDescent="0.35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4"/>
      <c r="L89" s="55"/>
      <c r="M89" s="55"/>
      <c r="N89" s="55"/>
      <c r="O89" s="55"/>
      <c r="P89" s="64"/>
      <c r="Q89" s="55"/>
      <c r="R89" s="55"/>
      <c r="S89" s="55"/>
      <c r="T89" s="55"/>
      <c r="U89" s="55"/>
      <c r="V89" s="55"/>
      <c r="W89" s="55"/>
      <c r="X89" s="55"/>
      <c r="Y89" s="55"/>
      <c r="Z89" s="55"/>
      <c r="EG89" s="55"/>
    </row>
    <row r="90" spans="1:137" ht="15.75" customHeight="1" x14ac:dyDescent="0.35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4"/>
      <c r="L90" s="55"/>
      <c r="M90" s="55"/>
      <c r="N90" s="55"/>
      <c r="O90" s="55"/>
      <c r="P90" s="64"/>
      <c r="Q90" s="55"/>
      <c r="R90" s="55"/>
      <c r="S90" s="55"/>
      <c r="T90" s="55"/>
      <c r="U90" s="55"/>
      <c r="V90" s="55"/>
      <c r="W90" s="55"/>
      <c r="X90" s="55"/>
      <c r="Y90" s="55"/>
      <c r="Z90" s="55"/>
      <c r="EG90" s="55"/>
    </row>
    <row r="91" spans="1:137" ht="15.75" customHeight="1" x14ac:dyDescent="0.35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4"/>
      <c r="L91" s="55"/>
      <c r="M91" s="55"/>
      <c r="N91" s="55"/>
      <c r="O91" s="55"/>
      <c r="P91" s="64"/>
      <c r="Q91" s="55"/>
      <c r="R91" s="55"/>
      <c r="S91" s="55"/>
      <c r="T91" s="55"/>
      <c r="U91" s="55"/>
      <c r="V91" s="55"/>
      <c r="W91" s="55"/>
      <c r="X91" s="55"/>
      <c r="Y91" s="55"/>
      <c r="Z91" s="55"/>
      <c r="EG91" s="55"/>
    </row>
    <row r="92" spans="1:137" ht="15.75" customHeight="1" x14ac:dyDescent="0.3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4"/>
      <c r="L92" s="55"/>
      <c r="M92" s="55"/>
      <c r="N92" s="55"/>
      <c r="O92" s="55"/>
      <c r="P92" s="64"/>
      <c r="Q92" s="55"/>
      <c r="R92" s="55"/>
      <c r="S92" s="55"/>
      <c r="T92" s="55"/>
      <c r="U92" s="55"/>
      <c r="V92" s="55"/>
      <c r="W92" s="55"/>
      <c r="X92" s="55"/>
      <c r="Y92" s="55"/>
      <c r="Z92" s="55"/>
      <c r="EG92" s="55"/>
    </row>
    <row r="93" spans="1:137" ht="15.75" customHeight="1" x14ac:dyDescent="0.35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4"/>
      <c r="L93" s="55"/>
      <c r="M93" s="55"/>
      <c r="N93" s="55"/>
      <c r="O93" s="55"/>
      <c r="P93" s="64"/>
      <c r="Q93" s="55"/>
      <c r="R93" s="55"/>
      <c r="S93" s="55"/>
      <c r="T93" s="55"/>
      <c r="U93" s="55"/>
      <c r="V93" s="55"/>
      <c r="W93" s="55"/>
      <c r="X93" s="55"/>
      <c r="Y93" s="55"/>
      <c r="Z93" s="55"/>
      <c r="EG93" s="55"/>
    </row>
    <row r="94" spans="1:137" ht="15.75" customHeight="1" x14ac:dyDescent="0.35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4"/>
      <c r="L94" s="55"/>
      <c r="M94" s="55"/>
      <c r="N94" s="55"/>
      <c r="O94" s="55"/>
      <c r="P94" s="64"/>
      <c r="Q94" s="55"/>
      <c r="R94" s="55"/>
      <c r="S94" s="55"/>
      <c r="T94" s="55"/>
      <c r="U94" s="55"/>
      <c r="V94" s="55"/>
      <c r="W94" s="55"/>
      <c r="X94" s="55"/>
      <c r="Y94" s="55"/>
      <c r="Z94" s="55"/>
      <c r="EG94" s="55"/>
    </row>
    <row r="95" spans="1:137" ht="15.75" customHeight="1" x14ac:dyDescent="0.3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4"/>
      <c r="L95" s="55"/>
      <c r="M95" s="55"/>
      <c r="N95" s="55"/>
      <c r="O95" s="55"/>
      <c r="P95" s="64"/>
      <c r="Q95" s="55"/>
      <c r="R95" s="55"/>
      <c r="S95" s="55"/>
      <c r="T95" s="55"/>
      <c r="U95" s="55"/>
      <c r="V95" s="55"/>
      <c r="W95" s="55"/>
      <c r="X95" s="55"/>
      <c r="Y95" s="55"/>
      <c r="Z95" s="55"/>
      <c r="EG95" s="55"/>
    </row>
    <row r="96" spans="1:137" ht="15.75" customHeight="1" x14ac:dyDescent="0.35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4"/>
      <c r="L96" s="55"/>
      <c r="M96" s="55"/>
      <c r="N96" s="55"/>
      <c r="O96" s="55"/>
      <c r="P96" s="64"/>
      <c r="Q96" s="55"/>
      <c r="R96" s="55"/>
      <c r="S96" s="55"/>
      <c r="T96" s="55"/>
      <c r="U96" s="55"/>
      <c r="V96" s="55"/>
      <c r="W96" s="55"/>
      <c r="X96" s="55"/>
      <c r="Y96" s="55"/>
      <c r="Z96" s="55"/>
      <c r="EG96" s="55"/>
    </row>
    <row r="97" spans="1:137" ht="15.75" customHeight="1" x14ac:dyDescent="0.35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4"/>
      <c r="L97" s="55"/>
      <c r="M97" s="55"/>
      <c r="N97" s="55"/>
      <c r="O97" s="55"/>
      <c r="P97" s="64"/>
      <c r="Q97" s="55"/>
      <c r="R97" s="55"/>
      <c r="S97" s="55"/>
      <c r="T97" s="55"/>
      <c r="U97" s="55"/>
      <c r="V97" s="55"/>
      <c r="W97" s="55"/>
      <c r="X97" s="55"/>
      <c r="Y97" s="55"/>
      <c r="Z97" s="55"/>
      <c r="EG97" s="55"/>
    </row>
    <row r="98" spans="1:137" ht="15.75" customHeight="1" x14ac:dyDescent="0.35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4"/>
      <c r="L98" s="55"/>
      <c r="M98" s="55"/>
      <c r="N98" s="55"/>
      <c r="O98" s="55"/>
      <c r="P98" s="64"/>
      <c r="Q98" s="55"/>
      <c r="R98" s="55"/>
      <c r="S98" s="55"/>
      <c r="T98" s="55"/>
      <c r="U98" s="55"/>
      <c r="V98" s="55"/>
      <c r="W98" s="55"/>
      <c r="X98" s="55"/>
      <c r="Y98" s="55"/>
      <c r="Z98" s="55"/>
      <c r="EG98" s="55"/>
    </row>
    <row r="99" spans="1:137" ht="15.75" customHeight="1" x14ac:dyDescent="0.35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4"/>
      <c r="L99" s="55"/>
      <c r="M99" s="55"/>
      <c r="N99" s="55"/>
      <c r="O99" s="55"/>
      <c r="P99" s="64"/>
      <c r="Q99" s="55"/>
      <c r="R99" s="55"/>
      <c r="S99" s="55"/>
      <c r="T99" s="55"/>
      <c r="U99" s="55"/>
      <c r="V99" s="55"/>
      <c r="W99" s="55"/>
      <c r="X99" s="55"/>
      <c r="Y99" s="55"/>
      <c r="Z99" s="55"/>
      <c r="EG99" s="55"/>
    </row>
    <row r="100" spans="1:137" ht="15.75" customHeight="1" x14ac:dyDescent="0.35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4"/>
      <c r="L100" s="55"/>
      <c r="M100" s="55"/>
      <c r="N100" s="55"/>
      <c r="O100" s="55"/>
      <c r="P100" s="64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EG100" s="55"/>
    </row>
    <row r="101" spans="1:137" ht="15.75" customHeight="1" x14ac:dyDescent="0.35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4"/>
      <c r="L101" s="55"/>
      <c r="M101" s="55"/>
      <c r="N101" s="55"/>
      <c r="O101" s="55"/>
      <c r="P101" s="64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EG101" s="55"/>
    </row>
    <row r="102" spans="1:137" ht="15.75" customHeight="1" x14ac:dyDescent="0.35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4"/>
      <c r="L102" s="55"/>
      <c r="M102" s="55"/>
      <c r="N102" s="55"/>
      <c r="O102" s="55"/>
      <c r="P102" s="64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EG102" s="55"/>
    </row>
    <row r="103" spans="1:137" ht="15.75" customHeight="1" x14ac:dyDescent="0.35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4"/>
      <c r="L103" s="55"/>
      <c r="M103" s="55"/>
      <c r="N103" s="55"/>
      <c r="O103" s="55"/>
      <c r="P103" s="64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EG103" s="55"/>
    </row>
    <row r="104" spans="1:137" ht="15.75" customHeight="1" x14ac:dyDescent="0.35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4"/>
      <c r="L104" s="55"/>
      <c r="M104" s="55"/>
      <c r="N104" s="55"/>
      <c r="O104" s="55"/>
      <c r="P104" s="64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EG104" s="55"/>
    </row>
    <row r="105" spans="1:137" ht="15.75" customHeight="1" x14ac:dyDescent="0.3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4"/>
      <c r="L105" s="55"/>
      <c r="M105" s="55"/>
      <c r="N105" s="55"/>
      <c r="O105" s="55"/>
      <c r="P105" s="6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EG105" s="55"/>
    </row>
    <row r="106" spans="1:137" ht="15.75" customHeight="1" x14ac:dyDescent="0.35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4"/>
      <c r="L106" s="55"/>
      <c r="M106" s="55"/>
      <c r="N106" s="55"/>
      <c r="O106" s="55"/>
      <c r="P106" s="64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EG106" s="55"/>
    </row>
    <row r="107" spans="1:137" ht="15.75" customHeight="1" x14ac:dyDescent="0.35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4"/>
      <c r="L107" s="55"/>
      <c r="M107" s="55"/>
      <c r="N107" s="55"/>
      <c r="O107" s="55"/>
      <c r="P107" s="64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EG107" s="55"/>
    </row>
    <row r="108" spans="1:137" ht="15.75" customHeight="1" x14ac:dyDescent="0.35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4"/>
      <c r="L108" s="55"/>
      <c r="M108" s="55"/>
      <c r="N108" s="55"/>
      <c r="O108" s="55"/>
      <c r="P108" s="64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EG108" s="55"/>
    </row>
    <row r="109" spans="1:137" ht="15.75" customHeight="1" x14ac:dyDescent="0.35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4"/>
      <c r="L109" s="55"/>
      <c r="M109" s="55"/>
      <c r="N109" s="55"/>
      <c r="O109" s="55"/>
      <c r="P109" s="6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EG109" s="55"/>
    </row>
    <row r="110" spans="1:137" ht="15.75" customHeight="1" x14ac:dyDescent="0.35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4"/>
      <c r="L110" s="55"/>
      <c r="M110" s="55"/>
      <c r="N110" s="55"/>
      <c r="O110" s="55"/>
      <c r="P110" s="6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EG110" s="55"/>
    </row>
    <row r="111" spans="1:137" ht="15.75" customHeight="1" x14ac:dyDescent="0.35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4"/>
      <c r="L111" s="55"/>
      <c r="M111" s="55"/>
      <c r="N111" s="55"/>
      <c r="O111" s="55"/>
      <c r="P111" s="6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EG111" s="55"/>
    </row>
    <row r="112" spans="1:137" ht="15.75" customHeight="1" x14ac:dyDescent="0.35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4"/>
      <c r="L112" s="55"/>
      <c r="M112" s="55"/>
      <c r="N112" s="55"/>
      <c r="O112" s="55"/>
      <c r="P112" s="64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EG112" s="55"/>
    </row>
    <row r="113" spans="1:137" ht="15.75" customHeight="1" x14ac:dyDescent="0.35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4"/>
      <c r="L113" s="55"/>
      <c r="M113" s="55"/>
      <c r="N113" s="55"/>
      <c r="O113" s="55"/>
      <c r="P113" s="6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EG113" s="55"/>
    </row>
    <row r="114" spans="1:137" ht="15.75" customHeight="1" x14ac:dyDescent="0.35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4"/>
      <c r="L114" s="55"/>
      <c r="M114" s="55"/>
      <c r="N114" s="55"/>
      <c r="O114" s="55"/>
      <c r="P114" s="6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EG114" s="55"/>
    </row>
    <row r="115" spans="1:137" ht="15.75" customHeight="1" x14ac:dyDescent="0.3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4"/>
      <c r="L115" s="55"/>
      <c r="M115" s="55"/>
      <c r="N115" s="55"/>
      <c r="O115" s="55"/>
      <c r="P115" s="6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EG115" s="55"/>
    </row>
    <row r="116" spans="1:137" ht="15.75" customHeight="1" x14ac:dyDescent="0.3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4"/>
      <c r="L116" s="55"/>
      <c r="M116" s="55"/>
      <c r="N116" s="55"/>
      <c r="O116" s="55"/>
      <c r="P116" s="64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EG116" s="55"/>
    </row>
    <row r="117" spans="1:137" ht="15.75" customHeight="1" x14ac:dyDescent="0.35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4"/>
      <c r="L117" s="55"/>
      <c r="M117" s="55"/>
      <c r="N117" s="55"/>
      <c r="O117" s="55"/>
      <c r="P117" s="64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EG117" s="55"/>
    </row>
    <row r="118" spans="1:137" ht="15.75" customHeight="1" x14ac:dyDescent="0.35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4"/>
      <c r="L118" s="55"/>
      <c r="M118" s="55"/>
      <c r="N118" s="55"/>
      <c r="O118" s="55"/>
      <c r="P118" s="64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EG118" s="55"/>
    </row>
    <row r="119" spans="1:137" ht="15.75" customHeight="1" x14ac:dyDescent="0.35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4"/>
      <c r="L119" s="55"/>
      <c r="M119" s="55"/>
      <c r="N119" s="55"/>
      <c r="O119" s="55"/>
      <c r="P119" s="64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EG119" s="55"/>
    </row>
    <row r="120" spans="1:137" ht="15.75" customHeight="1" x14ac:dyDescent="0.35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4"/>
      <c r="L120" s="55"/>
      <c r="M120" s="55"/>
      <c r="N120" s="55"/>
      <c r="O120" s="55"/>
      <c r="P120" s="64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EG120" s="55"/>
    </row>
    <row r="121" spans="1:137" ht="15.75" customHeight="1" x14ac:dyDescent="0.35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4"/>
      <c r="L121" s="55"/>
      <c r="M121" s="55"/>
      <c r="N121" s="55"/>
      <c r="O121" s="55"/>
      <c r="P121" s="64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EG121" s="55"/>
    </row>
    <row r="122" spans="1:137" ht="15.75" customHeight="1" x14ac:dyDescent="0.35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4"/>
      <c r="L122" s="55"/>
      <c r="M122" s="55"/>
      <c r="N122" s="55"/>
      <c r="O122" s="55"/>
      <c r="P122" s="64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EG122" s="55"/>
    </row>
    <row r="123" spans="1:137" ht="15.75" customHeight="1" x14ac:dyDescent="0.35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4"/>
      <c r="L123" s="55"/>
      <c r="M123" s="55"/>
      <c r="N123" s="55"/>
      <c r="O123" s="55"/>
      <c r="P123" s="6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EG123" s="55"/>
    </row>
    <row r="124" spans="1:137" ht="15.75" customHeight="1" x14ac:dyDescent="0.35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4"/>
      <c r="L124" s="55"/>
      <c r="M124" s="55"/>
      <c r="N124" s="55"/>
      <c r="O124" s="55"/>
      <c r="P124" s="64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EG124" s="55"/>
    </row>
    <row r="125" spans="1:137" ht="15.75" customHeight="1" x14ac:dyDescent="0.3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4"/>
      <c r="L125" s="55"/>
      <c r="M125" s="55"/>
      <c r="N125" s="55"/>
      <c r="O125" s="55"/>
      <c r="P125" s="64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EG125" s="55"/>
    </row>
    <row r="126" spans="1:137" ht="15.75" customHeight="1" x14ac:dyDescent="0.35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4"/>
      <c r="L126" s="55"/>
      <c r="M126" s="55"/>
      <c r="N126" s="55"/>
      <c r="O126" s="55"/>
      <c r="P126" s="64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EG126" s="55"/>
    </row>
    <row r="127" spans="1:137" ht="15.75" customHeight="1" x14ac:dyDescent="0.35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4"/>
      <c r="L127" s="55"/>
      <c r="M127" s="55"/>
      <c r="N127" s="55"/>
      <c r="O127" s="55"/>
      <c r="P127" s="64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EG127" s="55"/>
    </row>
    <row r="128" spans="1:137" ht="15.75" customHeight="1" x14ac:dyDescent="0.35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4"/>
      <c r="L128" s="55"/>
      <c r="M128" s="55"/>
      <c r="N128" s="55"/>
      <c r="O128" s="55"/>
      <c r="P128" s="64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EG128" s="55"/>
    </row>
    <row r="129" spans="1:137" ht="15.75" customHeight="1" x14ac:dyDescent="0.35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4"/>
      <c r="L129" s="55"/>
      <c r="M129" s="55"/>
      <c r="N129" s="55"/>
      <c r="O129" s="55"/>
      <c r="P129" s="64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EG129" s="55"/>
    </row>
    <row r="130" spans="1:137" ht="15.75" customHeight="1" x14ac:dyDescent="0.35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4"/>
      <c r="L130" s="55"/>
      <c r="M130" s="55"/>
      <c r="N130" s="55"/>
      <c r="O130" s="55"/>
      <c r="P130" s="64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EG130" s="55"/>
    </row>
    <row r="131" spans="1:137" ht="15.75" customHeight="1" x14ac:dyDescent="0.35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4"/>
      <c r="L131" s="55"/>
      <c r="M131" s="55"/>
      <c r="N131" s="55"/>
      <c r="O131" s="55"/>
      <c r="P131" s="6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EG131" s="55"/>
    </row>
    <row r="132" spans="1:137" ht="15.75" customHeight="1" x14ac:dyDescent="0.35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4"/>
      <c r="L132" s="55"/>
      <c r="M132" s="55"/>
      <c r="N132" s="55"/>
      <c r="O132" s="55"/>
      <c r="P132" s="64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EG132" s="55"/>
    </row>
    <row r="133" spans="1:137" ht="15.75" customHeight="1" x14ac:dyDescent="0.35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4"/>
      <c r="L133" s="55"/>
      <c r="M133" s="55"/>
      <c r="N133" s="55"/>
      <c r="O133" s="55"/>
      <c r="P133" s="64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EG133" s="55"/>
    </row>
    <row r="134" spans="1:137" ht="15.75" customHeight="1" x14ac:dyDescent="0.35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4"/>
      <c r="L134" s="55"/>
      <c r="M134" s="55"/>
      <c r="N134" s="55"/>
      <c r="O134" s="55"/>
      <c r="P134" s="6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EG134" s="55"/>
    </row>
    <row r="135" spans="1:137" ht="15.75" customHeight="1" x14ac:dyDescent="0.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4"/>
      <c r="L135" s="55"/>
      <c r="M135" s="55"/>
      <c r="N135" s="55"/>
      <c r="O135" s="55"/>
      <c r="P135" s="64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EG135" s="55"/>
    </row>
    <row r="136" spans="1:137" ht="15.75" customHeight="1" x14ac:dyDescent="0.35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4"/>
      <c r="L136" s="55"/>
      <c r="M136" s="55"/>
      <c r="N136" s="55"/>
      <c r="O136" s="55"/>
      <c r="P136" s="64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EG136" s="55"/>
    </row>
    <row r="137" spans="1:137" ht="15.75" customHeight="1" x14ac:dyDescent="0.35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4"/>
      <c r="L137" s="55"/>
      <c r="M137" s="55"/>
      <c r="N137" s="55"/>
      <c r="O137" s="55"/>
      <c r="P137" s="64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EG137" s="55"/>
    </row>
    <row r="138" spans="1:137" ht="15.75" customHeight="1" x14ac:dyDescent="0.35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4"/>
      <c r="L138" s="55"/>
      <c r="M138" s="55"/>
      <c r="N138" s="55"/>
      <c r="O138" s="55"/>
      <c r="P138" s="64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EG138" s="55"/>
    </row>
    <row r="139" spans="1:137" ht="15.75" customHeight="1" x14ac:dyDescent="0.35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4"/>
      <c r="L139" s="55"/>
      <c r="M139" s="55"/>
      <c r="N139" s="55"/>
      <c r="O139" s="55"/>
      <c r="P139" s="64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EG139" s="55"/>
    </row>
    <row r="140" spans="1:137" ht="15.75" customHeight="1" x14ac:dyDescent="0.35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4"/>
      <c r="L140" s="55"/>
      <c r="M140" s="55"/>
      <c r="N140" s="55"/>
      <c r="O140" s="55"/>
      <c r="P140" s="64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EG140" s="55"/>
    </row>
    <row r="141" spans="1:137" ht="15.75" customHeight="1" x14ac:dyDescent="0.35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4"/>
      <c r="L141" s="55"/>
      <c r="M141" s="55"/>
      <c r="N141" s="55"/>
      <c r="O141" s="55"/>
      <c r="P141" s="6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EG141" s="55"/>
    </row>
    <row r="142" spans="1:137" ht="15.75" customHeight="1" x14ac:dyDescent="0.35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4"/>
      <c r="L142" s="55"/>
      <c r="M142" s="55"/>
      <c r="N142" s="55"/>
      <c r="O142" s="55"/>
      <c r="P142" s="6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EG142" s="55"/>
    </row>
    <row r="143" spans="1:137" ht="15.75" customHeight="1" x14ac:dyDescent="0.35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4"/>
      <c r="L143" s="55"/>
      <c r="M143" s="55"/>
      <c r="N143" s="55"/>
      <c r="O143" s="55"/>
      <c r="P143" s="6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EG143" s="55"/>
    </row>
    <row r="144" spans="1:137" ht="15.75" customHeight="1" x14ac:dyDescent="0.35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4"/>
      <c r="L144" s="55"/>
      <c r="M144" s="55"/>
      <c r="N144" s="55"/>
      <c r="O144" s="55"/>
      <c r="P144" s="6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EG144" s="55"/>
    </row>
    <row r="145" spans="1:137" ht="15.75" customHeight="1" x14ac:dyDescent="0.3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4"/>
      <c r="L145" s="55"/>
      <c r="M145" s="55"/>
      <c r="N145" s="55"/>
      <c r="O145" s="55"/>
      <c r="P145" s="6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EG145" s="55"/>
    </row>
    <row r="146" spans="1:137" ht="15.75" customHeight="1" x14ac:dyDescent="0.35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4"/>
      <c r="L146" s="55"/>
      <c r="M146" s="55"/>
      <c r="N146" s="55"/>
      <c r="O146" s="55"/>
      <c r="P146" s="64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EG146" s="55"/>
    </row>
    <row r="147" spans="1:137" ht="15.75" customHeight="1" x14ac:dyDescent="0.35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4"/>
      <c r="L147" s="55"/>
      <c r="M147" s="55"/>
      <c r="N147" s="55"/>
      <c r="O147" s="55"/>
      <c r="P147" s="64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EG147" s="55"/>
    </row>
    <row r="148" spans="1:137" ht="15.75" customHeight="1" x14ac:dyDescent="0.35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4"/>
      <c r="L148" s="55"/>
      <c r="M148" s="55"/>
      <c r="N148" s="55"/>
      <c r="O148" s="55"/>
      <c r="P148" s="64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EG148" s="55"/>
    </row>
    <row r="149" spans="1:137" ht="15.75" customHeight="1" x14ac:dyDescent="0.35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4"/>
      <c r="L149" s="55"/>
      <c r="M149" s="55"/>
      <c r="N149" s="55"/>
      <c r="O149" s="55"/>
      <c r="P149" s="64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EG149" s="55"/>
    </row>
    <row r="150" spans="1:137" ht="15.75" customHeight="1" x14ac:dyDescent="0.35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4"/>
      <c r="L150" s="55"/>
      <c r="M150" s="55"/>
      <c r="N150" s="55"/>
      <c r="O150" s="55"/>
      <c r="P150" s="64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EG150" s="55"/>
    </row>
    <row r="151" spans="1:137" ht="15.75" customHeight="1" x14ac:dyDescent="0.35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4"/>
      <c r="L151" s="55"/>
      <c r="M151" s="55"/>
      <c r="N151" s="55"/>
      <c r="O151" s="55"/>
      <c r="P151" s="64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EG151" s="55"/>
    </row>
    <row r="152" spans="1:137" ht="15.75" customHeight="1" x14ac:dyDescent="0.35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4"/>
      <c r="L152" s="55"/>
      <c r="M152" s="55"/>
      <c r="N152" s="55"/>
      <c r="O152" s="55"/>
      <c r="P152" s="6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EG152" s="55"/>
    </row>
    <row r="153" spans="1:137" ht="15.75" customHeight="1" x14ac:dyDescent="0.35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4"/>
      <c r="L153" s="55"/>
      <c r="M153" s="55"/>
      <c r="N153" s="55"/>
      <c r="O153" s="55"/>
      <c r="P153" s="6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EG153" s="55"/>
    </row>
    <row r="154" spans="1:137" ht="15.75" customHeight="1" x14ac:dyDescent="0.35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4"/>
      <c r="L154" s="55"/>
      <c r="M154" s="55"/>
      <c r="N154" s="55"/>
      <c r="O154" s="55"/>
      <c r="P154" s="6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EG154" s="55"/>
    </row>
    <row r="155" spans="1:137" ht="15.75" customHeight="1" x14ac:dyDescent="0.3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4"/>
      <c r="L155" s="55"/>
      <c r="M155" s="55"/>
      <c r="N155" s="55"/>
      <c r="O155" s="55"/>
      <c r="P155" s="6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EG155" s="55"/>
    </row>
    <row r="156" spans="1:137" ht="15.75" customHeight="1" x14ac:dyDescent="0.35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4"/>
      <c r="L156" s="55"/>
      <c r="M156" s="55"/>
      <c r="N156" s="55"/>
      <c r="O156" s="55"/>
      <c r="P156" s="64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EG156" s="55"/>
    </row>
    <row r="157" spans="1:137" ht="15.75" customHeight="1" x14ac:dyDescent="0.35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4"/>
      <c r="L157" s="55"/>
      <c r="M157" s="55"/>
      <c r="N157" s="55"/>
      <c r="O157" s="55"/>
      <c r="P157" s="6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EG157" s="55"/>
    </row>
    <row r="158" spans="1:137" ht="15.75" customHeight="1" x14ac:dyDescent="0.35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4"/>
      <c r="L158" s="55"/>
      <c r="M158" s="55"/>
      <c r="N158" s="55"/>
      <c r="O158" s="55"/>
      <c r="P158" s="6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EG158" s="55"/>
    </row>
    <row r="159" spans="1:137" ht="15.75" customHeight="1" x14ac:dyDescent="0.35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4"/>
      <c r="L159" s="55"/>
      <c r="M159" s="55"/>
      <c r="N159" s="55"/>
      <c r="O159" s="55"/>
      <c r="P159" s="6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EG159" s="55"/>
    </row>
    <row r="160" spans="1:137" ht="15.75" customHeight="1" x14ac:dyDescent="0.35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4"/>
      <c r="L160" s="55"/>
      <c r="M160" s="55"/>
      <c r="N160" s="55"/>
      <c r="O160" s="55"/>
      <c r="P160" s="6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EG160" s="55"/>
    </row>
    <row r="161" spans="1:137" ht="15.75" customHeight="1" x14ac:dyDescent="0.35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4"/>
      <c r="L161" s="55"/>
      <c r="M161" s="55"/>
      <c r="N161" s="55"/>
      <c r="O161" s="55"/>
      <c r="P161" s="6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EG161" s="55"/>
    </row>
    <row r="162" spans="1:137" ht="15.75" customHeight="1" x14ac:dyDescent="0.35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4"/>
      <c r="L162" s="55"/>
      <c r="M162" s="55"/>
      <c r="N162" s="55"/>
      <c r="O162" s="55"/>
      <c r="P162" s="64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EG162" s="55"/>
    </row>
    <row r="163" spans="1:137" ht="15.75" customHeight="1" x14ac:dyDescent="0.35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4"/>
      <c r="L163" s="55"/>
      <c r="M163" s="55"/>
      <c r="N163" s="55"/>
      <c r="O163" s="55"/>
      <c r="P163" s="6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EG163" s="55"/>
    </row>
    <row r="164" spans="1:137" ht="15.75" customHeight="1" x14ac:dyDescent="0.35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4"/>
      <c r="L164" s="55"/>
      <c r="M164" s="55"/>
      <c r="N164" s="55"/>
      <c r="O164" s="55"/>
      <c r="P164" s="6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EG164" s="55"/>
    </row>
    <row r="165" spans="1:137" ht="15.75" customHeight="1" x14ac:dyDescent="0.3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4"/>
      <c r="L165" s="55"/>
      <c r="M165" s="55"/>
      <c r="N165" s="55"/>
      <c r="O165" s="55"/>
      <c r="P165" s="6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EG165" s="55"/>
    </row>
    <row r="166" spans="1:137" ht="15.75" customHeight="1" x14ac:dyDescent="0.35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4"/>
      <c r="L166" s="55"/>
      <c r="M166" s="55"/>
      <c r="N166" s="55"/>
      <c r="O166" s="55"/>
      <c r="P166" s="64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EG166" s="55"/>
    </row>
    <row r="167" spans="1:137" ht="15.75" customHeight="1" x14ac:dyDescent="0.35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4"/>
      <c r="L167" s="55"/>
      <c r="M167" s="55"/>
      <c r="N167" s="55"/>
      <c r="O167" s="55"/>
      <c r="P167" s="6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EG167" s="55"/>
    </row>
    <row r="168" spans="1:137" ht="15.75" customHeight="1" x14ac:dyDescent="0.35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4"/>
      <c r="L168" s="55"/>
      <c r="M168" s="55"/>
      <c r="N168" s="55"/>
      <c r="O168" s="55"/>
      <c r="P168" s="6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EG168" s="55"/>
    </row>
    <row r="169" spans="1:137" ht="15.75" customHeight="1" x14ac:dyDescent="0.35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4"/>
      <c r="L169" s="55"/>
      <c r="M169" s="55"/>
      <c r="N169" s="55"/>
      <c r="O169" s="55"/>
      <c r="P169" s="6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EG169" s="55"/>
    </row>
    <row r="170" spans="1:137" ht="15.75" customHeight="1" x14ac:dyDescent="0.35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4"/>
      <c r="L170" s="55"/>
      <c r="M170" s="55"/>
      <c r="N170" s="55"/>
      <c r="O170" s="55"/>
      <c r="P170" s="6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EG170" s="55"/>
    </row>
    <row r="171" spans="1:137" ht="15.75" customHeight="1" x14ac:dyDescent="0.35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4"/>
      <c r="L171" s="55"/>
      <c r="M171" s="55"/>
      <c r="N171" s="55"/>
      <c r="O171" s="55"/>
      <c r="P171" s="6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EG171" s="55"/>
    </row>
    <row r="172" spans="1:137" ht="15.75" customHeight="1" x14ac:dyDescent="0.35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4"/>
      <c r="L172" s="55"/>
      <c r="M172" s="55"/>
      <c r="N172" s="55"/>
      <c r="O172" s="55"/>
      <c r="P172" s="64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EG172" s="55"/>
    </row>
    <row r="173" spans="1:137" ht="15.75" customHeight="1" x14ac:dyDescent="0.35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4"/>
      <c r="L173" s="55"/>
      <c r="M173" s="55"/>
      <c r="N173" s="55"/>
      <c r="O173" s="55"/>
      <c r="P173" s="64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EG173" s="55"/>
    </row>
    <row r="174" spans="1:137" ht="15.75" customHeight="1" x14ac:dyDescent="0.35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4"/>
      <c r="L174" s="55"/>
      <c r="M174" s="55"/>
      <c r="N174" s="55"/>
      <c r="O174" s="55"/>
      <c r="P174" s="6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EG174" s="55"/>
    </row>
    <row r="175" spans="1:137" ht="15.75" customHeight="1" x14ac:dyDescent="0.3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4"/>
      <c r="L175" s="55"/>
      <c r="M175" s="55"/>
      <c r="N175" s="55"/>
      <c r="O175" s="55"/>
      <c r="P175" s="6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EG175" s="55"/>
    </row>
    <row r="176" spans="1:137" ht="15.75" customHeight="1" x14ac:dyDescent="0.35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4"/>
      <c r="L176" s="55"/>
      <c r="M176" s="55"/>
      <c r="N176" s="55"/>
      <c r="O176" s="55"/>
      <c r="P176" s="6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EG176" s="55"/>
    </row>
    <row r="177" spans="1:137" ht="15.75" customHeight="1" x14ac:dyDescent="0.35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4"/>
      <c r="L177" s="55"/>
      <c r="M177" s="55"/>
      <c r="N177" s="55"/>
      <c r="O177" s="55"/>
      <c r="P177" s="6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EG177" s="55"/>
    </row>
    <row r="178" spans="1:137" ht="15.75" customHeight="1" x14ac:dyDescent="0.35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4"/>
      <c r="L178" s="55"/>
      <c r="M178" s="55"/>
      <c r="N178" s="55"/>
      <c r="O178" s="55"/>
      <c r="P178" s="64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EG178" s="55"/>
    </row>
    <row r="179" spans="1:137" ht="15.75" customHeight="1" x14ac:dyDescent="0.35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4"/>
      <c r="L179" s="55"/>
      <c r="M179" s="55"/>
      <c r="N179" s="55"/>
      <c r="O179" s="55"/>
      <c r="P179" s="64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EG179" s="55"/>
    </row>
    <row r="180" spans="1:137" ht="15.75" customHeight="1" x14ac:dyDescent="0.35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4"/>
      <c r="L180" s="55"/>
      <c r="M180" s="55"/>
      <c r="N180" s="55"/>
      <c r="O180" s="55"/>
      <c r="P180" s="64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EG180" s="55"/>
    </row>
    <row r="181" spans="1:137" ht="15.75" customHeight="1" x14ac:dyDescent="0.35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4"/>
      <c r="L181" s="55"/>
      <c r="M181" s="55"/>
      <c r="N181" s="55"/>
      <c r="O181" s="55"/>
      <c r="P181" s="64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EG181" s="55"/>
    </row>
    <row r="182" spans="1:137" ht="15.75" customHeight="1" x14ac:dyDescent="0.35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4"/>
      <c r="L182" s="55"/>
      <c r="M182" s="55"/>
      <c r="N182" s="55"/>
      <c r="O182" s="55"/>
      <c r="P182" s="64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EG182" s="55"/>
    </row>
    <row r="183" spans="1:137" ht="15.75" customHeight="1" x14ac:dyDescent="0.35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4"/>
      <c r="L183" s="55"/>
      <c r="M183" s="55"/>
      <c r="N183" s="55"/>
      <c r="O183" s="55"/>
      <c r="P183" s="64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EG183" s="55"/>
    </row>
    <row r="184" spans="1:137" ht="15.75" customHeight="1" x14ac:dyDescent="0.35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4"/>
      <c r="L184" s="55"/>
      <c r="M184" s="55"/>
      <c r="N184" s="55"/>
      <c r="O184" s="55"/>
      <c r="P184" s="64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EG184" s="55"/>
    </row>
    <row r="185" spans="1:137" ht="15.75" customHeight="1" x14ac:dyDescent="0.3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4"/>
      <c r="L185" s="55"/>
      <c r="M185" s="55"/>
      <c r="N185" s="55"/>
      <c r="O185" s="55"/>
      <c r="P185" s="64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EG185" s="55"/>
    </row>
    <row r="186" spans="1:137" ht="15.75" customHeight="1" x14ac:dyDescent="0.35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4"/>
      <c r="L186" s="55"/>
      <c r="M186" s="55"/>
      <c r="N186" s="55"/>
      <c r="O186" s="55"/>
      <c r="P186" s="64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EG186" s="55"/>
    </row>
    <row r="187" spans="1:137" ht="15.75" customHeight="1" x14ac:dyDescent="0.35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4"/>
      <c r="L187" s="55"/>
      <c r="M187" s="55"/>
      <c r="N187" s="55"/>
      <c r="O187" s="55"/>
      <c r="P187" s="64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EG187" s="55"/>
    </row>
    <row r="188" spans="1:137" ht="15.75" customHeight="1" x14ac:dyDescent="0.35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4"/>
      <c r="L188" s="55"/>
      <c r="M188" s="55"/>
      <c r="N188" s="55"/>
      <c r="O188" s="55"/>
      <c r="P188" s="64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EG188" s="55"/>
    </row>
    <row r="189" spans="1:137" ht="15.75" customHeight="1" x14ac:dyDescent="0.35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4"/>
      <c r="L189" s="55"/>
      <c r="M189" s="55"/>
      <c r="N189" s="55"/>
      <c r="O189" s="55"/>
      <c r="P189" s="64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EG189" s="55"/>
    </row>
    <row r="190" spans="1:137" ht="15.75" customHeight="1" x14ac:dyDescent="0.35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4"/>
      <c r="L190" s="55"/>
      <c r="M190" s="55"/>
      <c r="N190" s="55"/>
      <c r="O190" s="55"/>
      <c r="P190" s="64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EG190" s="55"/>
    </row>
    <row r="191" spans="1:137" ht="15.75" customHeight="1" x14ac:dyDescent="0.35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4"/>
      <c r="L191" s="55"/>
      <c r="M191" s="55"/>
      <c r="N191" s="55"/>
      <c r="O191" s="55"/>
      <c r="P191" s="64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EG191" s="55"/>
    </row>
    <row r="192" spans="1:137" ht="15.75" customHeight="1" x14ac:dyDescent="0.35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4"/>
      <c r="L192" s="55"/>
      <c r="M192" s="55"/>
      <c r="N192" s="55"/>
      <c r="O192" s="55"/>
      <c r="P192" s="64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EG192" s="55"/>
    </row>
    <row r="193" spans="1:137" ht="15.75" customHeight="1" x14ac:dyDescent="0.35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4"/>
      <c r="L193" s="55"/>
      <c r="M193" s="55"/>
      <c r="N193" s="55"/>
      <c r="O193" s="55"/>
      <c r="P193" s="64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EG193" s="55"/>
    </row>
    <row r="194" spans="1:137" ht="15.75" customHeight="1" x14ac:dyDescent="0.35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4"/>
      <c r="L194" s="55"/>
      <c r="M194" s="55"/>
      <c r="N194" s="55"/>
      <c r="O194" s="55"/>
      <c r="P194" s="64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EG194" s="55"/>
    </row>
    <row r="195" spans="1:137" ht="15.75" customHeight="1" x14ac:dyDescent="0.3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4"/>
      <c r="L195" s="55"/>
      <c r="M195" s="55"/>
      <c r="N195" s="55"/>
      <c r="O195" s="55"/>
      <c r="P195" s="64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EG195" s="55"/>
    </row>
    <row r="196" spans="1:137" ht="15.75" customHeight="1" x14ac:dyDescent="0.35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4"/>
      <c r="L196" s="55"/>
      <c r="M196" s="55"/>
      <c r="N196" s="55"/>
      <c r="O196" s="55"/>
      <c r="P196" s="64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EG196" s="55"/>
    </row>
    <row r="197" spans="1:137" ht="15.75" customHeight="1" x14ac:dyDescent="0.35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4"/>
      <c r="L197" s="55"/>
      <c r="M197" s="55"/>
      <c r="N197" s="55"/>
      <c r="O197" s="55"/>
      <c r="P197" s="64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EG197" s="55"/>
    </row>
    <row r="198" spans="1:137" ht="15.75" customHeight="1" x14ac:dyDescent="0.35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4"/>
      <c r="L198" s="55"/>
      <c r="M198" s="55"/>
      <c r="N198" s="55"/>
      <c r="O198" s="55"/>
      <c r="P198" s="64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EG198" s="55"/>
    </row>
    <row r="199" spans="1:137" ht="15.75" customHeight="1" x14ac:dyDescent="0.3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4"/>
      <c r="L199" s="55"/>
      <c r="M199" s="55"/>
      <c r="N199" s="55"/>
      <c r="O199" s="55"/>
      <c r="P199" s="64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EG199" s="55"/>
    </row>
    <row r="200" spans="1:137" ht="15.75" customHeight="1" x14ac:dyDescent="0.35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4"/>
      <c r="L200" s="55"/>
      <c r="M200" s="55"/>
      <c r="N200" s="55"/>
      <c r="O200" s="55"/>
      <c r="P200" s="64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EG200" s="55"/>
    </row>
    <row r="201" spans="1:137" ht="15.75" customHeight="1" x14ac:dyDescent="0.35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4"/>
      <c r="L201" s="55"/>
      <c r="M201" s="55"/>
      <c r="N201" s="55"/>
      <c r="O201" s="55"/>
      <c r="P201" s="64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EG201" s="55"/>
    </row>
    <row r="202" spans="1:137" ht="15.75" customHeight="1" x14ac:dyDescent="0.35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4"/>
      <c r="L202" s="55"/>
      <c r="M202" s="55"/>
      <c r="N202" s="55"/>
      <c r="O202" s="55"/>
      <c r="P202" s="64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EG202" s="55"/>
    </row>
    <row r="203" spans="1:137" ht="15.75" customHeight="1" x14ac:dyDescent="0.35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4"/>
      <c r="L203" s="55"/>
      <c r="M203" s="55"/>
      <c r="N203" s="55"/>
      <c r="O203" s="55"/>
      <c r="P203" s="64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EG203" s="55"/>
    </row>
    <row r="204" spans="1:137" ht="15.75" customHeight="1" x14ac:dyDescent="0.35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4"/>
      <c r="L204" s="55"/>
      <c r="M204" s="55"/>
      <c r="N204" s="55"/>
      <c r="O204" s="55"/>
      <c r="P204" s="64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EG204" s="55"/>
    </row>
    <row r="205" spans="1:137" ht="15.75" customHeight="1" x14ac:dyDescent="0.3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4"/>
      <c r="L205" s="55"/>
      <c r="M205" s="55"/>
      <c r="N205" s="55"/>
      <c r="O205" s="55"/>
      <c r="P205" s="64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EG205" s="55"/>
    </row>
    <row r="206" spans="1:137" ht="15.75" customHeight="1" x14ac:dyDescent="0.35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4"/>
      <c r="L206" s="55"/>
      <c r="M206" s="55"/>
      <c r="N206" s="55"/>
      <c r="O206" s="55"/>
      <c r="P206" s="64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EG206" s="55"/>
    </row>
    <row r="207" spans="1:137" ht="15.75" customHeight="1" x14ac:dyDescent="0.35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4"/>
      <c r="L207" s="55"/>
      <c r="M207" s="55"/>
      <c r="N207" s="55"/>
      <c r="O207" s="55"/>
      <c r="P207" s="64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EG207" s="55"/>
    </row>
    <row r="208" spans="1:137" ht="15.75" customHeight="1" x14ac:dyDescent="0.35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4"/>
      <c r="L208" s="55"/>
      <c r="M208" s="55"/>
      <c r="N208" s="55"/>
      <c r="O208" s="55"/>
      <c r="P208" s="64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EG208" s="55"/>
    </row>
    <row r="209" spans="1:137" ht="15.75" customHeight="1" x14ac:dyDescent="0.35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4"/>
      <c r="L209" s="55"/>
      <c r="M209" s="55"/>
      <c r="N209" s="55"/>
      <c r="O209" s="55"/>
      <c r="P209" s="64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EG209" s="55"/>
    </row>
    <row r="210" spans="1:137" ht="15.75" customHeight="1" x14ac:dyDescent="0.35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4"/>
      <c r="L210" s="55"/>
      <c r="M210" s="55"/>
      <c r="N210" s="55"/>
      <c r="O210" s="55"/>
      <c r="P210" s="64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EG210" s="55"/>
    </row>
    <row r="211" spans="1:137" ht="15.75" customHeight="1" x14ac:dyDescent="0.35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4"/>
      <c r="L211" s="55"/>
      <c r="M211" s="55"/>
      <c r="N211" s="55"/>
      <c r="O211" s="55"/>
      <c r="P211" s="64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EG211" s="55"/>
    </row>
    <row r="212" spans="1:137" ht="15.75" customHeight="1" x14ac:dyDescent="0.35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4"/>
      <c r="L212" s="55"/>
      <c r="M212" s="55"/>
      <c r="N212" s="55"/>
      <c r="O212" s="55"/>
      <c r="P212" s="64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EG212" s="55"/>
    </row>
    <row r="213" spans="1:137" ht="15.75" customHeight="1" x14ac:dyDescent="0.35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4"/>
      <c r="L213" s="55"/>
      <c r="M213" s="55"/>
      <c r="N213" s="55"/>
      <c r="O213" s="55"/>
      <c r="P213" s="64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EG213" s="55"/>
    </row>
    <row r="214" spans="1:137" ht="15.75" customHeight="1" x14ac:dyDescent="0.35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4"/>
      <c r="L214" s="55"/>
      <c r="M214" s="55"/>
      <c r="N214" s="55"/>
      <c r="O214" s="55"/>
      <c r="P214" s="64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EG214" s="55"/>
    </row>
    <row r="215" spans="1:137" ht="15.75" customHeight="1" x14ac:dyDescent="0.3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4"/>
      <c r="L215" s="55"/>
      <c r="M215" s="55"/>
      <c r="N215" s="55"/>
      <c r="O215" s="55"/>
      <c r="P215" s="64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EG215" s="55"/>
    </row>
    <row r="216" spans="1:137" ht="15.75" customHeight="1" x14ac:dyDescent="0.3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4"/>
      <c r="L216" s="55"/>
      <c r="M216" s="55"/>
      <c r="N216" s="55"/>
      <c r="O216" s="55"/>
      <c r="P216" s="64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EG216" s="55"/>
    </row>
    <row r="217" spans="1:137" ht="15.75" customHeight="1" x14ac:dyDescent="0.35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4"/>
      <c r="L217" s="55"/>
      <c r="M217" s="55"/>
      <c r="N217" s="55"/>
      <c r="O217" s="55"/>
      <c r="P217" s="64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EG217" s="55"/>
    </row>
    <row r="218" spans="1:137" ht="15.75" customHeight="1" x14ac:dyDescent="0.35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4"/>
      <c r="L218" s="55"/>
      <c r="M218" s="55"/>
      <c r="N218" s="55"/>
      <c r="O218" s="55"/>
      <c r="P218" s="64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EG218" s="55"/>
    </row>
    <row r="219" spans="1:137" ht="15.75" customHeight="1" x14ac:dyDescent="0.35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4"/>
      <c r="L219" s="55"/>
      <c r="M219" s="55"/>
      <c r="N219" s="55"/>
      <c r="O219" s="55"/>
      <c r="P219" s="64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EG219" s="55"/>
    </row>
    <row r="220" spans="1:137" ht="15.75" customHeight="1" x14ac:dyDescent="0.35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4"/>
      <c r="L220" s="55"/>
      <c r="M220" s="55"/>
      <c r="N220" s="55"/>
      <c r="O220" s="55"/>
      <c r="P220" s="64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EG220" s="55"/>
    </row>
    <row r="221" spans="1:137" ht="15.75" customHeight="1" x14ac:dyDescent="0.35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4"/>
      <c r="L221" s="55"/>
      <c r="M221" s="55"/>
      <c r="N221" s="55"/>
      <c r="O221" s="55"/>
      <c r="P221" s="64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EG221" s="55"/>
    </row>
    <row r="222" spans="1:137" ht="15.75" customHeight="1" x14ac:dyDescent="0.35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4"/>
      <c r="L222" s="55"/>
      <c r="M222" s="55"/>
      <c r="N222" s="55"/>
      <c r="O222" s="55"/>
      <c r="P222" s="64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EG222" s="55"/>
    </row>
    <row r="223" spans="1:137" ht="15.75" customHeight="1" x14ac:dyDescent="0.35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4"/>
      <c r="L223" s="55"/>
      <c r="M223" s="55"/>
      <c r="N223" s="55"/>
      <c r="O223" s="55"/>
      <c r="P223" s="64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EG223" s="55"/>
    </row>
    <row r="224" spans="1:137" ht="15.75" customHeight="1" x14ac:dyDescent="0.35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4"/>
      <c r="L224" s="55"/>
      <c r="M224" s="55"/>
      <c r="N224" s="55"/>
      <c r="O224" s="55"/>
      <c r="P224" s="64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EG224" s="55"/>
    </row>
    <row r="225" spans="1:137" ht="15.75" customHeight="1" x14ac:dyDescent="0.3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4"/>
      <c r="L225" s="55"/>
      <c r="M225" s="55"/>
      <c r="N225" s="55"/>
      <c r="O225" s="55"/>
      <c r="P225" s="64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EG225" s="55"/>
    </row>
    <row r="226" spans="1:137" ht="15.75" customHeight="1" x14ac:dyDescent="0.35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4"/>
      <c r="L226" s="55"/>
      <c r="M226" s="55"/>
      <c r="N226" s="55"/>
      <c r="O226" s="55"/>
      <c r="P226" s="64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EG226" s="55"/>
    </row>
    <row r="227" spans="1:137" ht="15.75" customHeight="1" x14ac:dyDescent="0.35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4"/>
      <c r="L227" s="55"/>
      <c r="M227" s="55"/>
      <c r="N227" s="55"/>
      <c r="O227" s="55"/>
      <c r="P227" s="64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EG227" s="55"/>
    </row>
    <row r="228" spans="1:137" ht="15.75" customHeight="1" x14ac:dyDescent="0.35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4"/>
      <c r="L228" s="55"/>
      <c r="M228" s="55"/>
      <c r="N228" s="55"/>
      <c r="O228" s="55"/>
      <c r="P228" s="64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EG228" s="55"/>
    </row>
    <row r="229" spans="1:137" ht="15.75" customHeight="1" x14ac:dyDescent="0.3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4"/>
      <c r="L229" s="55"/>
      <c r="M229" s="55"/>
      <c r="N229" s="55"/>
      <c r="O229" s="55"/>
      <c r="P229" s="64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EG229" s="55"/>
    </row>
    <row r="230" spans="1:137" ht="15.75" customHeight="1" x14ac:dyDescent="0.3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4"/>
      <c r="L230" s="55"/>
      <c r="M230" s="55"/>
      <c r="N230" s="55"/>
      <c r="O230" s="55"/>
      <c r="P230" s="64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EG230" s="55"/>
    </row>
    <row r="231" spans="1:137" ht="15.75" customHeight="1" x14ac:dyDescent="0.3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4"/>
      <c r="L231" s="55"/>
      <c r="M231" s="55"/>
      <c r="N231" s="55"/>
      <c r="O231" s="55"/>
      <c r="P231" s="64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EG231" s="55"/>
    </row>
    <row r="232" spans="1:137" ht="15.75" customHeight="1" x14ac:dyDescent="0.3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4"/>
      <c r="L232" s="55"/>
      <c r="M232" s="55"/>
      <c r="N232" s="55"/>
      <c r="O232" s="55"/>
      <c r="P232" s="64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EG232" s="55"/>
    </row>
    <row r="233" spans="1:137" ht="15.75" customHeight="1" x14ac:dyDescent="0.3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4"/>
      <c r="L233" s="55"/>
      <c r="M233" s="55"/>
      <c r="N233" s="55"/>
      <c r="O233" s="55"/>
      <c r="P233" s="64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EG233" s="55"/>
    </row>
    <row r="234" spans="1:137" ht="15.75" customHeight="1" x14ac:dyDescent="0.3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4"/>
      <c r="L234" s="55"/>
      <c r="M234" s="55"/>
      <c r="N234" s="55"/>
      <c r="O234" s="55"/>
      <c r="P234" s="64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EG234" s="55"/>
    </row>
    <row r="235" spans="1:137" ht="15.75" customHeight="1" x14ac:dyDescent="0.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4"/>
      <c r="L235" s="55"/>
      <c r="M235" s="55"/>
      <c r="N235" s="55"/>
      <c r="O235" s="55"/>
      <c r="P235" s="64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EG235" s="55"/>
    </row>
    <row r="236" spans="1:137" ht="15.75" customHeight="1" x14ac:dyDescent="0.3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4"/>
      <c r="L236" s="55"/>
      <c r="M236" s="55"/>
      <c r="N236" s="55"/>
      <c r="O236" s="55"/>
      <c r="P236" s="64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EG236" s="55"/>
    </row>
    <row r="237" spans="1:137" ht="15.75" customHeight="1" x14ac:dyDescent="0.3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4"/>
      <c r="L237" s="55"/>
      <c r="M237" s="55"/>
      <c r="N237" s="55"/>
      <c r="O237" s="55"/>
      <c r="P237" s="64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EG237" s="55"/>
    </row>
    <row r="238" spans="1:137" ht="15.75" customHeight="1" x14ac:dyDescent="0.3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4"/>
      <c r="L238" s="55"/>
      <c r="M238" s="55"/>
      <c r="N238" s="55"/>
      <c r="O238" s="55"/>
      <c r="P238" s="64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EG238" s="55"/>
    </row>
    <row r="239" spans="1:137" ht="15.75" customHeight="1" x14ac:dyDescent="0.3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4"/>
      <c r="L239" s="55"/>
      <c r="M239" s="55"/>
      <c r="N239" s="55"/>
      <c r="O239" s="55"/>
      <c r="P239" s="64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EG239" s="55"/>
    </row>
    <row r="240" spans="1:137" ht="15.75" customHeight="1" x14ac:dyDescent="0.3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4"/>
      <c r="L240" s="55"/>
      <c r="M240" s="55"/>
      <c r="N240" s="55"/>
      <c r="O240" s="55"/>
      <c r="P240" s="64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EG240" s="55"/>
    </row>
    <row r="241" spans="1:137" ht="15.75" customHeight="1" x14ac:dyDescent="0.3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4"/>
      <c r="L241" s="55"/>
      <c r="M241" s="55"/>
      <c r="N241" s="55"/>
      <c r="O241" s="55"/>
      <c r="P241" s="64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EG241" s="55"/>
    </row>
    <row r="242" spans="1:137" ht="15.75" customHeight="1" x14ac:dyDescent="0.3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4"/>
      <c r="L242" s="55"/>
      <c r="M242" s="55"/>
      <c r="N242" s="55"/>
      <c r="O242" s="55"/>
      <c r="P242" s="64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EG242" s="55"/>
    </row>
    <row r="243" spans="1:137" ht="15.75" customHeight="1" x14ac:dyDescent="0.3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4"/>
      <c r="L243" s="55"/>
      <c r="M243" s="55"/>
      <c r="N243" s="55"/>
      <c r="O243" s="55"/>
      <c r="P243" s="64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EG243" s="55"/>
    </row>
    <row r="244" spans="1:137" ht="15.75" customHeight="1" x14ac:dyDescent="0.3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4"/>
      <c r="L244" s="55"/>
      <c r="M244" s="55"/>
      <c r="N244" s="55"/>
      <c r="O244" s="55"/>
      <c r="P244" s="64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EG244" s="55"/>
    </row>
    <row r="245" spans="1:137" ht="15.75" customHeight="1" x14ac:dyDescent="0.3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4"/>
      <c r="L245" s="55"/>
      <c r="M245" s="55"/>
      <c r="N245" s="55"/>
      <c r="O245" s="55"/>
      <c r="P245" s="64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EG245" s="55"/>
    </row>
    <row r="246" spans="1:137" ht="15.75" customHeight="1" x14ac:dyDescent="0.3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4"/>
      <c r="L246" s="55"/>
      <c r="M246" s="55"/>
      <c r="N246" s="55"/>
      <c r="O246" s="55"/>
      <c r="P246" s="64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EG246" s="55"/>
    </row>
    <row r="247" spans="1:137" ht="15.75" customHeight="1" x14ac:dyDescent="0.3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4"/>
      <c r="L247" s="55"/>
      <c r="M247" s="55"/>
      <c r="N247" s="55"/>
      <c r="O247" s="55"/>
      <c r="P247" s="64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EG247" s="55"/>
    </row>
    <row r="248" spans="1:137" ht="15.75" customHeight="1" x14ac:dyDescent="0.3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4"/>
      <c r="L248" s="55"/>
      <c r="M248" s="55"/>
      <c r="N248" s="55"/>
      <c r="O248" s="55"/>
      <c r="P248" s="64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EG248" s="55"/>
    </row>
    <row r="249" spans="1:137" ht="15.75" customHeight="1" x14ac:dyDescent="0.3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4"/>
      <c r="L249" s="55"/>
      <c r="M249" s="55"/>
      <c r="N249" s="55"/>
      <c r="O249" s="55"/>
      <c r="P249" s="64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EG249" s="55"/>
    </row>
    <row r="250" spans="1:137" ht="15.75" customHeight="1" x14ac:dyDescent="0.3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4"/>
      <c r="L250" s="55"/>
      <c r="M250" s="55"/>
      <c r="N250" s="55"/>
      <c r="O250" s="55"/>
      <c r="P250" s="64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EG250" s="55"/>
    </row>
    <row r="251" spans="1:137" ht="15.75" customHeight="1" x14ac:dyDescent="0.3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4"/>
      <c r="L251" s="55"/>
      <c r="M251" s="55"/>
      <c r="N251" s="55"/>
      <c r="O251" s="55"/>
      <c r="P251" s="64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EG251" s="55"/>
    </row>
    <row r="252" spans="1:137" ht="15.75" customHeight="1" x14ac:dyDescent="0.3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4"/>
      <c r="L252" s="55"/>
      <c r="M252" s="55"/>
      <c r="N252" s="55"/>
      <c r="O252" s="55"/>
      <c r="P252" s="64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EG252" s="55"/>
    </row>
    <row r="253" spans="1:137" ht="15.75" customHeight="1" x14ac:dyDescent="0.3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4"/>
      <c r="L253" s="55"/>
      <c r="M253" s="55"/>
      <c r="N253" s="55"/>
      <c r="O253" s="55"/>
      <c r="P253" s="64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EG253" s="55"/>
    </row>
    <row r="254" spans="1:137" ht="15" customHeight="1" x14ac:dyDescent="0.3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4"/>
      <c r="L254" s="55"/>
      <c r="M254" s="55"/>
      <c r="N254" s="55"/>
      <c r="O254" s="55"/>
      <c r="P254" s="64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EG254" s="55"/>
    </row>
    <row r="255" spans="1:137" ht="15" customHeight="1" x14ac:dyDescent="0.3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4"/>
      <c r="L255" s="55"/>
      <c r="M255" s="55"/>
      <c r="N255" s="55"/>
      <c r="O255" s="55"/>
      <c r="P255" s="64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EG255" s="55"/>
    </row>
    <row r="256" spans="1:137" ht="15" customHeight="1" x14ac:dyDescent="0.3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4"/>
      <c r="L256" s="55"/>
      <c r="M256" s="55"/>
      <c r="N256" s="55"/>
      <c r="O256" s="55"/>
      <c r="P256" s="64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EG256" s="55"/>
    </row>
    <row r="257" spans="1:137" ht="15" customHeight="1" x14ac:dyDescent="0.3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4"/>
      <c r="L257" s="55"/>
      <c r="M257" s="55"/>
      <c r="N257" s="55"/>
      <c r="O257" s="55"/>
      <c r="P257" s="64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EG257" s="55"/>
    </row>
    <row r="258" spans="1:137" ht="15" customHeight="1" x14ac:dyDescent="0.3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4"/>
      <c r="L258" s="55"/>
      <c r="M258" s="55"/>
      <c r="N258" s="55"/>
      <c r="O258" s="55"/>
      <c r="P258" s="64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EG258" s="55"/>
    </row>
    <row r="259" spans="1:137" ht="15" customHeight="1" x14ac:dyDescent="0.3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4"/>
      <c r="L259" s="55"/>
      <c r="M259" s="55"/>
      <c r="N259" s="55"/>
      <c r="O259" s="55"/>
      <c r="P259" s="64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EG259" s="55"/>
    </row>
    <row r="260" spans="1:137" ht="15" customHeight="1" x14ac:dyDescent="0.3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4"/>
      <c r="L260" s="55"/>
      <c r="M260" s="55"/>
      <c r="N260" s="55"/>
      <c r="O260" s="55"/>
      <c r="P260" s="64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EG260" s="55"/>
    </row>
    <row r="261" spans="1:137" ht="15" customHeight="1" x14ac:dyDescent="0.3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4"/>
      <c r="L261" s="55"/>
      <c r="M261" s="55"/>
      <c r="N261" s="55"/>
      <c r="O261" s="55"/>
      <c r="P261" s="64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EG261" s="55"/>
    </row>
    <row r="262" spans="1:137" ht="15" customHeight="1" x14ac:dyDescent="0.3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4"/>
      <c r="L262" s="55"/>
      <c r="M262" s="55"/>
      <c r="N262" s="55"/>
      <c r="O262" s="55"/>
      <c r="P262" s="64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EG262" s="55"/>
    </row>
    <row r="263" spans="1:137" ht="15" customHeight="1" x14ac:dyDescent="0.3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4"/>
      <c r="L263" s="55"/>
      <c r="M263" s="55"/>
      <c r="N263" s="55"/>
      <c r="O263" s="55"/>
      <c r="P263" s="64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EG263" s="55"/>
    </row>
    <row r="264" spans="1:137" ht="15" customHeight="1" x14ac:dyDescent="0.3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4"/>
      <c r="L264" s="55"/>
      <c r="M264" s="55"/>
      <c r="N264" s="55"/>
      <c r="O264" s="55"/>
      <c r="P264" s="64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EG264" s="55"/>
    </row>
    <row r="265" spans="1:137" ht="15" customHeight="1" x14ac:dyDescent="0.3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4"/>
      <c r="L265" s="55"/>
      <c r="M265" s="55"/>
      <c r="N265" s="55"/>
      <c r="O265" s="55"/>
      <c r="P265" s="64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EG265" s="55"/>
    </row>
    <row r="266" spans="1:137" ht="15" customHeight="1" x14ac:dyDescent="0.3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4"/>
      <c r="L266" s="55"/>
      <c r="M266" s="55"/>
      <c r="N266" s="55"/>
      <c r="O266" s="55"/>
      <c r="P266" s="64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EG266" s="55"/>
    </row>
    <row r="267" spans="1:137" ht="15" customHeight="1" x14ac:dyDescent="0.3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4"/>
      <c r="L267" s="55"/>
      <c r="M267" s="55"/>
      <c r="N267" s="55"/>
      <c r="O267" s="55"/>
      <c r="P267" s="64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EG267" s="55"/>
    </row>
    <row r="268" spans="1:137" ht="15" customHeight="1" x14ac:dyDescent="0.3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4"/>
      <c r="L268" s="55"/>
      <c r="M268" s="55"/>
      <c r="N268" s="55"/>
      <c r="O268" s="55"/>
      <c r="P268" s="64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EG268" s="55"/>
    </row>
    <row r="269" spans="1:137" ht="15" customHeight="1" x14ac:dyDescent="0.3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4"/>
      <c r="L269" s="55"/>
      <c r="M269" s="55"/>
      <c r="N269" s="55"/>
      <c r="O269" s="55"/>
      <c r="P269" s="64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EG269" s="55"/>
    </row>
    <row r="270" spans="1:137" ht="15" customHeight="1" x14ac:dyDescent="0.3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4"/>
      <c r="L270" s="55"/>
      <c r="M270" s="55"/>
      <c r="N270" s="55"/>
      <c r="O270" s="55"/>
      <c r="P270" s="64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EG270" s="55"/>
    </row>
    <row r="271" spans="1:137" ht="15" customHeight="1" x14ac:dyDescent="0.3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4"/>
      <c r="L271" s="55"/>
      <c r="M271" s="55"/>
      <c r="N271" s="55"/>
      <c r="O271" s="55"/>
      <c r="P271" s="64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EG271" s="55"/>
    </row>
  </sheetData>
  <autoFilter ref="A7:EE10" xr:uid="{00000000-0009-0000-0000-000001000000}"/>
  <phoneticPr fontId="9" type="noConversion"/>
  <conditionalFormatting sqref="L8:P10 E8:E95 G66:G95 I81:I254 H81:H95 L25:P254 H66:I80 H97:H253 G97:G251 E97:E252">
    <cfRule type="cellIs" dxfId="91" priority="9" operator="equal">
      <formula>"In progress"</formula>
    </cfRule>
  </conditionalFormatting>
  <conditionalFormatting sqref="L8:P10 E8:E95 G66:G95 I81:I254 H81:H95 L25:P254 H66:I80 H97:H253 G97:G251 E97:E252">
    <cfRule type="cellIs" dxfId="90" priority="10" operator="equal">
      <formula>"Complete"</formula>
    </cfRule>
  </conditionalFormatting>
  <conditionalFormatting sqref="L8:P10 E8:E95 G66:G95 I81:I254 H81:H95 L25:P254 H66:I80 H97:H253 G97:G251 E97:E252">
    <cfRule type="cellIs" dxfId="89" priority="11" operator="equal">
      <formula>"Yes"</formula>
    </cfRule>
  </conditionalFormatting>
  <conditionalFormatting sqref="L8:P10 E8:E95 G66:G95 I81:I254 H81:H95 L25:P254 H66:I80 H97:H253 G97:G251 E97:E252">
    <cfRule type="cellIs" dxfId="88" priority="12" operator="equal">
      <formula>"Inactive"</formula>
    </cfRule>
  </conditionalFormatting>
  <conditionalFormatting sqref="F8:F11 F25:F95 F97:F249">
    <cfRule type="cellIs" dxfId="87" priority="14" operator="equal">
      <formula>"Do"</formula>
    </cfRule>
  </conditionalFormatting>
  <conditionalFormatting sqref="F8:F11 F25:F95 F97:F249">
    <cfRule type="cellIs" dxfId="86" priority="15" operator="equal">
      <formula>"Plan"</formula>
    </cfRule>
  </conditionalFormatting>
  <conditionalFormatting sqref="F8:F11 F25:F95 F97:F249">
    <cfRule type="cellIs" dxfId="85" priority="16" operator="equal">
      <formula>"Learn"</formula>
    </cfRule>
  </conditionalFormatting>
  <conditionalFormatting sqref="J8:J11 J25:J254">
    <cfRule type="cellIs" dxfId="84" priority="17" operator="equal">
      <formula>"Project complete"</formula>
    </cfRule>
  </conditionalFormatting>
  <conditionalFormatting sqref="J8:J11 J25:J254">
    <cfRule type="cellIs" dxfId="83" priority="18" operator="equal">
      <formula>"Project in progress"</formula>
    </cfRule>
  </conditionalFormatting>
  <conditionalFormatting sqref="J8:J11 J25:J254">
    <cfRule type="cellIs" dxfId="82" priority="19" operator="equal">
      <formula>"Grant rejected"</formula>
    </cfRule>
  </conditionalFormatting>
  <conditionalFormatting sqref="J8:J11 J25:J254">
    <cfRule type="cellIs" dxfId="81" priority="20" operator="equal">
      <formula>"Grant awarded"</formula>
    </cfRule>
  </conditionalFormatting>
  <conditionalFormatting sqref="J8:J11 J25:J254">
    <cfRule type="cellIs" dxfId="80" priority="21" operator="equal">
      <formula>"In development"</formula>
    </cfRule>
  </conditionalFormatting>
  <conditionalFormatting sqref="L11:P11">
    <cfRule type="cellIs" dxfId="79" priority="22" operator="equal">
      <formula>"In progress"</formula>
    </cfRule>
  </conditionalFormatting>
  <conditionalFormatting sqref="L11:P11">
    <cfRule type="cellIs" dxfId="78" priority="23" operator="equal">
      <formula>"Complete"</formula>
    </cfRule>
  </conditionalFormatting>
  <conditionalFormatting sqref="L11:P11">
    <cfRule type="cellIs" dxfId="77" priority="24" operator="equal">
      <formula>"Yes"</formula>
    </cfRule>
  </conditionalFormatting>
  <conditionalFormatting sqref="L11:P11">
    <cfRule type="cellIs" dxfId="76" priority="25" operator="equal">
      <formula>"Inactive"</formula>
    </cfRule>
  </conditionalFormatting>
  <conditionalFormatting sqref="G8:I11">
    <cfRule type="cellIs" dxfId="75" priority="26" operator="equal">
      <formula>"In progress"</formula>
    </cfRule>
  </conditionalFormatting>
  <conditionalFormatting sqref="G8:I11">
    <cfRule type="cellIs" dxfId="74" priority="27" operator="equal">
      <formula>"Complete"</formula>
    </cfRule>
  </conditionalFormatting>
  <conditionalFormatting sqref="G8:I11">
    <cfRule type="cellIs" dxfId="73" priority="28" operator="equal">
      <formula>"Yes"</formula>
    </cfRule>
  </conditionalFormatting>
  <conditionalFormatting sqref="G8:I11">
    <cfRule type="cellIs" dxfId="72" priority="29" operator="equal">
      <formula>"Inactive"</formula>
    </cfRule>
  </conditionalFormatting>
  <conditionalFormatting sqref="H8:I11 I81:I254 H81:H95 H66:I80 H97:H253">
    <cfRule type="cellIs" dxfId="71" priority="30" operator="equal">
      <formula>"On hold"</formula>
    </cfRule>
  </conditionalFormatting>
  <conditionalFormatting sqref="L12:P15">
    <cfRule type="cellIs" dxfId="70" priority="31" operator="equal">
      <formula>"In progress"</formula>
    </cfRule>
  </conditionalFormatting>
  <conditionalFormatting sqref="L12:P15">
    <cfRule type="cellIs" dxfId="69" priority="32" operator="equal">
      <formula>"Complete"</formula>
    </cfRule>
  </conditionalFormatting>
  <conditionalFormatting sqref="L12:P15">
    <cfRule type="cellIs" dxfId="68" priority="33" operator="equal">
      <formula>"Yes"</formula>
    </cfRule>
  </conditionalFormatting>
  <conditionalFormatting sqref="L12:P15">
    <cfRule type="cellIs" dxfId="67" priority="34" operator="equal">
      <formula>"Inactive"</formula>
    </cfRule>
  </conditionalFormatting>
  <conditionalFormatting sqref="G25:I65">
    <cfRule type="cellIs" dxfId="66" priority="35" operator="equal">
      <formula>"In progress"</formula>
    </cfRule>
  </conditionalFormatting>
  <conditionalFormatting sqref="G25:I65">
    <cfRule type="cellIs" dxfId="65" priority="36" operator="equal">
      <formula>"Complete"</formula>
    </cfRule>
  </conditionalFormatting>
  <conditionalFormatting sqref="G25:I65">
    <cfRule type="cellIs" dxfId="64" priority="37" operator="equal">
      <formula>"Yes"</formula>
    </cfRule>
  </conditionalFormatting>
  <conditionalFormatting sqref="G25:I65">
    <cfRule type="cellIs" dxfId="63" priority="38" operator="equal">
      <formula>"Inactive"</formula>
    </cfRule>
  </conditionalFormatting>
  <conditionalFormatting sqref="H25:I65">
    <cfRule type="cellIs" dxfId="62" priority="39" operator="equal">
      <formula>"On hold"</formula>
    </cfRule>
  </conditionalFormatting>
  <conditionalFormatting sqref="L16:P24">
    <cfRule type="cellIs" dxfId="61" priority="48" operator="equal">
      <formula>"In progress"</formula>
    </cfRule>
  </conditionalFormatting>
  <conditionalFormatting sqref="L16:P24">
    <cfRule type="cellIs" dxfId="60" priority="49" operator="equal">
      <formula>"Complete"</formula>
    </cfRule>
  </conditionalFormatting>
  <conditionalFormatting sqref="L16:P24">
    <cfRule type="cellIs" dxfId="59" priority="50" operator="equal">
      <formula>"Yes"</formula>
    </cfRule>
  </conditionalFormatting>
  <conditionalFormatting sqref="L16:P24">
    <cfRule type="cellIs" dxfId="58" priority="51" operator="equal">
      <formula>"Inactive"</formula>
    </cfRule>
  </conditionalFormatting>
  <conditionalFormatting sqref="G19:I24">
    <cfRule type="cellIs" dxfId="57" priority="52" operator="equal">
      <formula>"In progress"</formula>
    </cfRule>
  </conditionalFormatting>
  <conditionalFormatting sqref="G19:I24">
    <cfRule type="cellIs" dxfId="56" priority="53" operator="equal">
      <formula>"Complete"</formula>
    </cfRule>
  </conditionalFormatting>
  <conditionalFormatting sqref="G19:I24">
    <cfRule type="cellIs" dxfId="55" priority="54" operator="equal">
      <formula>"Yes"</formula>
    </cfRule>
  </conditionalFormatting>
  <conditionalFormatting sqref="G19:I24">
    <cfRule type="cellIs" dxfId="54" priority="55" operator="equal">
      <formula>"Inactive"</formula>
    </cfRule>
  </conditionalFormatting>
  <conditionalFormatting sqref="H19:I24">
    <cfRule type="cellIs" dxfId="53" priority="56" operator="equal">
      <formula>"On hold"</formula>
    </cfRule>
  </conditionalFormatting>
  <conditionalFormatting sqref="F19:F24">
    <cfRule type="cellIs" dxfId="52" priority="57" operator="equal">
      <formula>"Do"</formula>
    </cfRule>
  </conditionalFormatting>
  <conditionalFormatting sqref="F19:F24">
    <cfRule type="cellIs" dxfId="51" priority="58" operator="equal">
      <formula>"Plan"</formula>
    </cfRule>
  </conditionalFormatting>
  <conditionalFormatting sqref="F19:F24">
    <cfRule type="cellIs" dxfId="50" priority="59" operator="equal">
      <formula>"Learn"</formula>
    </cfRule>
  </conditionalFormatting>
  <conditionalFormatting sqref="J19:J24">
    <cfRule type="cellIs" dxfId="49" priority="60" operator="equal">
      <formula>"Project complete"</formula>
    </cfRule>
  </conditionalFormatting>
  <conditionalFormatting sqref="J19:J24">
    <cfRule type="cellIs" dxfId="48" priority="61" operator="equal">
      <formula>"Project in progress"</formula>
    </cfRule>
  </conditionalFormatting>
  <conditionalFormatting sqref="J19:J24">
    <cfRule type="cellIs" dxfId="47" priority="62" operator="equal">
      <formula>"Grant rejected"</formula>
    </cfRule>
  </conditionalFormatting>
  <conditionalFormatting sqref="J19:J24">
    <cfRule type="cellIs" dxfId="46" priority="63" operator="equal">
      <formula>"Grant awarded"</formula>
    </cfRule>
  </conditionalFormatting>
  <conditionalFormatting sqref="J19:J24">
    <cfRule type="cellIs" dxfId="45" priority="64" operator="equal">
      <formula>"In development"</formula>
    </cfRule>
  </conditionalFormatting>
  <conditionalFormatting sqref="G12:I18">
    <cfRule type="cellIs" dxfId="44" priority="65" operator="equal">
      <formula>"In progress"</formula>
    </cfRule>
  </conditionalFormatting>
  <conditionalFormatting sqref="G12:I18">
    <cfRule type="cellIs" dxfId="43" priority="66" operator="equal">
      <formula>"Complete"</formula>
    </cfRule>
  </conditionalFormatting>
  <conditionalFormatting sqref="G12:I18">
    <cfRule type="cellIs" dxfId="42" priority="67" operator="equal">
      <formula>"Yes"</formula>
    </cfRule>
  </conditionalFormatting>
  <conditionalFormatting sqref="G12:I18">
    <cfRule type="cellIs" dxfId="41" priority="68" operator="equal">
      <formula>"Inactive"</formula>
    </cfRule>
  </conditionalFormatting>
  <conditionalFormatting sqref="H12:I18">
    <cfRule type="cellIs" dxfId="40" priority="69" operator="equal">
      <formula>"On hold"</formula>
    </cfRule>
  </conditionalFormatting>
  <conditionalFormatting sqref="F12:F18">
    <cfRule type="cellIs" dxfId="39" priority="70" operator="equal">
      <formula>"Do"</formula>
    </cfRule>
  </conditionalFormatting>
  <conditionalFormatting sqref="F12:F18">
    <cfRule type="cellIs" dxfId="38" priority="71" operator="equal">
      <formula>"Plan"</formula>
    </cfRule>
  </conditionalFormatting>
  <conditionalFormatting sqref="F12:F18">
    <cfRule type="cellIs" dxfId="37" priority="72" operator="equal">
      <formula>"Learn"</formula>
    </cfRule>
  </conditionalFormatting>
  <conditionalFormatting sqref="J12:J18">
    <cfRule type="cellIs" dxfId="36" priority="73" operator="equal">
      <formula>"Project complete"</formula>
    </cfRule>
  </conditionalFormatting>
  <conditionalFormatting sqref="J12:J18">
    <cfRule type="cellIs" dxfId="35" priority="74" operator="equal">
      <formula>"Project in progress"</formula>
    </cfRule>
  </conditionalFormatting>
  <conditionalFormatting sqref="J12:J18">
    <cfRule type="cellIs" dxfId="34" priority="75" operator="equal">
      <formula>"Grant rejected"</formula>
    </cfRule>
  </conditionalFormatting>
  <conditionalFormatting sqref="J12:J18">
    <cfRule type="cellIs" dxfId="33" priority="76" operator="equal">
      <formula>"Grant awarded"</formula>
    </cfRule>
  </conditionalFormatting>
  <conditionalFormatting sqref="J12:J18">
    <cfRule type="cellIs" dxfId="32" priority="77" operator="equal">
      <formula>"In development"</formula>
    </cfRule>
  </conditionalFormatting>
  <conditionalFormatting sqref="E96 G96:H96">
    <cfRule type="cellIs" dxfId="31" priority="1" operator="equal">
      <formula>"In progress"</formula>
    </cfRule>
  </conditionalFormatting>
  <conditionalFormatting sqref="E96 G96:H96">
    <cfRule type="cellIs" dxfId="30" priority="2" operator="equal">
      <formula>"Complete"</formula>
    </cfRule>
  </conditionalFormatting>
  <conditionalFormatting sqref="E96 G96:H96">
    <cfRule type="cellIs" dxfId="29" priority="3" operator="equal">
      <formula>"Yes"</formula>
    </cfRule>
  </conditionalFormatting>
  <conditionalFormatting sqref="E96 G96:H96">
    <cfRule type="cellIs" dxfId="28" priority="4" operator="equal">
      <formula>"Inactive"</formula>
    </cfRule>
  </conditionalFormatting>
  <conditionalFormatting sqref="H96">
    <cfRule type="cellIs" dxfId="27" priority="5" operator="equal">
      <formula>"On hold"</formula>
    </cfRule>
  </conditionalFormatting>
  <conditionalFormatting sqref="F96">
    <cfRule type="cellIs" dxfId="26" priority="6" operator="equal">
      <formula>"Do"</formula>
    </cfRule>
  </conditionalFormatting>
  <conditionalFormatting sqref="F96">
    <cfRule type="cellIs" dxfId="25" priority="7" operator="equal">
      <formula>"Plan"</formula>
    </cfRule>
  </conditionalFormatting>
  <conditionalFormatting sqref="F96">
    <cfRule type="cellIs" dxfId="24" priority="8" operator="equal">
      <formula>"Learn"</formula>
    </cfRule>
  </conditionalFormatting>
  <dataValidations count="2">
    <dataValidation type="list" allowBlank="1" showErrorMessage="1" sqref="U8:U49 Z8:Z49 EF8:EF49" xr:uid="{00000000-0002-0000-0100-000000000000}">
      <formula1>#REF!</formula1>
    </dataValidation>
    <dataValidation type="list" allowBlank="1" showErrorMessage="1" sqref="D97:D245 C97:C249 F97:F249 I8:K254 H97:H253 E97:E252 C8:H95 G97:G251" xr:uid="{00000000-0002-0000-0100-000006000000}">
      <formula1>#REF!</formula1>
    </dataValidation>
  </dataValidations>
  <pageMargins left="0.70866141732283472" right="0.70866141732283472" top="0.74803149606299213" bottom="0.74803149606299213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01"/>
  <sheetViews>
    <sheetView workbookViewId="0">
      <selection activeCell="B11" sqref="B11"/>
    </sheetView>
  </sheetViews>
  <sheetFormatPr defaultColWidth="14.453125" defaultRowHeight="15" customHeight="1" x14ac:dyDescent="0.35"/>
  <cols>
    <col min="1" max="1" width="5" customWidth="1"/>
    <col min="2" max="2" width="18.81640625" customWidth="1"/>
    <col min="3" max="3" width="21.81640625" customWidth="1"/>
    <col min="4" max="4" width="14.7265625" style="65" customWidth="1"/>
    <col min="5" max="5" width="45.7265625" style="54" customWidth="1"/>
    <col min="6" max="7" width="14.7265625" customWidth="1"/>
    <col min="8" max="9" width="14.7265625" style="54" customWidth="1"/>
    <col min="10" max="10" width="45.7265625" customWidth="1"/>
    <col min="11" max="14" width="14.7265625" customWidth="1"/>
    <col min="15" max="15" width="45.7265625" customWidth="1"/>
    <col min="16" max="19" width="14.7265625" customWidth="1"/>
    <col min="20" max="20" width="45.7265625" customWidth="1"/>
    <col min="21" max="21" width="14.7265625" style="53" customWidth="1"/>
    <col min="22" max="24" width="14.7265625" customWidth="1"/>
    <col min="25" max="25" width="45.7265625" customWidth="1"/>
    <col min="26" max="29" width="14.7265625" customWidth="1"/>
    <col min="30" max="30" width="45.7265625" customWidth="1"/>
    <col min="31" max="34" width="14.7265625" customWidth="1"/>
    <col min="35" max="35" width="45.7265625" customWidth="1"/>
    <col min="36" max="39" width="14.7265625" customWidth="1"/>
    <col min="40" max="40" width="45.7265625" customWidth="1"/>
    <col min="41" max="44" width="14.7265625" customWidth="1"/>
    <col min="45" max="45" width="45.7265625" customWidth="1"/>
    <col min="46" max="49" width="14.7265625" customWidth="1"/>
    <col min="50" max="50" width="45.7265625" customWidth="1"/>
    <col min="51" max="54" width="14.7265625" customWidth="1"/>
    <col min="55" max="55" width="45.7265625" customWidth="1"/>
    <col min="56" max="59" width="14.7265625" customWidth="1"/>
    <col min="60" max="60" width="45.7265625" customWidth="1"/>
    <col min="61" max="64" width="14.7265625" customWidth="1"/>
  </cols>
  <sheetData>
    <row r="1" spans="1:64" ht="14.5" x14ac:dyDescent="0.35">
      <c r="A1" s="2"/>
      <c r="B1" s="5" t="s">
        <v>1</v>
      </c>
      <c r="C1" s="7"/>
      <c r="D1" s="62"/>
      <c r="E1" s="57"/>
      <c r="F1" s="2"/>
      <c r="G1" s="2"/>
      <c r="H1" s="56"/>
      <c r="I1" s="56"/>
      <c r="J1" s="9"/>
      <c r="K1" s="2"/>
      <c r="L1" s="2"/>
      <c r="M1" s="2"/>
      <c r="N1" s="2"/>
      <c r="O1" s="9"/>
      <c r="P1" s="2"/>
      <c r="Q1" s="2"/>
      <c r="R1" s="2"/>
      <c r="S1" s="2"/>
      <c r="T1" s="9"/>
      <c r="U1" s="50"/>
      <c r="V1" s="2"/>
      <c r="W1" s="2"/>
      <c r="X1" s="2"/>
      <c r="Y1" s="9"/>
      <c r="Z1" s="2"/>
      <c r="AA1" s="2"/>
      <c r="AB1" s="2"/>
      <c r="AC1" s="2"/>
      <c r="AD1" s="9"/>
      <c r="AE1" s="2"/>
      <c r="AF1" s="2"/>
      <c r="AG1" s="2"/>
      <c r="AH1" s="2"/>
      <c r="AI1" s="9"/>
      <c r="AJ1" s="2"/>
      <c r="AK1" s="2"/>
      <c r="AL1" s="2"/>
      <c r="AM1" s="2"/>
      <c r="AN1" s="9"/>
      <c r="AO1" s="2"/>
      <c r="AP1" s="2"/>
      <c r="AQ1" s="2"/>
      <c r="AR1" s="2"/>
      <c r="AS1" s="9"/>
      <c r="AT1" s="2"/>
      <c r="AU1" s="2"/>
      <c r="AV1" s="2"/>
      <c r="AW1" s="2"/>
      <c r="AX1" s="9"/>
      <c r="AY1" s="2"/>
      <c r="AZ1" s="2"/>
      <c r="BA1" s="2"/>
      <c r="BB1" s="2"/>
      <c r="BC1" s="9"/>
      <c r="BD1" s="2"/>
      <c r="BE1" s="2"/>
      <c r="BF1" s="2"/>
      <c r="BG1" s="2"/>
      <c r="BH1" s="9"/>
      <c r="BI1" s="2"/>
      <c r="BJ1" s="2"/>
      <c r="BK1" s="2"/>
      <c r="BL1" s="2"/>
    </row>
    <row r="2" spans="1:64" ht="14.5" x14ac:dyDescent="0.35">
      <c r="A2" s="2"/>
      <c r="B2" s="5" t="s">
        <v>3</v>
      </c>
      <c r="C2" s="2"/>
      <c r="D2" s="62"/>
      <c r="E2" s="56"/>
      <c r="F2" s="9"/>
      <c r="G2" s="9"/>
      <c r="H2" s="57"/>
      <c r="I2" s="57"/>
      <c r="J2" s="2"/>
      <c r="K2" s="9"/>
      <c r="L2" s="9"/>
      <c r="M2" s="9"/>
      <c r="N2" s="9"/>
      <c r="O2" s="2"/>
      <c r="P2" s="9"/>
      <c r="Q2" s="9"/>
      <c r="R2" s="9"/>
      <c r="S2" s="9"/>
      <c r="T2" s="2"/>
      <c r="U2" s="13"/>
      <c r="V2" s="9"/>
      <c r="W2" s="9"/>
      <c r="X2" s="9"/>
      <c r="Y2" s="2"/>
      <c r="Z2" s="9"/>
      <c r="AA2" s="9"/>
      <c r="AB2" s="9"/>
      <c r="AC2" s="9"/>
      <c r="AD2" s="2"/>
      <c r="AE2" s="9"/>
      <c r="AF2" s="9"/>
      <c r="AG2" s="9"/>
      <c r="AH2" s="9"/>
      <c r="AI2" s="2"/>
      <c r="AJ2" s="9"/>
      <c r="AK2" s="9"/>
      <c r="AL2" s="9"/>
      <c r="AM2" s="9"/>
      <c r="AN2" s="2"/>
      <c r="AO2" s="9"/>
      <c r="AP2" s="9"/>
      <c r="AQ2" s="9"/>
      <c r="AR2" s="9"/>
      <c r="AS2" s="2"/>
      <c r="AT2" s="9"/>
      <c r="AU2" s="9"/>
      <c r="AV2" s="9"/>
      <c r="AW2" s="9"/>
      <c r="AX2" s="2"/>
      <c r="AY2" s="9"/>
      <c r="AZ2" s="9"/>
      <c r="BA2" s="9"/>
      <c r="BB2" s="9"/>
      <c r="BC2" s="2"/>
      <c r="BD2" s="9"/>
      <c r="BE2" s="9"/>
      <c r="BF2" s="9"/>
      <c r="BG2" s="9"/>
      <c r="BH2" s="2"/>
      <c r="BI2" s="9"/>
      <c r="BJ2" s="9"/>
      <c r="BK2" s="9"/>
      <c r="BL2" s="9"/>
    </row>
    <row r="3" spans="1:64" ht="14.5" x14ac:dyDescent="0.35">
      <c r="A3" s="9"/>
      <c r="B3" s="5"/>
      <c r="C3" s="9"/>
      <c r="D3" s="115"/>
      <c r="E3" s="56"/>
      <c r="F3" s="13"/>
      <c r="G3" s="13"/>
      <c r="H3" s="111"/>
      <c r="I3" s="111"/>
      <c r="J3" s="2"/>
      <c r="K3" s="13"/>
      <c r="L3" s="13"/>
      <c r="M3" s="13"/>
      <c r="N3" s="13"/>
      <c r="O3" s="2"/>
      <c r="P3" s="13"/>
      <c r="Q3" s="13"/>
      <c r="R3" s="13"/>
      <c r="S3" s="13"/>
      <c r="T3" s="2"/>
      <c r="U3" s="13"/>
      <c r="V3" s="13"/>
      <c r="W3" s="13"/>
      <c r="X3" s="13"/>
      <c r="Y3" s="2"/>
      <c r="Z3" s="13"/>
      <c r="AA3" s="13"/>
      <c r="AB3" s="13"/>
      <c r="AC3" s="13"/>
      <c r="AD3" s="2"/>
      <c r="AE3" s="13"/>
      <c r="AF3" s="13"/>
      <c r="AG3" s="13"/>
      <c r="AH3" s="13"/>
      <c r="AI3" s="2"/>
      <c r="AJ3" s="13"/>
      <c r="AK3" s="13"/>
      <c r="AL3" s="13"/>
      <c r="AM3" s="13"/>
      <c r="AN3" s="2"/>
      <c r="AO3" s="13"/>
      <c r="AP3" s="13"/>
      <c r="AQ3" s="13"/>
      <c r="AR3" s="13"/>
      <c r="AS3" s="2"/>
      <c r="AT3" s="13"/>
      <c r="AU3" s="13"/>
      <c r="AV3" s="13"/>
      <c r="AW3" s="13"/>
      <c r="AX3" s="2"/>
      <c r="AY3" s="13"/>
      <c r="AZ3" s="13"/>
      <c r="BA3" s="13"/>
      <c r="BB3" s="13"/>
      <c r="BC3" s="2"/>
      <c r="BD3" s="13"/>
      <c r="BE3" s="13"/>
      <c r="BF3" s="13"/>
      <c r="BG3" s="13"/>
      <c r="BH3" s="2"/>
      <c r="BI3" s="13"/>
      <c r="BJ3" s="13"/>
      <c r="BK3" s="13"/>
      <c r="BL3" s="13"/>
    </row>
    <row r="4" spans="1:64" ht="14.5" x14ac:dyDescent="0.35">
      <c r="A4" s="18"/>
      <c r="B4" s="2"/>
      <c r="C4" s="19"/>
      <c r="D4" s="61"/>
      <c r="E4" s="67"/>
      <c r="F4" s="18"/>
      <c r="G4" s="18"/>
      <c r="H4" s="107"/>
      <c r="I4" s="107"/>
      <c r="J4" s="21"/>
      <c r="K4" s="18"/>
      <c r="L4" s="18"/>
      <c r="M4" s="18"/>
      <c r="N4" s="18"/>
      <c r="O4" s="21"/>
      <c r="P4" s="18"/>
      <c r="Q4" s="18"/>
      <c r="R4" s="18"/>
      <c r="S4" s="18"/>
      <c r="T4" s="21"/>
      <c r="U4" s="51"/>
      <c r="V4" s="18"/>
      <c r="W4" s="18"/>
      <c r="X4" s="18"/>
      <c r="Y4" s="21"/>
      <c r="Z4" s="18"/>
      <c r="AA4" s="18"/>
      <c r="AB4" s="18"/>
      <c r="AC4" s="18"/>
      <c r="AD4" s="21"/>
      <c r="AE4" s="18"/>
      <c r="AF4" s="18"/>
      <c r="AG4" s="18"/>
      <c r="AH4" s="18"/>
      <c r="AI4" s="21"/>
      <c r="AJ4" s="18"/>
      <c r="AK4" s="18"/>
      <c r="AL4" s="18"/>
      <c r="AM4" s="18"/>
      <c r="AN4" s="21"/>
      <c r="AO4" s="18"/>
      <c r="AP4" s="18"/>
      <c r="AQ4" s="18"/>
      <c r="AR4" s="18"/>
      <c r="AS4" s="21"/>
      <c r="AT4" s="18"/>
      <c r="AU4" s="18"/>
      <c r="AV4" s="18"/>
      <c r="AW4" s="18"/>
      <c r="AX4" s="21"/>
      <c r="AY4" s="18"/>
      <c r="AZ4" s="18"/>
      <c r="BA4" s="18"/>
      <c r="BB4" s="18"/>
      <c r="BC4" s="21"/>
      <c r="BD4" s="18"/>
      <c r="BE4" s="18"/>
      <c r="BF4" s="18"/>
      <c r="BG4" s="18"/>
      <c r="BH4" s="21"/>
      <c r="BI4" s="18"/>
      <c r="BJ4" s="18"/>
      <c r="BK4" s="18"/>
      <c r="BL4" s="18"/>
    </row>
    <row r="5" spans="1:64" ht="15" customHeight="1" x14ac:dyDescent="0.35">
      <c r="A5" s="23"/>
      <c r="B5" s="23"/>
      <c r="C5" s="23"/>
      <c r="D5" s="116"/>
      <c r="E5" s="112"/>
      <c r="F5" s="23"/>
      <c r="G5" s="23"/>
      <c r="H5" s="112"/>
      <c r="I5" s="1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52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spans="1:64" ht="15" customHeight="1" x14ac:dyDescent="0.35">
      <c r="A6" s="18"/>
      <c r="B6" s="2"/>
      <c r="C6" s="25"/>
      <c r="D6" s="73">
        <f>SUBTOTAL(9,D8:D32)</f>
        <v>0</v>
      </c>
      <c r="E6" s="114">
        <v>43831</v>
      </c>
      <c r="F6" s="2"/>
      <c r="G6" s="2"/>
      <c r="H6" s="2"/>
      <c r="I6" s="2"/>
      <c r="J6" s="113">
        <v>43862</v>
      </c>
      <c r="K6" s="2"/>
      <c r="L6" s="2"/>
      <c r="M6" s="2"/>
      <c r="N6" s="2"/>
      <c r="O6" s="113">
        <v>43891</v>
      </c>
      <c r="P6" s="2"/>
      <c r="Q6" s="2"/>
      <c r="R6" s="2"/>
      <c r="S6" s="2"/>
      <c r="T6" s="113">
        <v>43922</v>
      </c>
      <c r="U6" s="50"/>
      <c r="V6" s="2"/>
      <c r="W6" s="2"/>
      <c r="X6" s="2"/>
      <c r="Y6" s="113">
        <v>43952</v>
      </c>
      <c r="Z6" s="2"/>
      <c r="AA6" s="2"/>
      <c r="AB6" s="2"/>
      <c r="AC6" s="2"/>
      <c r="AD6" s="113">
        <v>43983</v>
      </c>
      <c r="AE6" s="2"/>
      <c r="AF6" s="2"/>
      <c r="AG6" s="2"/>
      <c r="AH6" s="2"/>
      <c r="AI6" s="113">
        <v>44013</v>
      </c>
      <c r="AJ6" s="2"/>
      <c r="AK6" s="2"/>
      <c r="AL6" s="2"/>
      <c r="AM6" s="2"/>
      <c r="AN6" s="113">
        <v>44044</v>
      </c>
      <c r="AO6" s="2"/>
      <c r="AP6" s="2"/>
      <c r="AQ6" s="2"/>
      <c r="AR6" s="2"/>
      <c r="AS6" s="113">
        <v>44075</v>
      </c>
      <c r="AT6" s="2"/>
      <c r="AU6" s="2"/>
      <c r="AV6" s="2"/>
      <c r="AW6" s="2"/>
      <c r="AX6" s="113">
        <v>44105</v>
      </c>
      <c r="AY6" s="2"/>
      <c r="AZ6" s="2"/>
      <c r="BA6" s="2"/>
      <c r="BB6" s="2"/>
      <c r="BC6" s="113">
        <v>44136</v>
      </c>
      <c r="BD6" s="2"/>
      <c r="BE6" s="2"/>
      <c r="BF6" s="2"/>
      <c r="BG6" s="2"/>
      <c r="BH6" s="113">
        <v>44166</v>
      </c>
      <c r="BI6" s="2"/>
      <c r="BJ6" s="2"/>
      <c r="BK6" s="2"/>
      <c r="BL6" s="2"/>
    </row>
    <row r="7" spans="1:64" ht="49.5" customHeight="1" x14ac:dyDescent="0.35">
      <c r="A7" s="31" t="s">
        <v>24</v>
      </c>
      <c r="B7" s="32" t="s">
        <v>26</v>
      </c>
      <c r="C7" s="32" t="s">
        <v>28</v>
      </c>
      <c r="D7" s="74" t="s">
        <v>29</v>
      </c>
      <c r="E7" s="70" t="s">
        <v>32</v>
      </c>
      <c r="F7" s="34" t="s">
        <v>33</v>
      </c>
      <c r="G7" s="34" t="s">
        <v>34</v>
      </c>
      <c r="H7" s="35" t="s">
        <v>35</v>
      </c>
      <c r="I7" s="35" t="s">
        <v>34</v>
      </c>
      <c r="J7" s="34" t="s">
        <v>32</v>
      </c>
      <c r="K7" s="34" t="s">
        <v>33</v>
      </c>
      <c r="L7" s="34" t="s">
        <v>34</v>
      </c>
      <c r="M7" s="35" t="s">
        <v>35</v>
      </c>
      <c r="N7" s="35" t="s">
        <v>34</v>
      </c>
      <c r="O7" s="34" t="s">
        <v>32</v>
      </c>
      <c r="P7" s="34" t="s">
        <v>33</v>
      </c>
      <c r="Q7" s="34" t="s">
        <v>34</v>
      </c>
      <c r="R7" s="35" t="s">
        <v>35</v>
      </c>
      <c r="S7" s="35" t="s">
        <v>34</v>
      </c>
      <c r="T7" s="34" t="s">
        <v>32</v>
      </c>
      <c r="U7" s="34" t="s">
        <v>33</v>
      </c>
      <c r="V7" s="34" t="s">
        <v>34</v>
      </c>
      <c r="W7" s="35" t="s">
        <v>35</v>
      </c>
      <c r="X7" s="35" t="s">
        <v>34</v>
      </c>
      <c r="Y7" s="34" t="s">
        <v>32</v>
      </c>
      <c r="Z7" s="34" t="s">
        <v>33</v>
      </c>
      <c r="AA7" s="34" t="s">
        <v>34</v>
      </c>
      <c r="AB7" s="35" t="s">
        <v>35</v>
      </c>
      <c r="AC7" s="35" t="s">
        <v>34</v>
      </c>
      <c r="AD7" s="34" t="s">
        <v>32</v>
      </c>
      <c r="AE7" s="34" t="s">
        <v>33</v>
      </c>
      <c r="AF7" s="34" t="s">
        <v>34</v>
      </c>
      <c r="AG7" s="35" t="s">
        <v>35</v>
      </c>
      <c r="AH7" s="35" t="s">
        <v>34</v>
      </c>
      <c r="AI7" s="34" t="s">
        <v>32</v>
      </c>
      <c r="AJ7" s="34" t="s">
        <v>33</v>
      </c>
      <c r="AK7" s="34" t="s">
        <v>34</v>
      </c>
      <c r="AL7" s="35" t="s">
        <v>35</v>
      </c>
      <c r="AM7" s="35" t="s">
        <v>34</v>
      </c>
      <c r="AN7" s="34" t="s">
        <v>32</v>
      </c>
      <c r="AO7" s="34" t="s">
        <v>33</v>
      </c>
      <c r="AP7" s="34" t="s">
        <v>34</v>
      </c>
      <c r="AQ7" s="35" t="s">
        <v>35</v>
      </c>
      <c r="AR7" s="35" t="s">
        <v>34</v>
      </c>
      <c r="AS7" s="34" t="s">
        <v>32</v>
      </c>
      <c r="AT7" s="34" t="s">
        <v>33</v>
      </c>
      <c r="AU7" s="34" t="s">
        <v>34</v>
      </c>
      <c r="AV7" s="35" t="s">
        <v>35</v>
      </c>
      <c r="AW7" s="35" t="s">
        <v>34</v>
      </c>
      <c r="AX7" s="34" t="s">
        <v>32</v>
      </c>
      <c r="AY7" s="34" t="s">
        <v>33</v>
      </c>
      <c r="AZ7" s="34" t="s">
        <v>34</v>
      </c>
      <c r="BA7" s="35" t="s">
        <v>35</v>
      </c>
      <c r="BB7" s="35" t="s">
        <v>34</v>
      </c>
      <c r="BC7" s="34" t="s">
        <v>32</v>
      </c>
      <c r="BD7" s="34" t="s">
        <v>33</v>
      </c>
      <c r="BE7" s="34" t="s">
        <v>34</v>
      </c>
      <c r="BF7" s="35" t="s">
        <v>35</v>
      </c>
      <c r="BG7" s="35" t="s">
        <v>34</v>
      </c>
      <c r="BH7" s="34" t="s">
        <v>32</v>
      </c>
      <c r="BI7" s="34" t="s">
        <v>33</v>
      </c>
      <c r="BJ7" s="34" t="s">
        <v>34</v>
      </c>
      <c r="BK7" s="35" t="s">
        <v>35</v>
      </c>
      <c r="BL7" s="35" t="s">
        <v>34</v>
      </c>
    </row>
    <row r="8" spans="1:64" ht="24.75" customHeight="1" x14ac:dyDescent="0.35">
      <c r="A8" s="37"/>
      <c r="B8" s="55"/>
      <c r="C8" s="55"/>
      <c r="D8" s="64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</row>
    <row r="9" spans="1:64" ht="24.75" customHeight="1" x14ac:dyDescent="0.35">
      <c r="A9" s="37"/>
      <c r="B9" s="55"/>
      <c r="C9" s="55"/>
      <c r="D9" s="64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spans="1:64" ht="24.75" customHeight="1" x14ac:dyDescent="0.35">
      <c r="A10" s="37"/>
      <c r="B10" s="55"/>
      <c r="C10" s="55"/>
      <c r="D10" s="64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spans="1:64" ht="24.75" customHeight="1" x14ac:dyDescent="0.35">
      <c r="A11" s="37"/>
      <c r="B11" s="55"/>
      <c r="C11" s="55"/>
      <c r="D11" s="64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spans="1:64" ht="24.75" customHeight="1" x14ac:dyDescent="0.35">
      <c r="A12" s="37"/>
      <c r="B12" s="55"/>
      <c r="C12" s="55"/>
      <c r="D12" s="64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spans="1:64" ht="24.75" customHeight="1" x14ac:dyDescent="0.35">
      <c r="A13" s="37"/>
      <c r="B13" s="55"/>
      <c r="C13" s="55"/>
      <c r="D13" s="6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</row>
    <row r="14" spans="1:64" ht="24.75" customHeight="1" x14ac:dyDescent="0.35">
      <c r="A14" s="37"/>
      <c r="B14" s="55"/>
      <c r="C14" s="55"/>
      <c r="D14" s="6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</row>
    <row r="15" spans="1:64" ht="24.75" customHeight="1" x14ac:dyDescent="0.35">
      <c r="A15" s="37"/>
      <c r="B15" s="55"/>
      <c r="C15" s="55"/>
      <c r="D15" s="64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</row>
    <row r="16" spans="1:64" ht="24.5" customHeight="1" x14ac:dyDescent="0.35">
      <c r="A16" s="37"/>
      <c r="B16" s="55"/>
      <c r="C16" s="55"/>
      <c r="D16" s="6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</row>
    <row r="17" spans="1:64" ht="24.5" customHeight="1" x14ac:dyDescent="0.35">
      <c r="A17" s="37"/>
      <c r="B17" s="55"/>
      <c r="C17" s="55"/>
      <c r="D17" s="6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 spans="1:64" ht="24.5" customHeight="1" x14ac:dyDescent="0.35">
      <c r="A18" s="9"/>
      <c r="B18" s="55"/>
      <c r="C18" s="55"/>
      <c r="D18" s="6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</row>
    <row r="19" spans="1:64" ht="24.5" customHeight="1" x14ac:dyDescent="0.35">
      <c r="A19" s="9"/>
      <c r="B19" s="55"/>
      <c r="C19" s="55"/>
      <c r="D19" s="6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spans="1:64" ht="24.5" customHeight="1" x14ac:dyDescent="0.35">
      <c r="A20" s="9"/>
      <c r="B20" s="55"/>
      <c r="C20" s="55"/>
      <c r="D20" s="6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spans="1:64" ht="24.5" customHeight="1" x14ac:dyDescent="0.35">
      <c r="A21" s="9"/>
      <c r="B21" s="55"/>
      <c r="C21" s="55"/>
      <c r="D21" s="6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</row>
    <row r="22" spans="1:64" ht="24.5" customHeight="1" x14ac:dyDescent="0.35">
      <c r="A22" s="9"/>
      <c r="B22" s="55"/>
      <c r="C22" s="55"/>
      <c r="D22" s="6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spans="1:64" ht="24.5" customHeight="1" x14ac:dyDescent="0.35">
      <c r="A23" s="9"/>
      <c r="B23" s="55"/>
      <c r="C23" s="55"/>
      <c r="D23" s="6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spans="1:64" ht="24.5" customHeight="1" x14ac:dyDescent="0.35">
      <c r="A24" s="9"/>
      <c r="B24" s="55"/>
      <c r="C24" s="55"/>
      <c r="D24" s="6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</row>
    <row r="25" spans="1:64" ht="24.5" customHeight="1" x14ac:dyDescent="0.35">
      <c r="A25" s="9"/>
      <c r="B25" s="55"/>
      <c r="C25" s="55"/>
      <c r="D25" s="6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spans="1:64" ht="24.5" customHeight="1" x14ac:dyDescent="0.35">
      <c r="A26" s="9"/>
      <c r="B26" s="55"/>
      <c r="C26" s="55"/>
      <c r="D26" s="6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spans="1:64" ht="24.5" customHeight="1" x14ac:dyDescent="0.35">
      <c r="A27" s="9"/>
      <c r="B27" s="55"/>
      <c r="C27" s="55"/>
      <c r="D27" s="6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</row>
    <row r="28" spans="1:64" ht="24.5" customHeight="1" x14ac:dyDescent="0.35">
      <c r="A28" s="9"/>
      <c r="B28" s="55"/>
      <c r="C28" s="55"/>
      <c r="D28" s="6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</row>
    <row r="29" spans="1:64" ht="24.5" customHeight="1" x14ac:dyDescent="0.35">
      <c r="A29" s="9"/>
      <c r="B29" s="55"/>
      <c r="C29" s="55"/>
      <c r="D29" s="6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</row>
    <row r="30" spans="1:64" ht="24.5" customHeight="1" x14ac:dyDescent="0.35">
      <c r="A30" s="9"/>
      <c r="B30" s="55"/>
      <c r="C30" s="55"/>
      <c r="D30" s="6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</row>
    <row r="31" spans="1:64" ht="24.5" customHeight="1" x14ac:dyDescent="0.35">
      <c r="A31" s="9"/>
      <c r="B31" s="55"/>
      <c r="C31" s="55"/>
      <c r="D31" s="6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</row>
    <row r="32" spans="1:64" ht="24.5" customHeight="1" x14ac:dyDescent="0.35">
      <c r="A32" s="9"/>
      <c r="B32" s="55"/>
      <c r="C32" s="55"/>
      <c r="D32" s="6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</row>
    <row r="33" spans="1:64" ht="24.5" customHeight="1" x14ac:dyDescent="0.35">
      <c r="A33" s="9"/>
      <c r="B33" s="55"/>
      <c r="C33" s="55"/>
      <c r="D33" s="6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</row>
    <row r="34" spans="1:64" ht="24.5" customHeight="1" x14ac:dyDescent="0.35">
      <c r="A34" s="9"/>
      <c r="B34" s="55"/>
      <c r="C34" s="55"/>
      <c r="D34" s="6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</row>
    <row r="35" spans="1:64" ht="24.5" customHeight="1" x14ac:dyDescent="0.35">
      <c r="A35" s="9"/>
      <c r="B35" s="55"/>
      <c r="C35" s="55"/>
      <c r="D35" s="6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</row>
    <row r="36" spans="1:64" ht="24.5" customHeight="1" x14ac:dyDescent="0.35">
      <c r="A36" s="9"/>
      <c r="B36" s="55"/>
      <c r="C36" s="55"/>
      <c r="D36" s="6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</row>
    <row r="37" spans="1:64" ht="24.5" customHeight="1" x14ac:dyDescent="0.35">
      <c r="A37" s="9"/>
      <c r="B37" s="55"/>
      <c r="C37" s="55"/>
      <c r="D37" s="6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</row>
    <row r="38" spans="1:64" ht="24.5" customHeight="1" x14ac:dyDescent="0.35">
      <c r="A38" s="9"/>
      <c r="B38" s="55"/>
      <c r="C38" s="55"/>
      <c r="D38" s="64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spans="1:64" ht="24.5" customHeight="1" x14ac:dyDescent="0.35">
      <c r="A39" s="9"/>
      <c r="B39" s="55"/>
      <c r="C39" s="55"/>
      <c r="D39" s="64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spans="1:64" ht="24.5" customHeight="1" x14ac:dyDescent="0.35">
      <c r="A40" s="9"/>
      <c r="B40" s="55"/>
      <c r="C40" s="55"/>
      <c r="D40" s="6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spans="1:64" ht="24.5" customHeight="1" x14ac:dyDescent="0.35">
      <c r="A41" s="9"/>
      <c r="B41" s="55"/>
      <c r="C41" s="55"/>
      <c r="D41" s="6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spans="1:64" ht="24.5" customHeight="1" x14ac:dyDescent="0.35">
      <c r="A42" s="9"/>
      <c r="B42" s="55"/>
      <c r="C42" s="55"/>
      <c r="D42" s="6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spans="1:64" ht="24.5" customHeight="1" x14ac:dyDescent="0.35">
      <c r="A43" s="9"/>
      <c r="B43" s="55"/>
      <c r="C43" s="55"/>
      <c r="D43" s="64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spans="1:64" ht="24.5" customHeight="1" x14ac:dyDescent="0.35">
      <c r="A44" s="9"/>
      <c r="B44" s="55"/>
      <c r="C44" s="55"/>
      <c r="D44" s="64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spans="1:64" ht="24.5" customHeight="1" x14ac:dyDescent="0.35">
      <c r="A45" s="9"/>
      <c r="B45" s="55"/>
      <c r="C45" s="55"/>
      <c r="D45" s="6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spans="1:64" ht="24.5" customHeight="1" x14ac:dyDescent="0.35">
      <c r="A46" s="9"/>
      <c r="B46" s="55"/>
      <c r="C46" s="55"/>
      <c r="D46" s="6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spans="1:64" ht="24.5" customHeight="1" x14ac:dyDescent="0.35">
      <c r="A47" s="9"/>
      <c r="B47" s="55"/>
      <c r="C47" s="55"/>
      <c r="D47" s="6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spans="1:64" ht="24.5" customHeight="1" x14ac:dyDescent="0.35">
      <c r="A48" s="9"/>
      <c r="B48" s="55"/>
      <c r="C48" s="55"/>
      <c r="D48" s="6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spans="1:64" ht="24.5" customHeight="1" x14ac:dyDescent="0.35">
      <c r="A49" s="9"/>
      <c r="B49" s="55"/>
      <c r="C49" s="55"/>
      <c r="D49" s="6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spans="1:64" ht="24.5" customHeight="1" x14ac:dyDescent="0.35">
      <c r="A50" s="9"/>
      <c r="B50" s="55"/>
      <c r="C50" s="55"/>
      <c r="D50" s="6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spans="1:64" ht="24.5" customHeight="1" x14ac:dyDescent="0.35">
      <c r="A51" s="9"/>
      <c r="B51" s="55"/>
      <c r="C51" s="55"/>
      <c r="D51" s="64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spans="1:64" ht="24.5" customHeight="1" x14ac:dyDescent="0.35">
      <c r="A52" s="9"/>
      <c r="B52" s="55"/>
      <c r="C52" s="55"/>
      <c r="D52" s="64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spans="1:64" ht="24.5" customHeight="1" x14ac:dyDescent="0.35">
      <c r="A53" s="9"/>
      <c r="B53" s="55"/>
      <c r="C53" s="55"/>
      <c r="D53" s="64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spans="1:64" ht="24.5" customHeight="1" x14ac:dyDescent="0.35">
      <c r="A54" s="9"/>
      <c r="B54" s="55"/>
      <c r="C54" s="55"/>
      <c r="D54" s="6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spans="1:64" ht="24.5" customHeight="1" x14ac:dyDescent="0.35">
      <c r="A55" s="9"/>
      <c r="B55" s="55"/>
      <c r="C55" s="55"/>
      <c r="D55" s="64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spans="1:64" ht="15.75" customHeight="1" x14ac:dyDescent="0.35">
      <c r="A56" s="9"/>
      <c r="B56" s="55"/>
      <c r="C56" s="55"/>
      <c r="D56" s="64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spans="1:64" ht="15.75" customHeight="1" x14ac:dyDescent="0.35">
      <c r="A57" s="9"/>
      <c r="B57" s="55"/>
      <c r="C57" s="55"/>
      <c r="D57" s="6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spans="1:64" ht="15.75" customHeight="1" x14ac:dyDescent="0.35">
      <c r="A58" s="9"/>
      <c r="B58" s="55"/>
      <c r="C58" s="55"/>
      <c r="D58" s="64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spans="1:64" ht="15.75" customHeight="1" x14ac:dyDescent="0.35">
      <c r="A59" s="9"/>
      <c r="B59" s="55"/>
      <c r="C59" s="55"/>
      <c r="D59" s="64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spans="1:64" ht="15.75" customHeight="1" x14ac:dyDescent="0.35">
      <c r="A60" s="9"/>
      <c r="B60" s="55"/>
      <c r="C60" s="55"/>
      <c r="D60" s="6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spans="1:64" ht="15.75" customHeight="1" x14ac:dyDescent="0.35">
      <c r="A61" s="9"/>
      <c r="B61" s="55"/>
      <c r="C61" s="55"/>
      <c r="D61" s="64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spans="1:64" ht="15.75" customHeight="1" x14ac:dyDescent="0.35">
      <c r="A62" s="9"/>
      <c r="B62" s="55"/>
      <c r="C62" s="55"/>
      <c r="D62" s="64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spans="1:64" ht="15.75" customHeight="1" x14ac:dyDescent="0.35">
      <c r="A63" s="9"/>
      <c r="B63" s="55"/>
      <c r="C63" s="55"/>
      <c r="D63" s="64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spans="1:64" ht="15.75" customHeight="1" x14ac:dyDescent="0.35">
      <c r="A64" s="9"/>
      <c r="B64" s="55"/>
      <c r="C64" s="55"/>
      <c r="D64" s="64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spans="1:64" ht="15.75" customHeight="1" x14ac:dyDescent="0.35">
      <c r="A65" s="9"/>
      <c r="B65" s="55"/>
      <c r="C65" s="55"/>
      <c r="D65" s="64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spans="1:64" ht="15.75" customHeight="1" x14ac:dyDescent="0.35">
      <c r="A66" s="9"/>
      <c r="B66" s="55"/>
      <c r="C66" s="55"/>
      <c r="D66" s="6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spans="1:64" ht="15.75" customHeight="1" x14ac:dyDescent="0.35">
      <c r="A67" s="9"/>
      <c r="B67" s="55"/>
      <c r="C67" s="55"/>
      <c r="D67" s="64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spans="1:64" ht="15.75" customHeight="1" x14ac:dyDescent="0.35">
      <c r="A68" s="9"/>
      <c r="B68" s="55"/>
      <c r="C68" s="55"/>
      <c r="D68" s="64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spans="1:64" ht="15.75" customHeight="1" x14ac:dyDescent="0.35">
      <c r="A69" s="9"/>
      <c r="B69" s="55"/>
      <c r="C69" s="55"/>
      <c r="D69" s="64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spans="1:64" ht="15.75" customHeight="1" x14ac:dyDescent="0.35">
      <c r="A70" s="9"/>
      <c r="B70" s="55"/>
      <c r="C70" s="55"/>
      <c r="D70" s="64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  <row r="71" spans="1:64" ht="15.75" customHeight="1" x14ac:dyDescent="0.35">
      <c r="A71" s="9"/>
      <c r="B71" s="55"/>
      <c r="C71" s="55"/>
      <c r="D71" s="64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</row>
    <row r="72" spans="1:64" ht="15.75" customHeight="1" x14ac:dyDescent="0.35">
      <c r="A72" s="9"/>
      <c r="B72" s="55"/>
      <c r="C72" s="55"/>
      <c r="D72" s="64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</row>
    <row r="73" spans="1:64" ht="15.75" customHeight="1" x14ac:dyDescent="0.35">
      <c r="A73" s="9"/>
      <c r="B73" s="55"/>
      <c r="C73" s="55"/>
      <c r="D73" s="64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</row>
    <row r="74" spans="1:64" ht="15.75" customHeight="1" x14ac:dyDescent="0.35">
      <c r="A74" s="9"/>
      <c r="B74" s="55"/>
      <c r="C74" s="55"/>
      <c r="D74" s="64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</row>
    <row r="75" spans="1:64" ht="15.75" customHeight="1" x14ac:dyDescent="0.35">
      <c r="A75" s="9"/>
      <c r="B75" s="55"/>
      <c r="C75" s="55"/>
      <c r="D75" s="64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</row>
    <row r="76" spans="1:64" ht="15.75" customHeight="1" x14ac:dyDescent="0.35">
      <c r="A76" s="9"/>
      <c r="B76" s="55"/>
      <c r="C76" s="55"/>
      <c r="D76" s="64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</row>
    <row r="77" spans="1:64" ht="15.75" customHeight="1" x14ac:dyDescent="0.35">
      <c r="A77" s="9"/>
      <c r="B77" s="55"/>
      <c r="C77" s="55"/>
      <c r="D77" s="64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</row>
    <row r="78" spans="1:64" ht="15.75" customHeight="1" x14ac:dyDescent="0.35">
      <c r="A78" s="9"/>
      <c r="B78" s="55"/>
      <c r="C78" s="55"/>
      <c r="D78" s="64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</row>
    <row r="79" spans="1:64" ht="15.75" customHeight="1" x14ac:dyDescent="0.35">
      <c r="A79" s="9"/>
      <c r="B79" s="55"/>
      <c r="C79" s="55"/>
      <c r="D79" s="64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</row>
    <row r="80" spans="1:64" ht="15.75" customHeight="1" x14ac:dyDescent="0.35">
      <c r="A80" s="9"/>
      <c r="B80" s="55"/>
      <c r="C80" s="55"/>
      <c r="D80" s="64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</row>
    <row r="81" spans="1:64" ht="15.75" customHeight="1" x14ac:dyDescent="0.35">
      <c r="A81" s="9"/>
      <c r="B81" s="55"/>
      <c r="C81" s="55"/>
      <c r="D81" s="64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</row>
    <row r="82" spans="1:64" ht="15.75" customHeight="1" x14ac:dyDescent="0.35">
      <c r="A82" s="9"/>
      <c r="B82" s="55"/>
      <c r="C82" s="55"/>
      <c r="D82" s="64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</row>
    <row r="83" spans="1:64" ht="15.75" customHeight="1" x14ac:dyDescent="0.35">
      <c r="A83" s="9"/>
      <c r="B83" s="55"/>
      <c r="C83" s="55"/>
      <c r="D83" s="64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</row>
    <row r="84" spans="1:64" ht="15.75" customHeight="1" x14ac:dyDescent="0.35">
      <c r="A84" s="9"/>
      <c r="B84" s="55"/>
      <c r="C84" s="55"/>
      <c r="D84" s="64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</row>
    <row r="85" spans="1:64" ht="15.75" customHeight="1" x14ac:dyDescent="0.35">
      <c r="A85" s="9"/>
      <c r="B85" s="55"/>
      <c r="C85" s="55"/>
      <c r="D85" s="64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</row>
    <row r="86" spans="1:64" ht="15.75" customHeight="1" x14ac:dyDescent="0.35">
      <c r="A86" s="9"/>
      <c r="B86" s="55"/>
      <c r="C86" s="55"/>
      <c r="D86" s="64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</row>
    <row r="87" spans="1:64" ht="15.75" customHeight="1" x14ac:dyDescent="0.35">
      <c r="A87" s="9"/>
      <c r="B87" s="55"/>
      <c r="C87" s="55"/>
      <c r="D87" s="64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</row>
    <row r="88" spans="1:64" ht="15.75" customHeight="1" x14ac:dyDescent="0.35">
      <c r="A88" s="9"/>
      <c r="B88" s="55"/>
      <c r="C88" s="55"/>
      <c r="D88" s="64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</row>
    <row r="89" spans="1:64" ht="15.75" customHeight="1" x14ac:dyDescent="0.35">
      <c r="A89" s="9"/>
      <c r="B89" s="55"/>
      <c r="C89" s="55"/>
      <c r="D89" s="64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</row>
    <row r="90" spans="1:64" ht="15.75" customHeight="1" x14ac:dyDescent="0.35">
      <c r="A90" s="9"/>
      <c r="B90" s="55"/>
      <c r="C90" s="55"/>
      <c r="D90" s="64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</row>
    <row r="91" spans="1:64" ht="15.75" customHeight="1" x14ac:dyDescent="0.35">
      <c r="A91" s="9"/>
      <c r="B91" s="55"/>
      <c r="C91" s="55"/>
      <c r="D91" s="64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</row>
    <row r="92" spans="1:64" ht="15.75" customHeight="1" x14ac:dyDescent="0.35">
      <c r="A92" s="9"/>
      <c r="B92" s="55"/>
      <c r="C92" s="55"/>
      <c r="D92" s="64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</row>
    <row r="93" spans="1:64" ht="15.75" customHeight="1" x14ac:dyDescent="0.35">
      <c r="A93" s="9"/>
      <c r="B93" s="55"/>
      <c r="C93" s="55"/>
      <c r="D93" s="64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</row>
    <row r="94" spans="1:64" ht="15.75" customHeight="1" x14ac:dyDescent="0.35">
      <c r="A94" s="9"/>
      <c r="B94" s="55"/>
      <c r="C94" s="55"/>
      <c r="D94" s="64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</row>
    <row r="95" spans="1:64" ht="15.75" customHeight="1" x14ac:dyDescent="0.35">
      <c r="A95" s="9"/>
      <c r="B95" s="55"/>
      <c r="C95" s="55"/>
      <c r="D95" s="64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</row>
    <row r="96" spans="1:64" ht="15.75" customHeight="1" x14ac:dyDescent="0.35">
      <c r="A96" s="9"/>
      <c r="B96" s="55"/>
      <c r="C96" s="55"/>
      <c r="D96" s="64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</row>
    <row r="97" spans="1:64" ht="15.75" customHeight="1" x14ac:dyDescent="0.35">
      <c r="A97" s="9"/>
      <c r="B97" s="55"/>
      <c r="C97" s="55"/>
      <c r="D97" s="64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</row>
    <row r="98" spans="1:64" ht="15.75" customHeight="1" x14ac:dyDescent="0.35">
      <c r="A98" s="9"/>
      <c r="B98" s="55"/>
      <c r="C98" s="55"/>
      <c r="D98" s="6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</row>
    <row r="99" spans="1:64" ht="15.75" customHeight="1" x14ac:dyDescent="0.35">
      <c r="A99" s="9"/>
      <c r="B99" s="55"/>
      <c r="C99" s="55"/>
      <c r="D99" s="64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</row>
    <row r="100" spans="1:64" ht="15.75" customHeight="1" x14ac:dyDescent="0.35">
      <c r="A100" s="9"/>
      <c r="B100" s="55"/>
      <c r="C100" s="55"/>
      <c r="D100" s="64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</row>
    <row r="101" spans="1:64" ht="15.75" customHeight="1" x14ac:dyDescent="0.35">
      <c r="A101" s="9"/>
      <c r="B101" s="55"/>
      <c r="C101" s="55"/>
      <c r="D101" s="6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</row>
    <row r="102" spans="1:64" ht="15.75" customHeight="1" x14ac:dyDescent="0.35">
      <c r="A102" s="9"/>
      <c r="B102" s="55"/>
      <c r="C102" s="55"/>
      <c r="D102" s="64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</row>
    <row r="103" spans="1:64" ht="15.75" customHeight="1" x14ac:dyDescent="0.35">
      <c r="A103" s="9"/>
      <c r="B103" s="55"/>
      <c r="C103" s="55"/>
      <c r="D103" s="64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</row>
    <row r="104" spans="1:64" ht="15.75" customHeight="1" x14ac:dyDescent="0.35">
      <c r="A104" s="9"/>
      <c r="B104" s="55"/>
      <c r="C104" s="55"/>
      <c r="D104" s="64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</row>
    <row r="105" spans="1:64" ht="15.75" customHeight="1" x14ac:dyDescent="0.35">
      <c r="A105" s="9"/>
      <c r="B105" s="55"/>
      <c r="C105" s="55"/>
      <c r="D105" s="64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</row>
    <row r="106" spans="1:64" ht="15.75" customHeight="1" x14ac:dyDescent="0.35">
      <c r="A106" s="9"/>
      <c r="B106" s="55"/>
      <c r="C106" s="55"/>
      <c r="D106" s="64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</row>
    <row r="107" spans="1:64" ht="15.75" customHeight="1" x14ac:dyDescent="0.35">
      <c r="A107" s="9"/>
      <c r="B107" s="55"/>
      <c r="C107" s="55"/>
      <c r="D107" s="64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</row>
    <row r="108" spans="1:64" ht="15.75" customHeight="1" x14ac:dyDescent="0.35">
      <c r="A108" s="9"/>
      <c r="B108" s="55"/>
      <c r="C108" s="55"/>
      <c r="D108" s="64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</row>
    <row r="109" spans="1:64" ht="15.75" customHeight="1" x14ac:dyDescent="0.35">
      <c r="A109" s="9"/>
      <c r="B109" s="55"/>
      <c r="C109" s="55"/>
      <c r="D109" s="64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</row>
    <row r="110" spans="1:64" ht="15.75" customHeight="1" x14ac:dyDescent="0.35">
      <c r="A110" s="9"/>
      <c r="B110" s="55"/>
      <c r="C110" s="55"/>
      <c r="D110" s="64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</row>
    <row r="111" spans="1:64" ht="15.75" customHeight="1" x14ac:dyDescent="0.35">
      <c r="A111" s="9"/>
      <c r="B111" s="55"/>
      <c r="C111" s="55"/>
      <c r="D111" s="64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</row>
    <row r="112" spans="1:64" ht="15.75" customHeight="1" x14ac:dyDescent="0.35">
      <c r="A112" s="9"/>
      <c r="B112" s="55"/>
      <c r="C112" s="55"/>
      <c r="D112" s="6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</row>
    <row r="113" spans="1:64" ht="15.75" customHeight="1" x14ac:dyDescent="0.35">
      <c r="A113" s="9"/>
      <c r="B113" s="55"/>
      <c r="C113" s="55"/>
      <c r="D113" s="64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</row>
    <row r="114" spans="1:64" ht="15.75" customHeight="1" x14ac:dyDescent="0.35">
      <c r="A114" s="9"/>
      <c r="B114" s="55"/>
      <c r="C114" s="55"/>
      <c r="D114" s="6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</row>
    <row r="115" spans="1:64" ht="15.75" customHeight="1" x14ac:dyDescent="0.35">
      <c r="A115" s="9"/>
      <c r="B115" s="55"/>
      <c r="C115" s="55"/>
      <c r="D115" s="64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</row>
    <row r="116" spans="1:64" ht="15.75" customHeight="1" x14ac:dyDescent="0.35">
      <c r="A116" s="9"/>
      <c r="B116" s="55"/>
      <c r="C116" s="55"/>
      <c r="D116" s="64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</row>
    <row r="117" spans="1:64" ht="15.75" customHeight="1" x14ac:dyDescent="0.35">
      <c r="A117" s="9"/>
      <c r="B117" s="55"/>
      <c r="C117" s="55"/>
      <c r="D117" s="64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</row>
    <row r="118" spans="1:64" ht="15.75" customHeight="1" x14ac:dyDescent="0.35">
      <c r="A118" s="9"/>
      <c r="B118" s="55"/>
      <c r="C118" s="55"/>
      <c r="D118" s="64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</row>
    <row r="119" spans="1:64" ht="15.75" customHeight="1" x14ac:dyDescent="0.35">
      <c r="A119" s="9"/>
      <c r="B119" s="9"/>
      <c r="C119" s="9"/>
      <c r="D119" s="61"/>
      <c r="E119" s="57"/>
      <c r="F119" s="9"/>
      <c r="G119" s="9"/>
      <c r="H119" s="57"/>
      <c r="I119" s="57"/>
      <c r="J119" s="9"/>
      <c r="K119" s="9"/>
      <c r="L119" s="45"/>
      <c r="M119" s="9"/>
      <c r="N119" s="45"/>
      <c r="O119" s="9"/>
      <c r="P119" s="45"/>
      <c r="Q119" s="45"/>
      <c r="R119" s="9"/>
      <c r="S119" s="45"/>
      <c r="T119" s="9"/>
      <c r="U119" s="13"/>
      <c r="V119" s="45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spans="1:64" ht="15.75" customHeight="1" x14ac:dyDescent="0.35">
      <c r="A120" s="9"/>
      <c r="B120" s="9"/>
      <c r="C120" s="9"/>
      <c r="D120" s="61"/>
      <c r="E120" s="57"/>
      <c r="F120" s="9"/>
      <c r="G120" s="9"/>
      <c r="H120" s="57"/>
      <c r="I120" s="57"/>
      <c r="J120" s="9"/>
      <c r="K120" s="9"/>
      <c r="L120" s="45"/>
      <c r="M120" s="9"/>
      <c r="N120" s="45"/>
      <c r="O120" s="9"/>
      <c r="P120" s="45"/>
      <c r="Q120" s="45"/>
      <c r="R120" s="9"/>
      <c r="S120" s="45"/>
      <c r="T120" s="9"/>
      <c r="U120" s="13"/>
      <c r="V120" s="45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spans="1:64" ht="15.75" customHeight="1" x14ac:dyDescent="0.35">
      <c r="A121" s="9"/>
      <c r="B121" s="9"/>
      <c r="C121" s="9"/>
      <c r="D121" s="61"/>
      <c r="E121" s="57"/>
      <c r="F121" s="9"/>
      <c r="G121" s="9"/>
      <c r="H121" s="57"/>
      <c r="I121" s="57"/>
      <c r="J121" s="9"/>
      <c r="K121" s="9"/>
      <c r="L121" s="45"/>
      <c r="M121" s="9"/>
      <c r="N121" s="45"/>
      <c r="O121" s="9"/>
      <c r="P121" s="45"/>
      <c r="Q121" s="45"/>
      <c r="R121" s="9"/>
      <c r="S121" s="45"/>
      <c r="T121" s="9"/>
      <c r="U121" s="13"/>
      <c r="V121" s="45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spans="1:64" ht="15.75" customHeight="1" x14ac:dyDescent="0.35">
      <c r="A122" s="9"/>
      <c r="B122" s="9"/>
      <c r="C122" s="9"/>
      <c r="D122" s="61"/>
      <c r="E122" s="57"/>
      <c r="F122" s="9"/>
      <c r="G122" s="9"/>
      <c r="H122" s="57"/>
      <c r="I122" s="57"/>
      <c r="J122" s="9"/>
      <c r="K122" s="9"/>
      <c r="L122" s="45"/>
      <c r="M122" s="9"/>
      <c r="N122" s="45"/>
      <c r="O122" s="9"/>
      <c r="P122" s="45"/>
      <c r="Q122" s="45"/>
      <c r="R122" s="9"/>
      <c r="S122" s="45"/>
      <c r="T122" s="9"/>
      <c r="U122" s="13"/>
      <c r="V122" s="45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spans="1:64" ht="15.75" customHeight="1" x14ac:dyDescent="0.35">
      <c r="A123" s="9"/>
      <c r="B123" s="9"/>
      <c r="C123" s="9"/>
      <c r="D123" s="61"/>
      <c r="E123" s="57"/>
      <c r="F123" s="9"/>
      <c r="G123" s="9"/>
      <c r="H123" s="57"/>
      <c r="I123" s="57"/>
      <c r="J123" s="9"/>
      <c r="K123" s="9"/>
      <c r="L123" s="45"/>
      <c r="M123" s="9"/>
      <c r="N123" s="45"/>
      <c r="O123" s="9"/>
      <c r="P123" s="45"/>
      <c r="Q123" s="45"/>
      <c r="R123" s="9"/>
      <c r="S123" s="45"/>
      <c r="T123" s="9"/>
      <c r="U123" s="13"/>
      <c r="V123" s="45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spans="1:64" ht="15.75" customHeight="1" x14ac:dyDescent="0.35">
      <c r="A124" s="9"/>
      <c r="B124" s="9"/>
      <c r="C124" s="9"/>
      <c r="D124" s="61"/>
      <c r="E124" s="57"/>
      <c r="F124" s="9"/>
      <c r="G124" s="9"/>
      <c r="H124" s="57"/>
      <c r="I124" s="57"/>
      <c r="J124" s="9"/>
      <c r="K124" s="9"/>
      <c r="L124" s="45"/>
      <c r="M124" s="9"/>
      <c r="N124" s="45"/>
      <c r="O124" s="9"/>
      <c r="P124" s="45"/>
      <c r="Q124" s="45"/>
      <c r="R124" s="9"/>
      <c r="S124" s="45"/>
      <c r="T124" s="9"/>
      <c r="U124" s="13"/>
      <c r="V124" s="45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spans="1:64" ht="15.75" customHeight="1" x14ac:dyDescent="0.35">
      <c r="A125" s="9"/>
      <c r="B125" s="9"/>
      <c r="C125" s="9"/>
      <c r="D125" s="61"/>
      <c r="E125" s="57"/>
      <c r="F125" s="9"/>
      <c r="G125" s="9"/>
      <c r="H125" s="57"/>
      <c r="I125" s="57"/>
      <c r="J125" s="9"/>
      <c r="K125" s="9"/>
      <c r="L125" s="45"/>
      <c r="M125" s="9"/>
      <c r="N125" s="45"/>
      <c r="O125" s="9"/>
      <c r="P125" s="45"/>
      <c r="Q125" s="45"/>
      <c r="R125" s="9"/>
      <c r="S125" s="45"/>
      <c r="T125" s="9"/>
      <c r="U125" s="13"/>
      <c r="V125" s="45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spans="1:64" ht="15.75" customHeight="1" x14ac:dyDescent="0.35">
      <c r="A126" s="9"/>
      <c r="B126" s="9"/>
      <c r="C126" s="9"/>
      <c r="D126" s="61"/>
      <c r="E126" s="57"/>
      <c r="F126" s="9"/>
      <c r="G126" s="9"/>
      <c r="H126" s="57"/>
      <c r="I126" s="57"/>
      <c r="J126" s="9"/>
      <c r="K126" s="9"/>
      <c r="L126" s="45"/>
      <c r="M126" s="9"/>
      <c r="N126" s="45"/>
      <c r="O126" s="9"/>
      <c r="P126" s="45"/>
      <c r="Q126" s="45"/>
      <c r="R126" s="9"/>
      <c r="S126" s="45"/>
      <c r="T126" s="9"/>
      <c r="U126" s="13"/>
      <c r="V126" s="45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spans="1:64" ht="15.75" customHeight="1" x14ac:dyDescent="0.35">
      <c r="A127" s="9"/>
      <c r="B127" s="9"/>
      <c r="C127" s="9"/>
      <c r="D127" s="61"/>
      <c r="E127" s="57"/>
      <c r="F127" s="9"/>
      <c r="G127" s="9"/>
      <c r="H127" s="57"/>
      <c r="I127" s="57"/>
      <c r="J127" s="9"/>
      <c r="K127" s="9"/>
      <c r="L127" s="45"/>
      <c r="M127" s="9"/>
      <c r="N127" s="45"/>
      <c r="O127" s="9"/>
      <c r="P127" s="45"/>
      <c r="Q127" s="45"/>
      <c r="R127" s="9"/>
      <c r="S127" s="45"/>
      <c r="T127" s="9"/>
      <c r="U127" s="13"/>
      <c r="V127" s="45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spans="1:64" ht="15.75" customHeight="1" x14ac:dyDescent="0.35">
      <c r="A128" s="9"/>
      <c r="B128" s="9"/>
      <c r="C128" s="9"/>
      <c r="D128" s="61"/>
      <c r="E128" s="57"/>
      <c r="F128" s="9"/>
      <c r="G128" s="9"/>
      <c r="H128" s="57"/>
      <c r="I128" s="57"/>
      <c r="J128" s="9"/>
      <c r="K128" s="9"/>
      <c r="L128" s="45"/>
      <c r="M128" s="9"/>
      <c r="N128" s="45"/>
      <c r="O128" s="9"/>
      <c r="P128" s="45"/>
      <c r="Q128" s="45"/>
      <c r="R128" s="9"/>
      <c r="S128" s="45"/>
      <c r="T128" s="9"/>
      <c r="U128" s="13"/>
      <c r="V128" s="45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spans="1:64" ht="15.75" customHeight="1" x14ac:dyDescent="0.35">
      <c r="A129" s="9"/>
      <c r="B129" s="9"/>
      <c r="C129" s="9"/>
      <c r="D129" s="61"/>
      <c r="E129" s="57"/>
      <c r="F129" s="9"/>
      <c r="G129" s="9"/>
      <c r="H129" s="57"/>
      <c r="I129" s="57"/>
      <c r="J129" s="9"/>
      <c r="K129" s="9"/>
      <c r="L129" s="45"/>
      <c r="M129" s="9"/>
      <c r="N129" s="45"/>
      <c r="O129" s="9"/>
      <c r="P129" s="45"/>
      <c r="Q129" s="45"/>
      <c r="R129" s="9"/>
      <c r="S129" s="45"/>
      <c r="T129" s="9"/>
      <c r="U129" s="13"/>
      <c r="V129" s="45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spans="1:64" ht="15.75" customHeight="1" x14ac:dyDescent="0.35">
      <c r="A130" s="9"/>
      <c r="B130" s="9"/>
      <c r="C130" s="9"/>
      <c r="D130" s="61"/>
      <c r="E130" s="57"/>
      <c r="F130" s="9"/>
      <c r="G130" s="9"/>
      <c r="H130" s="57"/>
      <c r="I130" s="57"/>
      <c r="J130" s="9"/>
      <c r="K130" s="9"/>
      <c r="L130" s="45"/>
      <c r="M130" s="9"/>
      <c r="N130" s="45"/>
      <c r="O130" s="9"/>
      <c r="P130" s="45"/>
      <c r="Q130" s="45"/>
      <c r="R130" s="9"/>
      <c r="S130" s="45"/>
      <c r="T130" s="9"/>
      <c r="U130" s="13"/>
      <c r="V130" s="45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spans="1:64" ht="15.75" customHeight="1" x14ac:dyDescent="0.35">
      <c r="A131" s="9"/>
      <c r="B131" s="9"/>
      <c r="C131" s="9"/>
      <c r="D131" s="61"/>
      <c r="E131" s="57"/>
      <c r="F131" s="9"/>
      <c r="G131" s="9"/>
      <c r="H131" s="57"/>
      <c r="I131" s="57"/>
      <c r="J131" s="9"/>
      <c r="K131" s="9"/>
      <c r="L131" s="45"/>
      <c r="M131" s="9"/>
      <c r="N131" s="45"/>
      <c r="O131" s="9"/>
      <c r="P131" s="45"/>
      <c r="Q131" s="45"/>
      <c r="R131" s="9"/>
      <c r="S131" s="45"/>
      <c r="T131" s="9"/>
      <c r="U131" s="13"/>
      <c r="V131" s="45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spans="1:64" ht="15.75" customHeight="1" x14ac:dyDescent="0.35">
      <c r="A132" s="9"/>
      <c r="B132" s="9"/>
      <c r="C132" s="9"/>
      <c r="D132" s="61"/>
      <c r="E132" s="57"/>
      <c r="F132" s="9"/>
      <c r="G132" s="9"/>
      <c r="H132" s="57"/>
      <c r="I132" s="57"/>
      <c r="J132" s="9"/>
      <c r="K132" s="9"/>
      <c r="L132" s="45"/>
      <c r="M132" s="9"/>
      <c r="N132" s="45"/>
      <c r="O132" s="9"/>
      <c r="P132" s="45"/>
      <c r="Q132" s="45"/>
      <c r="R132" s="9"/>
      <c r="S132" s="45"/>
      <c r="T132" s="9"/>
      <c r="U132" s="13"/>
      <c r="V132" s="45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spans="1:64" ht="15.75" customHeight="1" x14ac:dyDescent="0.35">
      <c r="A133" s="9"/>
      <c r="B133" s="9"/>
      <c r="C133" s="9"/>
      <c r="D133" s="61"/>
      <c r="E133" s="57"/>
      <c r="F133" s="9"/>
      <c r="G133" s="9"/>
      <c r="H133" s="57"/>
      <c r="I133" s="57"/>
      <c r="J133" s="9"/>
      <c r="K133" s="9"/>
      <c r="L133" s="45"/>
      <c r="M133" s="9"/>
      <c r="N133" s="45"/>
      <c r="O133" s="9"/>
      <c r="P133" s="45"/>
      <c r="Q133" s="45"/>
      <c r="R133" s="9"/>
      <c r="S133" s="45"/>
      <c r="T133" s="9"/>
      <c r="U133" s="13"/>
      <c r="V133" s="45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spans="1:64" ht="15.75" customHeight="1" x14ac:dyDescent="0.35">
      <c r="A134" s="9"/>
      <c r="B134" s="9"/>
      <c r="C134" s="9"/>
      <c r="D134" s="61"/>
      <c r="E134" s="57"/>
      <c r="F134" s="9"/>
      <c r="G134" s="9"/>
      <c r="H134" s="57"/>
      <c r="I134" s="57"/>
      <c r="J134" s="9"/>
      <c r="K134" s="9"/>
      <c r="L134" s="45"/>
      <c r="M134" s="9"/>
      <c r="N134" s="45"/>
      <c r="O134" s="9"/>
      <c r="P134" s="45"/>
      <c r="Q134" s="45"/>
      <c r="R134" s="9"/>
      <c r="S134" s="45"/>
      <c r="T134" s="9"/>
      <c r="U134" s="13"/>
      <c r="V134" s="45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spans="1:64" ht="15.75" customHeight="1" x14ac:dyDescent="0.35">
      <c r="A135" s="9"/>
      <c r="B135" s="9"/>
      <c r="C135" s="9"/>
      <c r="D135" s="61"/>
      <c r="E135" s="57"/>
      <c r="F135" s="9"/>
      <c r="G135" s="9"/>
      <c r="H135" s="57"/>
      <c r="I135" s="57"/>
      <c r="J135" s="9"/>
      <c r="K135" s="9"/>
      <c r="L135" s="45"/>
      <c r="M135" s="9"/>
      <c r="N135" s="45"/>
      <c r="O135" s="9"/>
      <c r="P135" s="45"/>
      <c r="Q135" s="45"/>
      <c r="R135" s="9"/>
      <c r="S135" s="45"/>
      <c r="T135" s="9"/>
      <c r="U135" s="13"/>
      <c r="V135" s="45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spans="1:64" ht="15.75" customHeight="1" x14ac:dyDescent="0.35">
      <c r="A136" s="9"/>
      <c r="B136" s="9"/>
      <c r="C136" s="9"/>
      <c r="D136" s="61"/>
      <c r="E136" s="57"/>
      <c r="F136" s="9"/>
      <c r="G136" s="9"/>
      <c r="H136" s="57"/>
      <c r="I136" s="57"/>
      <c r="J136" s="9"/>
      <c r="K136" s="9"/>
      <c r="L136" s="45"/>
      <c r="M136" s="9"/>
      <c r="N136" s="45"/>
      <c r="O136" s="9"/>
      <c r="P136" s="45"/>
      <c r="Q136" s="45"/>
      <c r="R136" s="9"/>
      <c r="S136" s="45"/>
      <c r="T136" s="9"/>
      <c r="U136" s="13"/>
      <c r="V136" s="45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spans="1:64" ht="15.75" customHeight="1" x14ac:dyDescent="0.35">
      <c r="A137" s="9"/>
      <c r="B137" s="9"/>
      <c r="C137" s="9"/>
      <c r="D137" s="61"/>
      <c r="E137" s="57"/>
      <c r="F137" s="9"/>
      <c r="G137" s="9"/>
      <c r="H137" s="57"/>
      <c r="I137" s="57"/>
      <c r="J137" s="9"/>
      <c r="K137" s="9"/>
      <c r="L137" s="45"/>
      <c r="M137" s="9"/>
      <c r="N137" s="45"/>
      <c r="O137" s="9"/>
      <c r="P137" s="45"/>
      <c r="Q137" s="45"/>
      <c r="R137" s="9"/>
      <c r="S137" s="45"/>
      <c r="T137" s="9"/>
      <c r="U137" s="13"/>
      <c r="V137" s="45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spans="1:64" ht="15.75" customHeight="1" x14ac:dyDescent="0.35">
      <c r="A138" s="9"/>
      <c r="B138" s="9"/>
      <c r="C138" s="9"/>
      <c r="D138" s="61"/>
      <c r="E138" s="57"/>
      <c r="F138" s="9"/>
      <c r="G138" s="9"/>
      <c r="H138" s="57"/>
      <c r="I138" s="57"/>
      <c r="J138" s="9"/>
      <c r="K138" s="9"/>
      <c r="L138" s="45"/>
      <c r="M138" s="9"/>
      <c r="N138" s="45"/>
      <c r="O138" s="9"/>
      <c r="P138" s="45"/>
      <c r="Q138" s="45"/>
      <c r="R138" s="9"/>
      <c r="S138" s="45"/>
      <c r="T138" s="9"/>
      <c r="U138" s="13"/>
      <c r="V138" s="45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spans="1:64" ht="15.75" customHeight="1" x14ac:dyDescent="0.35">
      <c r="A139" s="9"/>
      <c r="B139" s="9"/>
      <c r="C139" s="9"/>
      <c r="D139" s="61"/>
      <c r="E139" s="57"/>
      <c r="F139" s="9"/>
      <c r="G139" s="9"/>
      <c r="H139" s="57"/>
      <c r="I139" s="57"/>
      <c r="J139" s="9"/>
      <c r="K139" s="9"/>
      <c r="L139" s="45"/>
      <c r="M139" s="9"/>
      <c r="N139" s="45"/>
      <c r="O139" s="9"/>
      <c r="P139" s="45"/>
      <c r="Q139" s="45"/>
      <c r="R139" s="9"/>
      <c r="S139" s="45"/>
      <c r="T139" s="9"/>
      <c r="U139" s="13"/>
      <c r="V139" s="45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spans="1:64" ht="15.75" customHeight="1" x14ac:dyDescent="0.35">
      <c r="A140" s="9"/>
      <c r="B140" s="9"/>
      <c r="C140" s="9"/>
      <c r="D140" s="61"/>
      <c r="E140" s="57"/>
      <c r="F140" s="9"/>
      <c r="G140" s="9"/>
      <c r="H140" s="57"/>
      <c r="I140" s="57"/>
      <c r="J140" s="9"/>
      <c r="K140" s="9"/>
      <c r="L140" s="45"/>
      <c r="M140" s="9"/>
      <c r="N140" s="45"/>
      <c r="O140" s="9"/>
      <c r="P140" s="45"/>
      <c r="Q140" s="45"/>
      <c r="R140" s="9"/>
      <c r="S140" s="45"/>
      <c r="T140" s="9"/>
      <c r="U140" s="13"/>
      <c r="V140" s="45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spans="1:64" ht="15.75" customHeight="1" x14ac:dyDescent="0.35">
      <c r="A141" s="9"/>
      <c r="B141" s="9"/>
      <c r="C141" s="9"/>
      <c r="D141" s="61"/>
      <c r="E141" s="57"/>
      <c r="F141" s="9"/>
      <c r="G141" s="9"/>
      <c r="H141" s="57"/>
      <c r="I141" s="57"/>
      <c r="J141" s="9"/>
      <c r="K141" s="9"/>
      <c r="L141" s="45"/>
      <c r="M141" s="9"/>
      <c r="N141" s="45"/>
      <c r="O141" s="9"/>
      <c r="P141" s="45"/>
      <c r="Q141" s="45"/>
      <c r="R141" s="9"/>
      <c r="S141" s="45"/>
      <c r="T141" s="9"/>
      <c r="U141" s="13"/>
      <c r="V141" s="45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spans="1:64" ht="15.75" customHeight="1" x14ac:dyDescent="0.35">
      <c r="A142" s="9"/>
      <c r="B142" s="9"/>
      <c r="C142" s="9"/>
      <c r="D142" s="61"/>
      <c r="E142" s="57"/>
      <c r="F142" s="9"/>
      <c r="G142" s="9"/>
      <c r="H142" s="57"/>
      <c r="I142" s="57"/>
      <c r="J142" s="9"/>
      <c r="K142" s="9"/>
      <c r="L142" s="45"/>
      <c r="M142" s="9"/>
      <c r="N142" s="45"/>
      <c r="O142" s="9"/>
      <c r="P142" s="45"/>
      <c r="Q142" s="45"/>
      <c r="R142" s="9"/>
      <c r="S142" s="45"/>
      <c r="T142" s="9"/>
      <c r="U142" s="13"/>
      <c r="V142" s="45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spans="1:64" ht="15.75" customHeight="1" x14ac:dyDescent="0.35">
      <c r="A143" s="9"/>
      <c r="B143" s="9"/>
      <c r="C143" s="9"/>
      <c r="D143" s="61"/>
      <c r="E143" s="57"/>
      <c r="F143" s="9"/>
      <c r="G143" s="9"/>
      <c r="H143" s="57"/>
      <c r="I143" s="57"/>
      <c r="J143" s="9"/>
      <c r="K143" s="9"/>
      <c r="L143" s="45"/>
      <c r="M143" s="9"/>
      <c r="N143" s="45"/>
      <c r="O143" s="9"/>
      <c r="P143" s="45"/>
      <c r="Q143" s="45"/>
      <c r="R143" s="9"/>
      <c r="S143" s="45"/>
      <c r="T143" s="9"/>
      <c r="U143" s="13"/>
      <c r="V143" s="45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spans="1:64" ht="15.75" customHeight="1" x14ac:dyDescent="0.35">
      <c r="A144" s="9"/>
      <c r="B144" s="9"/>
      <c r="C144" s="9"/>
      <c r="D144" s="61"/>
      <c r="E144" s="57"/>
      <c r="F144" s="9"/>
      <c r="G144" s="9"/>
      <c r="H144" s="57"/>
      <c r="I144" s="57"/>
      <c r="J144" s="9"/>
      <c r="K144" s="9"/>
      <c r="L144" s="45"/>
      <c r="M144" s="9"/>
      <c r="N144" s="45"/>
      <c r="O144" s="9"/>
      <c r="P144" s="45"/>
      <c r="Q144" s="45"/>
      <c r="R144" s="9"/>
      <c r="S144" s="45"/>
      <c r="T144" s="9"/>
      <c r="U144" s="13"/>
      <c r="V144" s="45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spans="1:64" ht="15.75" customHeight="1" x14ac:dyDescent="0.35">
      <c r="A145" s="9"/>
      <c r="B145" s="9"/>
      <c r="C145" s="9"/>
      <c r="D145" s="61"/>
      <c r="E145" s="57"/>
      <c r="F145" s="9"/>
      <c r="G145" s="9"/>
      <c r="H145" s="57"/>
      <c r="I145" s="57"/>
      <c r="J145" s="9"/>
      <c r="K145" s="9"/>
      <c r="L145" s="45"/>
      <c r="M145" s="9"/>
      <c r="N145" s="45"/>
      <c r="O145" s="9"/>
      <c r="P145" s="45"/>
      <c r="Q145" s="45"/>
      <c r="R145" s="9"/>
      <c r="S145" s="45"/>
      <c r="T145" s="9"/>
      <c r="U145" s="13"/>
      <c r="V145" s="45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spans="1:64" ht="15.75" customHeight="1" x14ac:dyDescent="0.35">
      <c r="A146" s="9"/>
      <c r="B146" s="9"/>
      <c r="C146" s="9"/>
      <c r="D146" s="61"/>
      <c r="E146" s="57"/>
      <c r="F146" s="9"/>
      <c r="G146" s="9"/>
      <c r="H146" s="57"/>
      <c r="I146" s="57"/>
      <c r="J146" s="9"/>
      <c r="K146" s="9"/>
      <c r="L146" s="45"/>
      <c r="M146" s="9"/>
      <c r="N146" s="45"/>
      <c r="O146" s="9"/>
      <c r="P146" s="45"/>
      <c r="Q146" s="45"/>
      <c r="R146" s="9"/>
      <c r="S146" s="45"/>
      <c r="T146" s="9"/>
      <c r="U146" s="13"/>
      <c r="V146" s="45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spans="1:64" ht="15.75" customHeight="1" x14ac:dyDescent="0.35">
      <c r="A147" s="9"/>
      <c r="B147" s="9"/>
      <c r="C147" s="9"/>
      <c r="D147" s="61"/>
      <c r="E147" s="57"/>
      <c r="F147" s="9"/>
      <c r="G147" s="9"/>
      <c r="H147" s="57"/>
      <c r="I147" s="57"/>
      <c r="J147" s="9"/>
      <c r="K147" s="9"/>
      <c r="L147" s="45"/>
      <c r="M147" s="9"/>
      <c r="N147" s="45"/>
      <c r="O147" s="9"/>
      <c r="P147" s="45"/>
      <c r="Q147" s="45"/>
      <c r="R147" s="9"/>
      <c r="S147" s="45"/>
      <c r="T147" s="9"/>
      <c r="U147" s="13"/>
      <c r="V147" s="45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spans="1:64" ht="15.75" customHeight="1" x14ac:dyDescent="0.35">
      <c r="A148" s="9"/>
      <c r="B148" s="9"/>
      <c r="C148" s="9"/>
      <c r="D148" s="61"/>
      <c r="E148" s="57"/>
      <c r="F148" s="9"/>
      <c r="G148" s="9"/>
      <c r="H148" s="57"/>
      <c r="I148" s="57"/>
      <c r="J148" s="9"/>
      <c r="K148" s="9"/>
      <c r="L148" s="45"/>
      <c r="M148" s="9"/>
      <c r="N148" s="45"/>
      <c r="O148" s="9"/>
      <c r="P148" s="45"/>
      <c r="Q148" s="45"/>
      <c r="R148" s="9"/>
      <c r="S148" s="45"/>
      <c r="T148" s="9"/>
      <c r="U148" s="13"/>
      <c r="V148" s="45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spans="1:64" ht="15.75" customHeight="1" x14ac:dyDescent="0.35">
      <c r="A149" s="9"/>
      <c r="B149" s="9"/>
      <c r="C149" s="9"/>
      <c r="D149" s="61"/>
      <c r="E149" s="57"/>
      <c r="F149" s="9"/>
      <c r="G149" s="9"/>
      <c r="H149" s="57"/>
      <c r="I149" s="57"/>
      <c r="J149" s="9"/>
      <c r="K149" s="9"/>
      <c r="L149" s="45"/>
      <c r="M149" s="9"/>
      <c r="N149" s="45"/>
      <c r="O149" s="9"/>
      <c r="P149" s="45"/>
      <c r="Q149" s="45"/>
      <c r="R149" s="9"/>
      <c r="S149" s="45"/>
      <c r="T149" s="9"/>
      <c r="U149" s="13"/>
      <c r="V149" s="45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spans="1:64" ht="15.75" customHeight="1" x14ac:dyDescent="0.35">
      <c r="A150" s="9"/>
      <c r="B150" s="9"/>
      <c r="C150" s="9"/>
      <c r="D150" s="61"/>
      <c r="E150" s="57"/>
      <c r="F150" s="9"/>
      <c r="G150" s="9"/>
      <c r="H150" s="57"/>
      <c r="I150" s="57"/>
      <c r="J150" s="9"/>
      <c r="K150" s="9"/>
      <c r="L150" s="45"/>
      <c r="M150" s="9"/>
      <c r="N150" s="45"/>
      <c r="O150" s="9"/>
      <c r="P150" s="45"/>
      <c r="Q150" s="45"/>
      <c r="R150" s="9"/>
      <c r="S150" s="45"/>
      <c r="T150" s="9"/>
      <c r="U150" s="13"/>
      <c r="V150" s="45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spans="1:64" ht="15.75" customHeight="1" x14ac:dyDescent="0.35">
      <c r="A151" s="9"/>
      <c r="B151" s="9"/>
      <c r="C151" s="9"/>
      <c r="D151" s="61"/>
      <c r="E151" s="57"/>
      <c r="F151" s="9"/>
      <c r="G151" s="9"/>
      <c r="H151" s="57"/>
      <c r="I151" s="57"/>
      <c r="J151" s="9"/>
      <c r="K151" s="9"/>
      <c r="L151" s="45"/>
      <c r="M151" s="9"/>
      <c r="N151" s="45"/>
      <c r="O151" s="9"/>
      <c r="P151" s="45"/>
      <c r="Q151" s="45"/>
      <c r="R151" s="9"/>
      <c r="S151" s="45"/>
      <c r="T151" s="9"/>
      <c r="U151" s="13"/>
      <c r="V151" s="4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spans="1:64" ht="15.75" customHeight="1" x14ac:dyDescent="0.35">
      <c r="A152" s="9"/>
      <c r="B152" s="9"/>
      <c r="C152" s="9"/>
      <c r="D152" s="61"/>
      <c r="E152" s="57"/>
      <c r="F152" s="9"/>
      <c r="G152" s="9"/>
      <c r="H152" s="57"/>
      <c r="I152" s="57"/>
      <c r="J152" s="9"/>
      <c r="K152" s="9"/>
      <c r="L152" s="45"/>
      <c r="M152" s="9"/>
      <c r="N152" s="45"/>
      <c r="O152" s="9"/>
      <c r="P152" s="45"/>
      <c r="Q152" s="45"/>
      <c r="R152" s="9"/>
      <c r="S152" s="45"/>
      <c r="T152" s="9"/>
      <c r="U152" s="13"/>
      <c r="V152" s="4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spans="1:64" ht="15.75" customHeight="1" x14ac:dyDescent="0.35">
      <c r="A153" s="9"/>
      <c r="B153" s="9"/>
      <c r="C153" s="9"/>
      <c r="D153" s="61"/>
      <c r="E153" s="57"/>
      <c r="F153" s="9"/>
      <c r="G153" s="9"/>
      <c r="H153" s="57"/>
      <c r="I153" s="57"/>
      <c r="J153" s="9"/>
      <c r="K153" s="9"/>
      <c r="L153" s="45"/>
      <c r="M153" s="9"/>
      <c r="N153" s="45"/>
      <c r="O153" s="9"/>
      <c r="P153" s="45"/>
      <c r="Q153" s="45"/>
      <c r="R153" s="9"/>
      <c r="S153" s="45"/>
      <c r="T153" s="9"/>
      <c r="U153" s="13"/>
      <c r="V153" s="45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spans="1:64" ht="15.75" customHeight="1" x14ac:dyDescent="0.35">
      <c r="A154" s="9"/>
      <c r="B154" s="9"/>
      <c r="C154" s="9"/>
      <c r="D154" s="61"/>
      <c r="E154" s="57"/>
      <c r="F154" s="9"/>
      <c r="G154" s="9"/>
      <c r="H154" s="57"/>
      <c r="I154" s="57"/>
      <c r="J154" s="9"/>
      <c r="K154" s="9"/>
      <c r="L154" s="45"/>
      <c r="M154" s="9"/>
      <c r="N154" s="45"/>
      <c r="O154" s="9"/>
      <c r="P154" s="45"/>
      <c r="Q154" s="45"/>
      <c r="R154" s="9"/>
      <c r="S154" s="45"/>
      <c r="T154" s="9"/>
      <c r="U154" s="13"/>
      <c r="V154" s="45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spans="1:64" ht="15.75" customHeight="1" x14ac:dyDescent="0.35">
      <c r="A155" s="9"/>
      <c r="B155" s="9"/>
      <c r="C155" s="9"/>
      <c r="D155" s="61"/>
      <c r="E155" s="57"/>
      <c r="F155" s="9"/>
      <c r="G155" s="9"/>
      <c r="H155" s="57"/>
      <c r="I155" s="57"/>
      <c r="J155" s="9"/>
      <c r="K155" s="9"/>
      <c r="L155" s="45"/>
      <c r="M155" s="9"/>
      <c r="N155" s="45"/>
      <c r="O155" s="9"/>
      <c r="P155" s="9"/>
      <c r="Q155" s="45"/>
      <c r="R155" s="9"/>
      <c r="S155" s="45"/>
      <c r="T155" s="9"/>
      <c r="U155" s="13"/>
      <c r="V155" s="45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spans="1:64" ht="15.75" customHeight="1" x14ac:dyDescent="0.35">
      <c r="A156" s="9"/>
      <c r="B156" s="9"/>
      <c r="C156" s="9"/>
      <c r="D156" s="61"/>
      <c r="E156" s="57"/>
      <c r="F156" s="9"/>
      <c r="G156" s="9"/>
      <c r="H156" s="57"/>
      <c r="I156" s="57"/>
      <c r="J156" s="9"/>
      <c r="K156" s="9"/>
      <c r="L156" s="45"/>
      <c r="M156" s="9"/>
      <c r="N156" s="45"/>
      <c r="O156" s="9"/>
      <c r="P156" s="9"/>
      <c r="Q156" s="9"/>
      <c r="R156" s="9"/>
      <c r="S156" s="45"/>
      <c r="T156" s="9"/>
      <c r="U156" s="13"/>
      <c r="V156" s="45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spans="1:64" ht="15.75" customHeight="1" x14ac:dyDescent="0.35">
      <c r="A157" s="9"/>
      <c r="B157" s="9"/>
      <c r="C157" s="9"/>
      <c r="D157" s="61"/>
      <c r="E157" s="57"/>
      <c r="F157" s="9"/>
      <c r="G157" s="9"/>
      <c r="H157" s="57"/>
      <c r="I157" s="57"/>
      <c r="J157" s="9"/>
      <c r="K157" s="9"/>
      <c r="L157" s="45"/>
      <c r="M157" s="9"/>
      <c r="N157" s="45"/>
      <c r="O157" s="9"/>
      <c r="P157" s="9"/>
      <c r="Q157" s="9"/>
      <c r="R157" s="9"/>
      <c r="S157" s="45"/>
      <c r="T157" s="9"/>
      <c r="U157" s="13"/>
      <c r="V157" s="45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spans="1:64" ht="15.75" customHeight="1" x14ac:dyDescent="0.35">
      <c r="A158" s="9"/>
      <c r="B158" s="9"/>
      <c r="C158" s="9"/>
      <c r="D158" s="61"/>
      <c r="E158" s="57"/>
      <c r="F158" s="9"/>
      <c r="G158" s="9"/>
      <c r="H158" s="57"/>
      <c r="I158" s="57"/>
      <c r="J158" s="9"/>
      <c r="K158" s="9"/>
      <c r="L158" s="45"/>
      <c r="M158" s="9"/>
      <c r="N158" s="45"/>
      <c r="O158" s="9"/>
      <c r="P158" s="9"/>
      <c r="Q158" s="9"/>
      <c r="R158" s="9"/>
      <c r="S158" s="45"/>
      <c r="T158" s="9"/>
      <c r="U158" s="13"/>
      <c r="V158" s="45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spans="1:64" ht="15.75" customHeight="1" x14ac:dyDescent="0.35">
      <c r="A159" s="9"/>
      <c r="B159" s="9"/>
      <c r="C159" s="9"/>
      <c r="D159" s="61"/>
      <c r="E159" s="57"/>
      <c r="F159" s="9"/>
      <c r="G159" s="9"/>
      <c r="H159" s="57"/>
      <c r="I159" s="57"/>
      <c r="J159" s="9"/>
      <c r="K159" s="9"/>
      <c r="L159" s="45"/>
      <c r="M159" s="9"/>
      <c r="N159" s="45"/>
      <c r="O159" s="9"/>
      <c r="P159" s="9"/>
      <c r="Q159" s="9"/>
      <c r="R159" s="9"/>
      <c r="S159" s="45"/>
      <c r="T159" s="9"/>
      <c r="U159" s="13"/>
      <c r="V159" s="45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spans="1:64" ht="15.75" customHeight="1" x14ac:dyDescent="0.35">
      <c r="A160" s="9"/>
      <c r="B160" s="9"/>
      <c r="C160" s="9"/>
      <c r="D160" s="61"/>
      <c r="E160" s="57"/>
      <c r="F160" s="9"/>
      <c r="G160" s="9"/>
      <c r="H160" s="57"/>
      <c r="I160" s="57"/>
      <c r="J160" s="9"/>
      <c r="K160" s="9"/>
      <c r="L160" s="45"/>
      <c r="M160" s="9"/>
      <c r="N160" s="45"/>
      <c r="O160" s="9"/>
      <c r="P160" s="9"/>
      <c r="Q160" s="9"/>
      <c r="R160" s="9"/>
      <c r="S160" s="45"/>
      <c r="T160" s="9"/>
      <c r="U160" s="13"/>
      <c r="V160" s="45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spans="1:64" ht="15.75" customHeight="1" x14ac:dyDescent="0.35">
      <c r="A161" s="9"/>
      <c r="B161" s="9"/>
      <c r="C161" s="9"/>
      <c r="D161" s="61"/>
      <c r="E161" s="57"/>
      <c r="F161" s="9"/>
      <c r="G161" s="9"/>
      <c r="H161" s="57"/>
      <c r="I161" s="57"/>
      <c r="J161" s="9"/>
      <c r="K161" s="9"/>
      <c r="L161" s="45"/>
      <c r="M161" s="9"/>
      <c r="N161" s="45"/>
      <c r="O161" s="9"/>
      <c r="P161" s="9"/>
      <c r="Q161" s="9"/>
      <c r="R161" s="9"/>
      <c r="S161" s="45"/>
      <c r="T161" s="9"/>
      <c r="U161" s="13"/>
      <c r="V161" s="45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spans="1:64" ht="15.75" customHeight="1" x14ac:dyDescent="0.35">
      <c r="A162" s="9"/>
      <c r="B162" s="9"/>
      <c r="C162" s="9"/>
      <c r="D162" s="61"/>
      <c r="E162" s="57"/>
      <c r="F162" s="9"/>
      <c r="G162" s="9"/>
      <c r="H162" s="57"/>
      <c r="I162" s="57"/>
      <c r="J162" s="9"/>
      <c r="K162" s="9"/>
      <c r="L162" s="45"/>
      <c r="M162" s="9"/>
      <c r="N162" s="45"/>
      <c r="O162" s="9"/>
      <c r="P162" s="9"/>
      <c r="Q162" s="9"/>
      <c r="R162" s="9"/>
      <c r="S162" s="45"/>
      <c r="T162" s="9"/>
      <c r="U162" s="13"/>
      <c r="V162" s="45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spans="1:64" ht="15.75" customHeight="1" x14ac:dyDescent="0.35">
      <c r="A163" s="9"/>
      <c r="B163" s="9"/>
      <c r="C163" s="9"/>
      <c r="D163" s="61"/>
      <c r="E163" s="57"/>
      <c r="F163" s="9"/>
      <c r="G163" s="9"/>
      <c r="H163" s="57"/>
      <c r="I163" s="57"/>
      <c r="J163" s="9"/>
      <c r="K163" s="9"/>
      <c r="L163" s="45"/>
      <c r="M163" s="9"/>
      <c r="N163" s="45"/>
      <c r="O163" s="9"/>
      <c r="P163" s="9"/>
      <c r="Q163" s="9"/>
      <c r="R163" s="9"/>
      <c r="S163" s="45"/>
      <c r="T163" s="9"/>
      <c r="U163" s="13"/>
      <c r="V163" s="45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spans="1:64" ht="15.75" customHeight="1" x14ac:dyDescent="0.35">
      <c r="A164" s="9"/>
      <c r="B164" s="9"/>
      <c r="C164" s="9"/>
      <c r="D164" s="61"/>
      <c r="E164" s="57"/>
      <c r="F164" s="9"/>
      <c r="G164" s="9"/>
      <c r="H164" s="57"/>
      <c r="I164" s="57"/>
      <c r="J164" s="9"/>
      <c r="K164" s="9"/>
      <c r="L164" s="45"/>
      <c r="M164" s="9"/>
      <c r="N164" s="45"/>
      <c r="O164" s="9"/>
      <c r="P164" s="9"/>
      <c r="Q164" s="9"/>
      <c r="R164" s="9"/>
      <c r="S164" s="45"/>
      <c r="T164" s="9"/>
      <c r="U164" s="13"/>
      <c r="V164" s="45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spans="1:64" ht="15.75" customHeight="1" x14ac:dyDescent="0.35">
      <c r="A165" s="9"/>
      <c r="B165" s="9"/>
      <c r="C165" s="9"/>
      <c r="D165" s="61"/>
      <c r="E165" s="57"/>
      <c r="F165" s="9"/>
      <c r="G165" s="9"/>
      <c r="H165" s="57"/>
      <c r="I165" s="57"/>
      <c r="J165" s="9"/>
      <c r="K165" s="9"/>
      <c r="L165" s="45"/>
      <c r="M165" s="9"/>
      <c r="N165" s="45"/>
      <c r="O165" s="9"/>
      <c r="P165" s="9"/>
      <c r="Q165" s="9"/>
      <c r="R165" s="9"/>
      <c r="S165" s="45"/>
      <c r="T165" s="9"/>
      <c r="U165" s="13"/>
      <c r="V165" s="45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spans="1:64" ht="15.75" customHeight="1" x14ac:dyDescent="0.35">
      <c r="A166" s="9"/>
      <c r="B166" s="9"/>
      <c r="C166" s="9"/>
      <c r="D166" s="61"/>
      <c r="E166" s="57"/>
      <c r="F166" s="9"/>
      <c r="G166" s="9"/>
      <c r="H166" s="57"/>
      <c r="I166" s="57"/>
      <c r="J166" s="9"/>
      <c r="K166" s="9"/>
      <c r="L166" s="45"/>
      <c r="M166" s="9"/>
      <c r="N166" s="45"/>
      <c r="O166" s="9"/>
      <c r="P166" s="9"/>
      <c r="Q166" s="9"/>
      <c r="R166" s="9"/>
      <c r="S166" s="45"/>
      <c r="T166" s="9"/>
      <c r="U166" s="13"/>
      <c r="V166" s="45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spans="1:64" ht="15.75" customHeight="1" x14ac:dyDescent="0.35">
      <c r="A167" s="9"/>
      <c r="B167" s="9"/>
      <c r="C167" s="9"/>
      <c r="D167" s="61"/>
      <c r="E167" s="57"/>
      <c r="F167" s="9"/>
      <c r="G167" s="9"/>
      <c r="H167" s="57"/>
      <c r="I167" s="57"/>
      <c r="J167" s="9"/>
      <c r="K167" s="9"/>
      <c r="L167" s="45"/>
      <c r="M167" s="9"/>
      <c r="N167" s="45"/>
      <c r="O167" s="9"/>
      <c r="P167" s="9"/>
      <c r="Q167" s="9"/>
      <c r="R167" s="9"/>
      <c r="S167" s="45"/>
      <c r="T167" s="9"/>
      <c r="U167" s="13"/>
      <c r="V167" s="45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spans="1:64" ht="15.75" customHeight="1" x14ac:dyDescent="0.35">
      <c r="A168" s="9"/>
      <c r="B168" s="9"/>
      <c r="C168" s="9"/>
      <c r="D168" s="61"/>
      <c r="E168" s="57"/>
      <c r="F168" s="9"/>
      <c r="G168" s="9"/>
      <c r="H168" s="57"/>
      <c r="I168" s="57"/>
      <c r="J168" s="9"/>
      <c r="K168" s="9"/>
      <c r="L168" s="45"/>
      <c r="M168" s="9"/>
      <c r="N168" s="45"/>
      <c r="O168" s="9"/>
      <c r="P168" s="9"/>
      <c r="Q168" s="9"/>
      <c r="R168" s="9"/>
      <c r="S168" s="45"/>
      <c r="T168" s="9"/>
      <c r="U168" s="13"/>
      <c r="V168" s="45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spans="1:64" ht="15.75" customHeight="1" x14ac:dyDescent="0.35">
      <c r="A169" s="9"/>
      <c r="B169" s="9"/>
      <c r="C169" s="9"/>
      <c r="D169" s="61"/>
      <c r="E169" s="57"/>
      <c r="F169" s="9"/>
      <c r="G169" s="9"/>
      <c r="H169" s="57"/>
      <c r="I169" s="57"/>
      <c r="J169" s="9"/>
      <c r="K169" s="9"/>
      <c r="L169" s="45"/>
      <c r="M169" s="9"/>
      <c r="N169" s="45"/>
      <c r="O169" s="9"/>
      <c r="P169" s="9"/>
      <c r="Q169" s="9"/>
      <c r="R169" s="9"/>
      <c r="S169" s="45"/>
      <c r="T169" s="9"/>
      <c r="U169" s="13"/>
      <c r="V169" s="45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spans="1:64" ht="15.75" customHeight="1" x14ac:dyDescent="0.35">
      <c r="A170" s="9"/>
      <c r="B170" s="9"/>
      <c r="C170" s="9"/>
      <c r="D170" s="61"/>
      <c r="E170" s="57"/>
      <c r="F170" s="9"/>
      <c r="G170" s="9"/>
      <c r="H170" s="57"/>
      <c r="I170" s="57"/>
      <c r="J170" s="9"/>
      <c r="K170" s="9"/>
      <c r="L170" s="45"/>
      <c r="M170" s="9"/>
      <c r="N170" s="45"/>
      <c r="O170" s="9"/>
      <c r="P170" s="9"/>
      <c r="Q170" s="9"/>
      <c r="R170" s="9"/>
      <c r="S170" s="45"/>
      <c r="T170" s="9"/>
      <c r="U170" s="13"/>
      <c r="V170" s="45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spans="1:64" ht="15.75" customHeight="1" x14ac:dyDescent="0.35">
      <c r="A171" s="9"/>
      <c r="B171" s="9"/>
      <c r="C171" s="9"/>
      <c r="D171" s="61"/>
      <c r="E171" s="57"/>
      <c r="F171" s="9"/>
      <c r="G171" s="9"/>
      <c r="H171" s="57"/>
      <c r="I171" s="57"/>
      <c r="J171" s="9"/>
      <c r="K171" s="9"/>
      <c r="L171" s="45"/>
      <c r="M171" s="9"/>
      <c r="N171" s="45"/>
      <c r="O171" s="9"/>
      <c r="P171" s="9"/>
      <c r="Q171" s="9"/>
      <c r="R171" s="9"/>
      <c r="S171" s="45"/>
      <c r="T171" s="9"/>
      <c r="U171" s="13"/>
      <c r="V171" s="45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spans="1:64" ht="15.75" customHeight="1" x14ac:dyDescent="0.35">
      <c r="A172" s="9"/>
      <c r="B172" s="9"/>
      <c r="C172" s="9"/>
      <c r="D172" s="61"/>
      <c r="E172" s="57"/>
      <c r="F172" s="9"/>
      <c r="G172" s="9"/>
      <c r="H172" s="57"/>
      <c r="I172" s="57"/>
      <c r="J172" s="9"/>
      <c r="K172" s="9"/>
      <c r="L172" s="45"/>
      <c r="M172" s="9"/>
      <c r="N172" s="45"/>
      <c r="O172" s="9"/>
      <c r="P172" s="9"/>
      <c r="Q172" s="9"/>
      <c r="R172" s="9"/>
      <c r="S172" s="45"/>
      <c r="T172" s="9"/>
      <c r="U172" s="13"/>
      <c r="V172" s="45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spans="1:64" ht="15.75" customHeight="1" x14ac:dyDescent="0.35">
      <c r="A173" s="9"/>
      <c r="B173" s="9"/>
      <c r="C173" s="9"/>
      <c r="D173" s="61"/>
      <c r="E173" s="57"/>
      <c r="F173" s="9"/>
      <c r="G173" s="9"/>
      <c r="H173" s="57"/>
      <c r="I173" s="57"/>
      <c r="J173" s="9"/>
      <c r="K173" s="9"/>
      <c r="L173" s="45"/>
      <c r="M173" s="9"/>
      <c r="N173" s="45"/>
      <c r="O173" s="9"/>
      <c r="P173" s="9"/>
      <c r="Q173" s="9"/>
      <c r="R173" s="9"/>
      <c r="S173" s="45"/>
      <c r="T173" s="9"/>
      <c r="U173" s="13"/>
      <c r="V173" s="45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spans="1:64" ht="15.75" customHeight="1" x14ac:dyDescent="0.35">
      <c r="A174" s="9"/>
      <c r="B174" s="9"/>
      <c r="C174" s="9"/>
      <c r="D174" s="61"/>
      <c r="E174" s="57"/>
      <c r="F174" s="9"/>
      <c r="G174" s="9"/>
      <c r="H174" s="57"/>
      <c r="I174" s="57"/>
      <c r="J174" s="9"/>
      <c r="K174" s="9"/>
      <c r="L174" s="45"/>
      <c r="M174" s="9"/>
      <c r="N174" s="45"/>
      <c r="O174" s="9"/>
      <c r="P174" s="9"/>
      <c r="Q174" s="9"/>
      <c r="R174" s="9"/>
      <c r="S174" s="45"/>
      <c r="T174" s="9"/>
      <c r="U174" s="13"/>
      <c r="V174" s="45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spans="1:64" ht="15.75" customHeight="1" x14ac:dyDescent="0.35">
      <c r="A175" s="9"/>
      <c r="B175" s="9"/>
      <c r="C175" s="9"/>
      <c r="D175" s="61"/>
      <c r="E175" s="57"/>
      <c r="F175" s="9"/>
      <c r="G175" s="9"/>
      <c r="H175" s="57"/>
      <c r="I175" s="57"/>
      <c r="J175" s="9"/>
      <c r="K175" s="9"/>
      <c r="L175" s="45"/>
      <c r="M175" s="9"/>
      <c r="N175" s="45"/>
      <c r="O175" s="9"/>
      <c r="P175" s="9"/>
      <c r="Q175" s="9"/>
      <c r="R175" s="9"/>
      <c r="S175" s="45"/>
      <c r="T175" s="9"/>
      <c r="U175" s="13"/>
      <c r="V175" s="45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spans="1:64" ht="15.75" customHeight="1" x14ac:dyDescent="0.35">
      <c r="A176" s="9"/>
      <c r="B176" s="9"/>
      <c r="C176" s="9"/>
      <c r="D176" s="61"/>
      <c r="E176" s="57"/>
      <c r="F176" s="9"/>
      <c r="G176" s="9"/>
      <c r="H176" s="57"/>
      <c r="I176" s="57"/>
      <c r="J176" s="9"/>
      <c r="K176" s="9"/>
      <c r="L176" s="45"/>
      <c r="M176" s="9"/>
      <c r="N176" s="9"/>
      <c r="O176" s="9"/>
      <c r="P176" s="9"/>
      <c r="Q176" s="9"/>
      <c r="R176" s="9"/>
      <c r="S176" s="45"/>
      <c r="T176" s="9"/>
      <c r="U176" s="13"/>
      <c r="V176" s="45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spans="1:64" ht="15.75" customHeight="1" x14ac:dyDescent="0.35">
      <c r="A177" s="9"/>
      <c r="B177" s="9"/>
      <c r="C177" s="9"/>
      <c r="D177" s="61"/>
      <c r="E177" s="57"/>
      <c r="F177" s="9"/>
      <c r="G177" s="9"/>
      <c r="H177" s="57"/>
      <c r="I177" s="57"/>
      <c r="J177" s="9"/>
      <c r="K177" s="9"/>
      <c r="L177" s="45"/>
      <c r="M177" s="9"/>
      <c r="N177" s="9"/>
      <c r="O177" s="9"/>
      <c r="P177" s="9"/>
      <c r="Q177" s="9"/>
      <c r="R177" s="9"/>
      <c r="S177" s="45"/>
      <c r="T177" s="9"/>
      <c r="U177" s="13"/>
      <c r="V177" s="45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spans="1:64" ht="15.75" customHeight="1" x14ac:dyDescent="0.35">
      <c r="A178" s="9"/>
      <c r="B178" s="9"/>
      <c r="C178" s="9"/>
      <c r="D178" s="61"/>
      <c r="E178" s="57"/>
      <c r="F178" s="9"/>
      <c r="G178" s="9"/>
      <c r="H178" s="57"/>
      <c r="I178" s="57"/>
      <c r="J178" s="9"/>
      <c r="K178" s="9"/>
      <c r="L178" s="45"/>
      <c r="M178" s="9"/>
      <c r="N178" s="9"/>
      <c r="O178" s="9"/>
      <c r="P178" s="9"/>
      <c r="Q178" s="9"/>
      <c r="R178" s="9"/>
      <c r="S178" s="45"/>
      <c r="T178" s="9"/>
      <c r="U178" s="13"/>
      <c r="V178" s="45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spans="1:64" ht="15.75" customHeight="1" x14ac:dyDescent="0.35">
      <c r="A179" s="9"/>
      <c r="B179" s="9"/>
      <c r="C179" s="9"/>
      <c r="D179" s="61"/>
      <c r="E179" s="57"/>
      <c r="F179" s="9"/>
      <c r="G179" s="9"/>
      <c r="H179" s="57"/>
      <c r="I179" s="57"/>
      <c r="J179" s="9"/>
      <c r="K179" s="9"/>
      <c r="L179" s="45"/>
      <c r="M179" s="9"/>
      <c r="N179" s="9"/>
      <c r="O179" s="9"/>
      <c r="P179" s="9"/>
      <c r="Q179" s="9"/>
      <c r="R179" s="9"/>
      <c r="S179" s="45"/>
      <c r="T179" s="9"/>
      <c r="U179" s="13"/>
      <c r="V179" s="45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spans="1:64" ht="15.75" customHeight="1" x14ac:dyDescent="0.35">
      <c r="A180" s="9"/>
      <c r="B180" s="9"/>
      <c r="C180" s="9"/>
      <c r="D180" s="61"/>
      <c r="E180" s="57"/>
      <c r="F180" s="9"/>
      <c r="G180" s="9"/>
      <c r="H180" s="57"/>
      <c r="I180" s="57"/>
      <c r="J180" s="9"/>
      <c r="K180" s="9"/>
      <c r="L180" s="45"/>
      <c r="M180" s="9"/>
      <c r="N180" s="9"/>
      <c r="O180" s="9"/>
      <c r="P180" s="9"/>
      <c r="Q180" s="9"/>
      <c r="R180" s="9"/>
      <c r="S180" s="45"/>
      <c r="T180" s="9"/>
      <c r="U180" s="13"/>
      <c r="V180" s="45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spans="1:64" ht="15.75" customHeight="1" x14ac:dyDescent="0.35">
      <c r="A181" s="9"/>
      <c r="B181" s="9"/>
      <c r="C181" s="9"/>
      <c r="D181" s="61"/>
      <c r="E181" s="57"/>
      <c r="F181" s="9"/>
      <c r="G181" s="9"/>
      <c r="H181" s="57"/>
      <c r="I181" s="57"/>
      <c r="J181" s="9"/>
      <c r="K181" s="9"/>
      <c r="L181" s="45"/>
      <c r="M181" s="9"/>
      <c r="N181" s="9"/>
      <c r="O181" s="9"/>
      <c r="P181" s="9"/>
      <c r="Q181" s="9"/>
      <c r="R181" s="9"/>
      <c r="S181" s="45"/>
      <c r="T181" s="9"/>
      <c r="U181" s="13"/>
      <c r="V181" s="45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spans="1:64" ht="15.75" customHeight="1" x14ac:dyDescent="0.35">
      <c r="A182" s="9"/>
      <c r="B182" s="9"/>
      <c r="C182" s="9"/>
      <c r="D182" s="61"/>
      <c r="E182" s="57"/>
      <c r="F182" s="9"/>
      <c r="G182" s="9"/>
      <c r="H182" s="57"/>
      <c r="I182" s="57"/>
      <c r="J182" s="9"/>
      <c r="K182" s="9"/>
      <c r="L182" s="45"/>
      <c r="M182" s="9"/>
      <c r="N182" s="9"/>
      <c r="O182" s="9"/>
      <c r="P182" s="9"/>
      <c r="Q182" s="9"/>
      <c r="R182" s="9"/>
      <c r="S182" s="45"/>
      <c r="T182" s="9"/>
      <c r="U182" s="13"/>
      <c r="V182" s="45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spans="1:64" ht="15.75" customHeight="1" x14ac:dyDescent="0.35">
      <c r="A183" s="9"/>
      <c r="B183" s="9"/>
      <c r="C183" s="9"/>
      <c r="D183" s="61"/>
      <c r="E183" s="57"/>
      <c r="F183" s="9"/>
      <c r="G183" s="9"/>
      <c r="H183" s="57"/>
      <c r="I183" s="57"/>
      <c r="J183" s="9"/>
      <c r="K183" s="9"/>
      <c r="L183" s="9"/>
      <c r="M183" s="9"/>
      <c r="N183" s="9"/>
      <c r="O183" s="9"/>
      <c r="P183" s="9"/>
      <c r="Q183" s="9"/>
      <c r="R183" s="9"/>
      <c r="S183" s="45"/>
      <c r="T183" s="9"/>
      <c r="U183" s="13"/>
      <c r="V183" s="45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spans="1:64" ht="15.75" customHeight="1" x14ac:dyDescent="0.35">
      <c r="A184" s="9"/>
      <c r="B184" s="9"/>
      <c r="C184" s="9"/>
      <c r="D184" s="61"/>
      <c r="E184" s="57"/>
      <c r="F184" s="9"/>
      <c r="G184" s="9"/>
      <c r="H184" s="57"/>
      <c r="I184" s="57"/>
      <c r="J184" s="9"/>
      <c r="K184" s="9"/>
      <c r="L184" s="9"/>
      <c r="M184" s="9"/>
      <c r="N184" s="9"/>
      <c r="O184" s="9"/>
      <c r="P184" s="9"/>
      <c r="Q184" s="9"/>
      <c r="R184" s="9"/>
      <c r="S184" s="45"/>
      <c r="T184" s="9"/>
      <c r="U184" s="13"/>
      <c r="V184" s="45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spans="1:64" ht="15.75" customHeight="1" x14ac:dyDescent="0.35">
      <c r="A185" s="9"/>
      <c r="B185" s="9"/>
      <c r="C185" s="9"/>
      <c r="D185" s="61"/>
      <c r="E185" s="57"/>
      <c r="F185" s="9"/>
      <c r="G185" s="9"/>
      <c r="H185" s="57"/>
      <c r="I185" s="57"/>
      <c r="J185" s="9"/>
      <c r="K185" s="9"/>
      <c r="L185" s="9"/>
      <c r="M185" s="9"/>
      <c r="N185" s="9"/>
      <c r="O185" s="9"/>
      <c r="P185" s="9"/>
      <c r="Q185" s="9"/>
      <c r="R185" s="9"/>
      <c r="S185" s="45"/>
      <c r="T185" s="9"/>
      <c r="U185" s="13"/>
      <c r="V185" s="45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spans="1:64" ht="15.75" customHeight="1" x14ac:dyDescent="0.35">
      <c r="A186" s="9"/>
      <c r="B186" s="9"/>
      <c r="C186" s="9"/>
      <c r="D186" s="61"/>
      <c r="E186" s="57"/>
      <c r="F186" s="9"/>
      <c r="G186" s="9"/>
      <c r="H186" s="57"/>
      <c r="I186" s="57"/>
      <c r="J186" s="9"/>
      <c r="K186" s="9"/>
      <c r="L186" s="9"/>
      <c r="M186" s="9"/>
      <c r="N186" s="9"/>
      <c r="O186" s="9"/>
      <c r="P186" s="9"/>
      <c r="Q186" s="9"/>
      <c r="R186" s="9"/>
      <c r="S186" s="45"/>
      <c r="T186" s="9"/>
      <c r="U186" s="13"/>
      <c r="V186" s="45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spans="1:64" ht="15.75" customHeight="1" x14ac:dyDescent="0.35">
      <c r="A187" s="9"/>
      <c r="B187" s="9"/>
      <c r="C187" s="9"/>
      <c r="D187" s="61"/>
      <c r="E187" s="57"/>
      <c r="F187" s="9"/>
      <c r="G187" s="9"/>
      <c r="H187" s="57"/>
      <c r="I187" s="57"/>
      <c r="J187" s="9"/>
      <c r="K187" s="9"/>
      <c r="L187" s="9"/>
      <c r="M187" s="9"/>
      <c r="N187" s="9"/>
      <c r="O187" s="9"/>
      <c r="P187" s="9"/>
      <c r="Q187" s="9"/>
      <c r="R187" s="9"/>
      <c r="S187" s="45"/>
      <c r="T187" s="9"/>
      <c r="U187" s="13"/>
      <c r="V187" s="45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spans="1:64" ht="15.75" customHeight="1" x14ac:dyDescent="0.35">
      <c r="A188" s="9"/>
      <c r="B188" s="9"/>
      <c r="C188" s="9"/>
      <c r="D188" s="61"/>
      <c r="E188" s="57"/>
      <c r="F188" s="9"/>
      <c r="G188" s="9"/>
      <c r="H188" s="57"/>
      <c r="I188" s="57"/>
      <c r="J188" s="9"/>
      <c r="K188" s="9"/>
      <c r="L188" s="9"/>
      <c r="M188" s="9"/>
      <c r="N188" s="9"/>
      <c r="O188" s="9"/>
      <c r="P188" s="9"/>
      <c r="Q188" s="9"/>
      <c r="R188" s="9"/>
      <c r="S188" s="45"/>
      <c r="T188" s="9"/>
      <c r="U188" s="13"/>
      <c r="V188" s="45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spans="1:64" ht="15.75" customHeight="1" x14ac:dyDescent="0.35">
      <c r="A189" s="9"/>
      <c r="B189" s="9"/>
      <c r="C189" s="9"/>
      <c r="D189" s="61"/>
      <c r="E189" s="57"/>
      <c r="F189" s="9"/>
      <c r="G189" s="9"/>
      <c r="H189" s="57"/>
      <c r="I189" s="57"/>
      <c r="J189" s="9"/>
      <c r="K189" s="9"/>
      <c r="L189" s="9"/>
      <c r="M189" s="9"/>
      <c r="N189" s="9"/>
      <c r="O189" s="9"/>
      <c r="P189" s="9"/>
      <c r="Q189" s="9"/>
      <c r="R189" s="9"/>
      <c r="S189" s="45"/>
      <c r="T189" s="9"/>
      <c r="U189" s="13"/>
      <c r="V189" s="45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spans="1:64" ht="15.75" customHeight="1" x14ac:dyDescent="0.35">
      <c r="A190" s="9"/>
      <c r="B190" s="9"/>
      <c r="C190" s="9"/>
      <c r="D190" s="61"/>
      <c r="E190" s="57"/>
      <c r="F190" s="9"/>
      <c r="G190" s="9"/>
      <c r="H190" s="57"/>
      <c r="I190" s="57"/>
      <c r="J190" s="9"/>
      <c r="K190" s="9"/>
      <c r="L190" s="9"/>
      <c r="M190" s="9"/>
      <c r="N190" s="9"/>
      <c r="O190" s="9"/>
      <c r="P190" s="9"/>
      <c r="Q190" s="9"/>
      <c r="R190" s="9"/>
      <c r="S190" s="45"/>
      <c r="T190" s="9"/>
      <c r="U190" s="13"/>
      <c r="V190" s="45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spans="1:64" ht="15.75" customHeight="1" x14ac:dyDescent="0.35">
      <c r="A191" s="9"/>
      <c r="B191" s="9"/>
      <c r="C191" s="9"/>
      <c r="D191" s="61"/>
      <c r="E191" s="57"/>
      <c r="F191" s="9"/>
      <c r="G191" s="9"/>
      <c r="H191" s="57"/>
      <c r="I191" s="57"/>
      <c r="J191" s="9"/>
      <c r="K191" s="9"/>
      <c r="L191" s="9"/>
      <c r="M191" s="9"/>
      <c r="N191" s="9"/>
      <c r="O191" s="9"/>
      <c r="P191" s="9"/>
      <c r="Q191" s="9"/>
      <c r="R191" s="9"/>
      <c r="S191" s="45"/>
      <c r="T191" s="9"/>
      <c r="U191" s="13"/>
      <c r="V191" s="45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spans="1:64" ht="15.75" customHeight="1" x14ac:dyDescent="0.35">
      <c r="A192" s="9"/>
      <c r="B192" s="9"/>
      <c r="C192" s="9"/>
      <c r="D192" s="61"/>
      <c r="E192" s="57"/>
      <c r="F192" s="9"/>
      <c r="G192" s="9"/>
      <c r="H192" s="57"/>
      <c r="I192" s="57"/>
      <c r="J192" s="9"/>
      <c r="K192" s="9"/>
      <c r="L192" s="9"/>
      <c r="M192" s="9"/>
      <c r="N192" s="9"/>
      <c r="O192" s="9"/>
      <c r="P192" s="9"/>
      <c r="Q192" s="9"/>
      <c r="R192" s="9"/>
      <c r="S192" s="45"/>
      <c r="T192" s="9"/>
      <c r="U192" s="13"/>
      <c r="V192" s="45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spans="1:64" ht="15.75" customHeight="1" x14ac:dyDescent="0.35">
      <c r="A193" s="9"/>
      <c r="B193" s="9"/>
      <c r="C193" s="9"/>
      <c r="D193" s="61"/>
      <c r="E193" s="57"/>
      <c r="F193" s="9"/>
      <c r="G193" s="9"/>
      <c r="H193" s="57"/>
      <c r="I193" s="57"/>
      <c r="J193" s="9"/>
      <c r="K193" s="9"/>
      <c r="L193" s="9"/>
      <c r="M193" s="9"/>
      <c r="N193" s="9"/>
      <c r="O193" s="9"/>
      <c r="P193" s="9"/>
      <c r="Q193" s="9"/>
      <c r="R193" s="9"/>
      <c r="S193" s="45"/>
      <c r="T193" s="9"/>
      <c r="U193" s="13"/>
      <c r="V193" s="45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spans="1:64" ht="15.75" customHeight="1" x14ac:dyDescent="0.35">
      <c r="A194" s="9"/>
      <c r="B194" s="9"/>
      <c r="C194" s="9"/>
      <c r="D194" s="61"/>
      <c r="E194" s="57"/>
      <c r="F194" s="9"/>
      <c r="G194" s="9"/>
      <c r="H194" s="57"/>
      <c r="I194" s="57"/>
      <c r="J194" s="9"/>
      <c r="K194" s="9"/>
      <c r="L194" s="9"/>
      <c r="M194" s="9"/>
      <c r="N194" s="9"/>
      <c r="O194" s="9"/>
      <c r="P194" s="9"/>
      <c r="Q194" s="9"/>
      <c r="R194" s="9"/>
      <c r="S194" s="45"/>
      <c r="T194" s="9"/>
      <c r="U194" s="13"/>
      <c r="V194" s="45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spans="1:64" ht="15.75" customHeight="1" x14ac:dyDescent="0.35">
      <c r="A195" s="9"/>
      <c r="B195" s="9"/>
      <c r="C195" s="9"/>
      <c r="D195" s="61"/>
      <c r="E195" s="57"/>
      <c r="F195" s="9"/>
      <c r="G195" s="9"/>
      <c r="H195" s="57"/>
      <c r="I195" s="57"/>
      <c r="J195" s="9"/>
      <c r="K195" s="9"/>
      <c r="L195" s="9"/>
      <c r="M195" s="9"/>
      <c r="N195" s="9"/>
      <c r="O195" s="9"/>
      <c r="P195" s="9"/>
      <c r="Q195" s="9"/>
      <c r="R195" s="9"/>
      <c r="S195" s="45"/>
      <c r="T195" s="9"/>
      <c r="U195" s="13"/>
      <c r="V195" s="45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spans="1:64" ht="15.75" customHeight="1" x14ac:dyDescent="0.35">
      <c r="A196" s="9"/>
      <c r="B196" s="9"/>
      <c r="C196" s="9"/>
      <c r="D196" s="61"/>
      <c r="E196" s="57"/>
      <c r="F196" s="9"/>
      <c r="G196" s="9"/>
      <c r="H196" s="57"/>
      <c r="I196" s="57"/>
      <c r="J196" s="9"/>
      <c r="K196" s="9"/>
      <c r="L196" s="9"/>
      <c r="M196" s="9"/>
      <c r="N196" s="9"/>
      <c r="O196" s="9"/>
      <c r="P196" s="9"/>
      <c r="Q196" s="9"/>
      <c r="R196" s="9"/>
      <c r="S196" s="45"/>
      <c r="T196" s="9"/>
      <c r="U196" s="13"/>
      <c r="V196" s="45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spans="1:64" ht="15.75" customHeight="1" x14ac:dyDescent="0.35">
      <c r="A197" s="9"/>
      <c r="B197" s="9"/>
      <c r="C197" s="9"/>
      <c r="D197" s="61"/>
      <c r="E197" s="57"/>
      <c r="F197" s="9"/>
      <c r="G197" s="9"/>
      <c r="H197" s="57"/>
      <c r="I197" s="57"/>
      <c r="J197" s="9"/>
      <c r="K197" s="9"/>
      <c r="L197" s="9"/>
      <c r="M197" s="9"/>
      <c r="N197" s="9"/>
      <c r="O197" s="9"/>
      <c r="P197" s="9"/>
      <c r="Q197" s="9"/>
      <c r="R197" s="9"/>
      <c r="S197" s="45"/>
      <c r="T197" s="9"/>
      <c r="U197" s="13"/>
      <c r="V197" s="45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spans="1:64" ht="15.75" customHeight="1" x14ac:dyDescent="0.35">
      <c r="A198" s="9"/>
      <c r="B198" s="9"/>
      <c r="C198" s="9"/>
      <c r="D198" s="61"/>
      <c r="E198" s="57"/>
      <c r="F198" s="9"/>
      <c r="G198" s="9"/>
      <c r="H198" s="57"/>
      <c r="I198" s="57"/>
      <c r="J198" s="9"/>
      <c r="K198" s="9"/>
      <c r="L198" s="9"/>
      <c r="M198" s="9"/>
      <c r="N198" s="9"/>
      <c r="O198" s="9"/>
      <c r="P198" s="9"/>
      <c r="Q198" s="9"/>
      <c r="R198" s="9"/>
      <c r="S198" s="45"/>
      <c r="T198" s="9"/>
      <c r="U198" s="13"/>
      <c r="V198" s="45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spans="1:64" ht="15.75" customHeight="1" x14ac:dyDescent="0.35">
      <c r="A199" s="9"/>
      <c r="B199" s="9"/>
      <c r="C199" s="9"/>
      <c r="D199" s="61"/>
      <c r="E199" s="57"/>
      <c r="F199" s="9"/>
      <c r="G199" s="9"/>
      <c r="H199" s="57"/>
      <c r="I199" s="57"/>
      <c r="J199" s="9"/>
      <c r="K199" s="9"/>
      <c r="L199" s="9"/>
      <c r="M199" s="9"/>
      <c r="N199" s="9"/>
      <c r="O199" s="9"/>
      <c r="P199" s="9"/>
      <c r="Q199" s="9"/>
      <c r="R199" s="9"/>
      <c r="S199" s="45"/>
      <c r="T199" s="9"/>
      <c r="U199" s="13"/>
      <c r="V199" s="45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spans="1:64" ht="15.75" customHeight="1" x14ac:dyDescent="0.35">
      <c r="A200" s="9"/>
      <c r="B200" s="9"/>
      <c r="C200" s="9"/>
      <c r="D200" s="61"/>
      <c r="E200" s="57"/>
      <c r="F200" s="9"/>
      <c r="G200" s="9"/>
      <c r="H200" s="57"/>
      <c r="I200" s="57"/>
      <c r="J200" s="9"/>
      <c r="K200" s="9"/>
      <c r="L200" s="9"/>
      <c r="M200" s="9"/>
      <c r="N200" s="9"/>
      <c r="O200" s="9"/>
      <c r="P200" s="9"/>
      <c r="Q200" s="9"/>
      <c r="R200" s="9"/>
      <c r="S200" s="45"/>
      <c r="T200" s="9"/>
      <c r="U200" s="13"/>
      <c r="V200" s="45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spans="1:64" ht="15.75" customHeight="1" x14ac:dyDescent="0.35">
      <c r="A201" s="9"/>
      <c r="B201" s="9"/>
      <c r="C201" s="9"/>
      <c r="D201" s="61"/>
      <c r="E201" s="57"/>
      <c r="F201" s="9"/>
      <c r="G201" s="9"/>
      <c r="H201" s="57"/>
      <c r="I201" s="57"/>
      <c r="J201" s="9"/>
      <c r="K201" s="9"/>
      <c r="L201" s="9"/>
      <c r="M201" s="9"/>
      <c r="N201" s="9"/>
      <c r="O201" s="9"/>
      <c r="P201" s="9"/>
      <c r="Q201" s="9"/>
      <c r="R201" s="9"/>
      <c r="S201" s="45"/>
      <c r="T201" s="9"/>
      <c r="U201" s="13"/>
      <c r="V201" s="45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spans="1:64" ht="15.75" customHeight="1" x14ac:dyDescent="0.35">
      <c r="A202" s="9"/>
      <c r="B202" s="9"/>
      <c r="C202" s="9"/>
      <c r="D202" s="61"/>
      <c r="E202" s="57"/>
      <c r="F202" s="9"/>
      <c r="G202" s="9"/>
      <c r="H202" s="57"/>
      <c r="I202" s="57"/>
      <c r="J202" s="9"/>
      <c r="K202" s="9"/>
      <c r="L202" s="9"/>
      <c r="M202" s="9"/>
      <c r="N202" s="9"/>
      <c r="O202" s="9"/>
      <c r="P202" s="9"/>
      <c r="Q202" s="9"/>
      <c r="R202" s="9"/>
      <c r="S202" s="45"/>
      <c r="T202" s="9"/>
      <c r="U202" s="13"/>
      <c r="V202" s="45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spans="1:64" ht="15.75" customHeight="1" x14ac:dyDescent="0.35">
      <c r="A203" s="9"/>
      <c r="B203" s="9"/>
      <c r="C203" s="9"/>
      <c r="D203" s="61"/>
      <c r="E203" s="57"/>
      <c r="F203" s="9"/>
      <c r="G203" s="9"/>
      <c r="H203" s="57"/>
      <c r="I203" s="57"/>
      <c r="J203" s="9"/>
      <c r="K203" s="9"/>
      <c r="L203" s="9"/>
      <c r="M203" s="9"/>
      <c r="N203" s="9"/>
      <c r="O203" s="9"/>
      <c r="P203" s="9"/>
      <c r="Q203" s="9"/>
      <c r="R203" s="9"/>
      <c r="S203" s="45"/>
      <c r="T203" s="9"/>
      <c r="U203" s="13"/>
      <c r="V203" s="45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spans="1:64" ht="15.75" customHeight="1" x14ac:dyDescent="0.35">
      <c r="A204" s="9"/>
      <c r="B204" s="9"/>
      <c r="C204" s="9"/>
      <c r="D204" s="61"/>
      <c r="E204" s="57"/>
      <c r="F204" s="9"/>
      <c r="G204" s="9"/>
      <c r="H204" s="57"/>
      <c r="I204" s="57"/>
      <c r="J204" s="9"/>
      <c r="K204" s="9"/>
      <c r="L204" s="9"/>
      <c r="M204" s="9"/>
      <c r="N204" s="9"/>
      <c r="O204" s="9"/>
      <c r="P204" s="9"/>
      <c r="Q204" s="9"/>
      <c r="R204" s="9"/>
      <c r="S204" s="45"/>
      <c r="T204" s="9"/>
      <c r="U204" s="13"/>
      <c r="V204" s="45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spans="1:64" ht="15.75" customHeight="1" x14ac:dyDescent="0.35">
      <c r="A205" s="9"/>
      <c r="B205" s="9"/>
      <c r="C205" s="9"/>
      <c r="D205" s="61"/>
      <c r="E205" s="57"/>
      <c r="F205" s="9"/>
      <c r="G205" s="9"/>
      <c r="H205" s="57"/>
      <c r="I205" s="57"/>
      <c r="J205" s="9"/>
      <c r="K205" s="9"/>
      <c r="L205" s="9"/>
      <c r="M205" s="9"/>
      <c r="N205" s="9"/>
      <c r="O205" s="9"/>
      <c r="P205" s="9"/>
      <c r="Q205" s="9"/>
      <c r="R205" s="9"/>
      <c r="S205" s="45"/>
      <c r="T205" s="9"/>
      <c r="U205" s="13"/>
      <c r="V205" s="45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spans="1:64" ht="15.75" customHeight="1" x14ac:dyDescent="0.35">
      <c r="A206" s="9"/>
      <c r="B206" s="9"/>
      <c r="C206" s="9"/>
      <c r="D206" s="61"/>
      <c r="E206" s="57"/>
      <c r="F206" s="9"/>
      <c r="G206" s="9"/>
      <c r="H206" s="57"/>
      <c r="I206" s="57"/>
      <c r="J206" s="9"/>
      <c r="K206" s="9"/>
      <c r="L206" s="9"/>
      <c r="M206" s="9"/>
      <c r="N206" s="9"/>
      <c r="O206" s="9"/>
      <c r="P206" s="9"/>
      <c r="Q206" s="9"/>
      <c r="R206" s="9"/>
      <c r="S206" s="45"/>
      <c r="T206" s="9"/>
      <c r="U206" s="13"/>
      <c r="V206" s="45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spans="1:64" ht="15.75" customHeight="1" x14ac:dyDescent="0.35">
      <c r="A207" s="9"/>
      <c r="B207" s="9"/>
      <c r="C207" s="9"/>
      <c r="D207" s="61"/>
      <c r="E207" s="57"/>
      <c r="F207" s="9"/>
      <c r="G207" s="9"/>
      <c r="H207" s="57"/>
      <c r="I207" s="57"/>
      <c r="J207" s="9"/>
      <c r="K207" s="9"/>
      <c r="L207" s="9"/>
      <c r="M207" s="9"/>
      <c r="N207" s="9"/>
      <c r="O207" s="9"/>
      <c r="P207" s="9"/>
      <c r="Q207" s="9"/>
      <c r="R207" s="9"/>
      <c r="S207" s="45"/>
      <c r="T207" s="9"/>
      <c r="U207" s="13"/>
      <c r="V207" s="45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spans="1:64" ht="15.75" customHeight="1" x14ac:dyDescent="0.35">
      <c r="A208" s="9"/>
      <c r="B208" s="9"/>
      <c r="C208" s="9"/>
      <c r="D208" s="61"/>
      <c r="E208" s="57"/>
      <c r="F208" s="9"/>
      <c r="G208" s="9"/>
      <c r="H208" s="57"/>
      <c r="I208" s="57"/>
      <c r="J208" s="9"/>
      <c r="K208" s="9"/>
      <c r="L208" s="9"/>
      <c r="M208" s="9"/>
      <c r="N208" s="9"/>
      <c r="O208" s="9"/>
      <c r="P208" s="9"/>
      <c r="Q208" s="9"/>
      <c r="R208" s="9"/>
      <c r="S208" s="45"/>
      <c r="T208" s="9"/>
      <c r="U208" s="13"/>
      <c r="V208" s="45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spans="1:64" ht="15.75" customHeight="1" x14ac:dyDescent="0.35">
      <c r="A209" s="9"/>
      <c r="B209" s="9"/>
      <c r="C209" s="9"/>
      <c r="D209" s="61"/>
      <c r="E209" s="57"/>
      <c r="F209" s="9"/>
      <c r="G209" s="9"/>
      <c r="H209" s="57"/>
      <c r="I209" s="57"/>
      <c r="J209" s="9"/>
      <c r="K209" s="9"/>
      <c r="L209" s="9"/>
      <c r="M209" s="9"/>
      <c r="N209" s="9"/>
      <c r="O209" s="9"/>
      <c r="P209" s="9"/>
      <c r="Q209" s="9"/>
      <c r="R209" s="9"/>
      <c r="S209" s="45"/>
      <c r="T209" s="9"/>
      <c r="U209" s="13"/>
      <c r="V209" s="45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spans="1:64" ht="15.75" customHeight="1" x14ac:dyDescent="0.35">
      <c r="A210" s="9"/>
      <c r="B210" s="9"/>
      <c r="C210" s="9"/>
      <c r="D210" s="61"/>
      <c r="E210" s="57"/>
      <c r="F210" s="9"/>
      <c r="G210" s="9"/>
      <c r="H210" s="57"/>
      <c r="I210" s="57"/>
      <c r="J210" s="9"/>
      <c r="K210" s="9"/>
      <c r="L210" s="9"/>
      <c r="M210" s="9"/>
      <c r="N210" s="9"/>
      <c r="O210" s="9"/>
      <c r="P210" s="9"/>
      <c r="Q210" s="9"/>
      <c r="R210" s="9"/>
      <c r="S210" s="45"/>
      <c r="T210" s="9"/>
      <c r="U210" s="13"/>
      <c r="V210" s="45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spans="1:64" ht="15.75" customHeight="1" x14ac:dyDescent="0.35">
      <c r="A211" s="9"/>
      <c r="B211" s="9"/>
      <c r="C211" s="9"/>
      <c r="D211" s="61"/>
      <c r="E211" s="57"/>
      <c r="F211" s="9"/>
      <c r="G211" s="9"/>
      <c r="H211" s="57"/>
      <c r="I211" s="57"/>
      <c r="J211" s="9"/>
      <c r="K211" s="9"/>
      <c r="L211" s="9"/>
      <c r="M211" s="9"/>
      <c r="N211" s="9"/>
      <c r="O211" s="9"/>
      <c r="P211" s="9"/>
      <c r="Q211" s="9"/>
      <c r="R211" s="9"/>
      <c r="S211" s="45"/>
      <c r="T211" s="9"/>
      <c r="U211" s="13"/>
      <c r="V211" s="45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spans="1:64" ht="15.75" customHeight="1" x14ac:dyDescent="0.35">
      <c r="A212" s="9"/>
      <c r="B212" s="9"/>
      <c r="C212" s="9"/>
      <c r="D212" s="61"/>
      <c r="E212" s="57"/>
      <c r="F212" s="9"/>
      <c r="G212" s="9"/>
      <c r="H212" s="57"/>
      <c r="I212" s="57"/>
      <c r="J212" s="9"/>
      <c r="K212" s="9"/>
      <c r="L212" s="9"/>
      <c r="M212" s="9"/>
      <c r="N212" s="9"/>
      <c r="O212" s="9"/>
      <c r="P212" s="9"/>
      <c r="Q212" s="9"/>
      <c r="R212" s="9"/>
      <c r="S212" s="45"/>
      <c r="T212" s="9"/>
      <c r="U212" s="13"/>
      <c r="V212" s="45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spans="1:64" ht="15.75" customHeight="1" x14ac:dyDescent="0.35">
      <c r="A213" s="9"/>
      <c r="B213" s="9"/>
      <c r="C213" s="9"/>
      <c r="D213" s="61"/>
      <c r="E213" s="57"/>
      <c r="F213" s="9"/>
      <c r="G213" s="9"/>
      <c r="H213" s="57"/>
      <c r="I213" s="57"/>
      <c r="J213" s="9"/>
      <c r="K213" s="9"/>
      <c r="L213" s="9"/>
      <c r="M213" s="9"/>
      <c r="N213" s="9"/>
      <c r="O213" s="9"/>
      <c r="P213" s="9"/>
      <c r="Q213" s="9"/>
      <c r="R213" s="9"/>
      <c r="S213" s="45"/>
      <c r="T213" s="9"/>
      <c r="U213" s="13"/>
      <c r="V213" s="45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spans="1:64" ht="15.75" customHeight="1" x14ac:dyDescent="0.35">
      <c r="A214" s="9"/>
      <c r="B214" s="9"/>
      <c r="C214" s="9"/>
      <c r="D214" s="61"/>
      <c r="E214" s="57"/>
      <c r="F214" s="9"/>
      <c r="G214" s="9"/>
      <c r="H214" s="57"/>
      <c r="I214" s="57"/>
      <c r="J214" s="9"/>
      <c r="K214" s="9"/>
      <c r="L214" s="9"/>
      <c r="M214" s="9"/>
      <c r="N214" s="9"/>
      <c r="O214" s="9"/>
      <c r="P214" s="9"/>
      <c r="Q214" s="9"/>
      <c r="R214" s="9"/>
      <c r="S214" s="45"/>
      <c r="T214" s="9"/>
      <c r="U214" s="13"/>
      <c r="V214" s="45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spans="1:64" ht="15.75" customHeight="1" x14ac:dyDescent="0.35">
      <c r="A215" s="9"/>
      <c r="B215" s="9"/>
      <c r="C215" s="9"/>
      <c r="D215" s="61"/>
      <c r="E215" s="57"/>
      <c r="F215" s="9"/>
      <c r="G215" s="9"/>
      <c r="H215" s="57"/>
      <c r="I215" s="57"/>
      <c r="J215" s="9"/>
      <c r="K215" s="9"/>
      <c r="L215" s="9"/>
      <c r="M215" s="9"/>
      <c r="N215" s="9"/>
      <c r="O215" s="9"/>
      <c r="P215" s="9"/>
      <c r="Q215" s="9"/>
      <c r="R215" s="9"/>
      <c r="S215" s="45"/>
      <c r="T215" s="9"/>
      <c r="U215" s="13"/>
      <c r="V215" s="45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spans="1:64" ht="15.75" customHeight="1" x14ac:dyDescent="0.35">
      <c r="A216" s="9"/>
      <c r="B216" s="9"/>
      <c r="C216" s="9"/>
      <c r="D216" s="61"/>
      <c r="E216" s="57"/>
      <c r="F216" s="9"/>
      <c r="G216" s="9"/>
      <c r="H216" s="57"/>
      <c r="I216" s="57"/>
      <c r="J216" s="9"/>
      <c r="K216" s="9"/>
      <c r="L216" s="9"/>
      <c r="M216" s="9"/>
      <c r="N216" s="9"/>
      <c r="O216" s="9"/>
      <c r="P216" s="9"/>
      <c r="Q216" s="9"/>
      <c r="R216" s="9"/>
      <c r="S216" s="45"/>
      <c r="T216" s="9"/>
      <c r="U216" s="13"/>
      <c r="V216" s="45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spans="1:64" ht="15.75" customHeight="1" x14ac:dyDescent="0.35">
      <c r="A217" s="9"/>
      <c r="B217" s="9"/>
      <c r="C217" s="9"/>
      <c r="D217" s="61"/>
      <c r="E217" s="57"/>
      <c r="F217" s="9"/>
      <c r="G217" s="9"/>
      <c r="H217" s="57"/>
      <c r="I217" s="57"/>
      <c r="J217" s="9"/>
      <c r="K217" s="9"/>
      <c r="L217" s="9"/>
      <c r="M217" s="9"/>
      <c r="N217" s="9"/>
      <c r="O217" s="9"/>
      <c r="P217" s="9"/>
      <c r="Q217" s="9"/>
      <c r="R217" s="9"/>
      <c r="S217" s="45"/>
      <c r="T217" s="9"/>
      <c r="U217" s="13"/>
      <c r="V217" s="45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spans="1:64" ht="15.75" customHeight="1" x14ac:dyDescent="0.35">
      <c r="A218" s="9"/>
      <c r="B218" s="9"/>
      <c r="C218" s="9"/>
      <c r="D218" s="61"/>
      <c r="E218" s="57"/>
      <c r="F218" s="9"/>
      <c r="G218" s="9"/>
      <c r="H218" s="57"/>
      <c r="I218" s="57"/>
      <c r="J218" s="9"/>
      <c r="K218" s="9"/>
      <c r="L218" s="9"/>
      <c r="M218" s="9"/>
      <c r="N218" s="9"/>
      <c r="O218" s="9"/>
      <c r="P218" s="9"/>
      <c r="Q218" s="9"/>
      <c r="R218" s="9"/>
      <c r="S218" s="45"/>
      <c r="T218" s="9"/>
      <c r="U218" s="13"/>
      <c r="V218" s="45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spans="1:64" ht="15.75" customHeight="1" x14ac:dyDescent="0.35">
      <c r="A219" s="9"/>
      <c r="B219" s="9"/>
      <c r="C219" s="9"/>
      <c r="D219" s="61"/>
      <c r="E219" s="57"/>
      <c r="F219" s="9"/>
      <c r="G219" s="9"/>
      <c r="H219" s="57"/>
      <c r="I219" s="57"/>
      <c r="J219" s="9"/>
      <c r="K219" s="9"/>
      <c r="L219" s="9"/>
      <c r="M219" s="9"/>
      <c r="N219" s="9"/>
      <c r="O219" s="9"/>
      <c r="P219" s="9"/>
      <c r="Q219" s="9"/>
      <c r="R219" s="9"/>
      <c r="S219" s="45"/>
      <c r="T219" s="9"/>
      <c r="U219" s="13"/>
      <c r="V219" s="45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spans="1:64" ht="15.75" customHeight="1" x14ac:dyDescent="0.35">
      <c r="A220" s="9"/>
      <c r="B220" s="9"/>
      <c r="C220" s="9"/>
      <c r="D220" s="61"/>
      <c r="E220" s="57"/>
      <c r="F220" s="9"/>
      <c r="G220" s="9"/>
      <c r="H220" s="57"/>
      <c r="I220" s="57"/>
      <c r="J220" s="9"/>
      <c r="K220" s="9"/>
      <c r="L220" s="9"/>
      <c r="M220" s="9"/>
      <c r="N220" s="9"/>
      <c r="O220" s="9"/>
      <c r="P220" s="9"/>
      <c r="Q220" s="9"/>
      <c r="R220" s="9"/>
      <c r="S220" s="45"/>
      <c r="T220" s="9"/>
      <c r="U220" s="13"/>
      <c r="V220" s="45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spans="1:64" ht="15.75" customHeight="1" x14ac:dyDescent="0.35">
      <c r="A221" s="9"/>
      <c r="B221" s="9"/>
      <c r="C221" s="9"/>
      <c r="D221" s="61"/>
      <c r="E221" s="57"/>
      <c r="F221" s="9"/>
      <c r="G221" s="9"/>
      <c r="H221" s="57"/>
      <c r="I221" s="57"/>
      <c r="J221" s="9"/>
      <c r="K221" s="9"/>
      <c r="L221" s="9"/>
      <c r="M221" s="9"/>
      <c r="N221" s="9"/>
      <c r="O221" s="9"/>
      <c r="P221" s="9"/>
      <c r="Q221" s="9"/>
      <c r="R221" s="9"/>
      <c r="S221" s="45"/>
      <c r="T221" s="9"/>
      <c r="U221" s="13"/>
      <c r="V221" s="45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spans="1:64" ht="15.75" customHeight="1" x14ac:dyDescent="0.35">
      <c r="A222" s="2"/>
      <c r="B222" s="2"/>
      <c r="C222" s="2"/>
      <c r="D222" s="62"/>
      <c r="E222" s="56"/>
      <c r="F222" s="2"/>
      <c r="G222" s="2"/>
      <c r="H222" s="56"/>
      <c r="I222" s="56"/>
      <c r="J222" s="2"/>
      <c r="K222" s="2"/>
      <c r="L222" s="2"/>
      <c r="M222" s="2"/>
      <c r="N222" s="2"/>
      <c r="O222" s="2"/>
      <c r="P222" s="2"/>
      <c r="Q222" s="2"/>
      <c r="R222" s="2"/>
      <c r="S222" s="45"/>
      <c r="T222" s="2"/>
      <c r="U222" s="50"/>
      <c r="V222" s="45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35">
      <c r="A223" s="2"/>
      <c r="B223" s="2"/>
      <c r="C223" s="2"/>
      <c r="D223" s="62"/>
      <c r="E223" s="56"/>
      <c r="F223" s="2"/>
      <c r="G223" s="2"/>
      <c r="H223" s="56"/>
      <c r="I223" s="56"/>
      <c r="J223" s="2"/>
      <c r="K223" s="2"/>
      <c r="L223" s="2"/>
      <c r="M223" s="2"/>
      <c r="N223" s="2"/>
      <c r="O223" s="2"/>
      <c r="P223" s="2"/>
      <c r="Q223" s="2"/>
      <c r="R223" s="2"/>
      <c r="S223" s="45"/>
      <c r="T223" s="2"/>
      <c r="U223" s="50"/>
      <c r="V223" s="45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35">
      <c r="A224" s="2"/>
      <c r="B224" s="2"/>
      <c r="C224" s="2"/>
      <c r="D224" s="62"/>
      <c r="E224" s="56"/>
      <c r="F224" s="2"/>
      <c r="G224" s="2"/>
      <c r="H224" s="56"/>
      <c r="I224" s="56"/>
      <c r="J224" s="2"/>
      <c r="K224" s="2"/>
      <c r="L224" s="2"/>
      <c r="M224" s="2"/>
      <c r="N224" s="2"/>
      <c r="O224" s="2"/>
      <c r="P224" s="2"/>
      <c r="Q224" s="2"/>
      <c r="R224" s="2"/>
      <c r="S224" s="45"/>
      <c r="T224" s="2"/>
      <c r="U224" s="50"/>
      <c r="V224" s="45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35">
      <c r="A225" s="2"/>
      <c r="B225" s="2"/>
      <c r="C225" s="2"/>
      <c r="D225" s="62"/>
      <c r="E225" s="56"/>
      <c r="F225" s="2"/>
      <c r="G225" s="2"/>
      <c r="H225" s="56"/>
      <c r="I225" s="56"/>
      <c r="J225" s="2"/>
      <c r="K225" s="2"/>
      <c r="L225" s="2"/>
      <c r="M225" s="2"/>
      <c r="N225" s="2"/>
      <c r="O225" s="2"/>
      <c r="P225" s="2"/>
      <c r="Q225" s="2"/>
      <c r="R225" s="2"/>
      <c r="S225" s="45"/>
      <c r="T225" s="2"/>
      <c r="U225" s="50"/>
      <c r="V225" s="45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35">
      <c r="A226" s="2"/>
      <c r="B226" s="2"/>
      <c r="C226" s="2"/>
      <c r="D226" s="62"/>
      <c r="E226" s="56"/>
      <c r="F226" s="2"/>
      <c r="G226" s="2"/>
      <c r="H226" s="56"/>
      <c r="I226" s="56"/>
      <c r="J226" s="2"/>
      <c r="K226" s="2"/>
      <c r="L226" s="2"/>
      <c r="M226" s="2"/>
      <c r="N226" s="2"/>
      <c r="O226" s="2"/>
      <c r="P226" s="2"/>
      <c r="Q226" s="2"/>
      <c r="R226" s="2"/>
      <c r="S226" s="45"/>
      <c r="T226" s="2"/>
      <c r="U226" s="50"/>
      <c r="V226" s="45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35">
      <c r="A227" s="2"/>
      <c r="B227" s="2"/>
      <c r="C227" s="2"/>
      <c r="D227" s="62"/>
      <c r="E227" s="56"/>
      <c r="F227" s="2"/>
      <c r="G227" s="2"/>
      <c r="H227" s="56"/>
      <c r="I227" s="56"/>
      <c r="J227" s="2"/>
      <c r="K227" s="2"/>
      <c r="L227" s="2"/>
      <c r="M227" s="2"/>
      <c r="N227" s="2"/>
      <c r="O227" s="2"/>
      <c r="P227" s="2"/>
      <c r="Q227" s="2"/>
      <c r="R227" s="2"/>
      <c r="S227" s="45"/>
      <c r="T227" s="2"/>
      <c r="U227" s="50"/>
      <c r="V227" s="45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35">
      <c r="A228" s="2"/>
      <c r="B228" s="2"/>
      <c r="C228" s="2"/>
      <c r="D228" s="62"/>
      <c r="E228" s="56"/>
      <c r="F228" s="2"/>
      <c r="G228" s="2"/>
      <c r="H228" s="56"/>
      <c r="I228" s="56"/>
      <c r="J228" s="2"/>
      <c r="K228" s="2"/>
      <c r="L228" s="2"/>
      <c r="M228" s="2"/>
      <c r="N228" s="2"/>
      <c r="O228" s="2"/>
      <c r="P228" s="2"/>
      <c r="Q228" s="2"/>
      <c r="R228" s="2"/>
      <c r="S228" s="45"/>
      <c r="T228" s="2"/>
      <c r="U228" s="50"/>
      <c r="V228" s="45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35">
      <c r="A229" s="2"/>
      <c r="B229" s="2"/>
      <c r="C229" s="2"/>
      <c r="D229" s="62"/>
      <c r="E229" s="56"/>
      <c r="F229" s="2"/>
      <c r="G229" s="2"/>
      <c r="H229" s="56"/>
      <c r="I229" s="56"/>
      <c r="J229" s="2"/>
      <c r="K229" s="2"/>
      <c r="L229" s="2"/>
      <c r="M229" s="2"/>
      <c r="N229" s="2"/>
      <c r="O229" s="2"/>
      <c r="P229" s="2"/>
      <c r="Q229" s="2"/>
      <c r="R229" s="2"/>
      <c r="S229" s="45"/>
      <c r="T229" s="2"/>
      <c r="U229" s="50"/>
      <c r="V229" s="45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35">
      <c r="A230" s="2"/>
      <c r="B230" s="2"/>
      <c r="C230" s="2"/>
      <c r="D230" s="62"/>
      <c r="E230" s="56"/>
      <c r="F230" s="2"/>
      <c r="G230" s="2"/>
      <c r="H230" s="56"/>
      <c r="I230" s="56"/>
      <c r="J230" s="2"/>
      <c r="K230" s="2"/>
      <c r="L230" s="2"/>
      <c r="M230" s="2"/>
      <c r="N230" s="2"/>
      <c r="O230" s="2"/>
      <c r="P230" s="2"/>
      <c r="Q230" s="2"/>
      <c r="R230" s="2"/>
      <c r="S230" s="45"/>
      <c r="T230" s="2"/>
      <c r="U230" s="50"/>
      <c r="V230" s="45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35">
      <c r="A231" s="2"/>
      <c r="B231" s="2"/>
      <c r="C231" s="2"/>
      <c r="D231" s="62"/>
      <c r="E231" s="56"/>
      <c r="F231" s="2"/>
      <c r="G231" s="2"/>
      <c r="H231" s="56"/>
      <c r="I231" s="56"/>
      <c r="J231" s="2"/>
      <c r="K231" s="2"/>
      <c r="L231" s="2"/>
      <c r="M231" s="2"/>
      <c r="N231" s="2"/>
      <c r="O231" s="2"/>
      <c r="P231" s="2"/>
      <c r="Q231" s="2"/>
      <c r="R231" s="2"/>
      <c r="S231" s="45"/>
      <c r="T231" s="2"/>
      <c r="U231" s="50"/>
      <c r="V231" s="45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35">
      <c r="A232" s="2"/>
      <c r="B232" s="2"/>
      <c r="C232" s="2"/>
      <c r="D232" s="62"/>
      <c r="E232" s="56"/>
      <c r="F232" s="2"/>
      <c r="G232" s="2"/>
      <c r="H232" s="56"/>
      <c r="I232" s="56"/>
      <c r="J232" s="2"/>
      <c r="K232" s="2"/>
      <c r="L232" s="2"/>
      <c r="M232" s="2"/>
      <c r="N232" s="2"/>
      <c r="O232" s="2"/>
      <c r="P232" s="2"/>
      <c r="Q232" s="2"/>
      <c r="R232" s="2"/>
      <c r="S232" s="45"/>
      <c r="T232" s="2"/>
      <c r="U232" s="50"/>
      <c r="V232" s="45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35">
      <c r="A233" s="2"/>
      <c r="B233" s="2"/>
      <c r="C233" s="2"/>
      <c r="D233" s="62"/>
      <c r="E233" s="56"/>
      <c r="F233" s="2"/>
      <c r="G233" s="2"/>
      <c r="H233" s="56"/>
      <c r="I233" s="56"/>
      <c r="J233" s="2"/>
      <c r="K233" s="2"/>
      <c r="L233" s="2"/>
      <c r="M233" s="2"/>
      <c r="N233" s="2"/>
      <c r="O233" s="2"/>
      <c r="P233" s="2"/>
      <c r="Q233" s="2"/>
      <c r="R233" s="2"/>
      <c r="S233" s="45"/>
      <c r="T233" s="2"/>
      <c r="U233" s="50"/>
      <c r="V233" s="45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35">
      <c r="A234" s="2"/>
      <c r="B234" s="2"/>
      <c r="C234" s="2"/>
      <c r="D234" s="62"/>
      <c r="E234" s="56"/>
      <c r="F234" s="2"/>
      <c r="G234" s="2"/>
      <c r="H234" s="56"/>
      <c r="I234" s="56"/>
      <c r="J234" s="2"/>
      <c r="K234" s="2"/>
      <c r="L234" s="2"/>
      <c r="M234" s="2"/>
      <c r="N234" s="2"/>
      <c r="O234" s="2"/>
      <c r="P234" s="2"/>
      <c r="Q234" s="2"/>
      <c r="R234" s="2"/>
      <c r="S234" s="45"/>
      <c r="T234" s="2"/>
      <c r="U234" s="50"/>
      <c r="V234" s="45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35">
      <c r="A235" s="2"/>
      <c r="B235" s="2"/>
      <c r="C235" s="2"/>
      <c r="D235" s="62"/>
      <c r="E235" s="56"/>
      <c r="F235" s="2"/>
      <c r="G235" s="2"/>
      <c r="H235" s="56"/>
      <c r="I235" s="56"/>
      <c r="J235" s="2"/>
      <c r="K235" s="2"/>
      <c r="L235" s="2"/>
      <c r="M235" s="2"/>
      <c r="N235" s="2"/>
      <c r="O235" s="2"/>
      <c r="P235" s="2"/>
      <c r="Q235" s="2"/>
      <c r="R235" s="2"/>
      <c r="S235" s="45"/>
      <c r="T235" s="2"/>
      <c r="U235" s="50"/>
      <c r="V235" s="45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35">
      <c r="A236" s="2"/>
      <c r="B236" s="2"/>
      <c r="C236" s="2"/>
      <c r="D236" s="62"/>
      <c r="E236" s="56"/>
      <c r="F236" s="2"/>
      <c r="G236" s="2"/>
      <c r="H236" s="56"/>
      <c r="I236" s="5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50"/>
      <c r="V236" s="45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35">
      <c r="A237" s="2"/>
      <c r="B237" s="2"/>
      <c r="C237" s="2"/>
      <c r="D237" s="62"/>
      <c r="E237" s="56"/>
      <c r="F237" s="2"/>
      <c r="G237" s="2"/>
      <c r="H237" s="56"/>
      <c r="I237" s="5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50"/>
      <c r="V237" s="45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35">
      <c r="A238" s="2"/>
      <c r="B238" s="2"/>
      <c r="C238" s="2"/>
      <c r="D238" s="62"/>
      <c r="E238" s="56"/>
      <c r="F238" s="2"/>
      <c r="G238" s="2"/>
      <c r="H238" s="56"/>
      <c r="I238" s="5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50"/>
      <c r="V238" s="45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35">
      <c r="A239" s="2"/>
      <c r="B239" s="2"/>
      <c r="C239" s="2"/>
      <c r="D239" s="62"/>
      <c r="E239" s="56"/>
      <c r="F239" s="2"/>
      <c r="G239" s="2"/>
      <c r="H239" s="56"/>
      <c r="I239" s="5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50"/>
      <c r="V239" s="45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35">
      <c r="A240" s="2"/>
      <c r="B240" s="2"/>
      <c r="C240" s="2"/>
      <c r="D240" s="62"/>
      <c r="E240" s="56"/>
      <c r="F240" s="2"/>
      <c r="G240" s="2"/>
      <c r="H240" s="56"/>
      <c r="I240" s="5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50"/>
      <c r="V240" s="45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35">
      <c r="A241" s="2"/>
      <c r="B241" s="2"/>
      <c r="C241" s="2"/>
      <c r="D241" s="62"/>
      <c r="E241" s="56"/>
      <c r="F241" s="2"/>
      <c r="G241" s="2"/>
      <c r="H241" s="56"/>
      <c r="I241" s="5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50"/>
      <c r="V241" s="45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35">
      <c r="A242" s="2"/>
      <c r="B242" s="2"/>
      <c r="C242" s="2"/>
      <c r="D242" s="62"/>
      <c r="E242" s="56"/>
      <c r="F242" s="2"/>
      <c r="G242" s="2"/>
      <c r="H242" s="56"/>
      <c r="I242" s="5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50"/>
      <c r="V242" s="45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35">
      <c r="A243" s="2"/>
      <c r="B243" s="2"/>
      <c r="C243" s="2"/>
      <c r="D243" s="62"/>
      <c r="E243" s="56"/>
      <c r="F243" s="2"/>
      <c r="G243" s="2"/>
      <c r="H243" s="56"/>
      <c r="I243" s="5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50"/>
      <c r="V243" s="45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35">
      <c r="A244" s="2"/>
      <c r="B244" s="2"/>
      <c r="C244" s="2"/>
      <c r="D244" s="62"/>
      <c r="E244" s="56"/>
      <c r="F244" s="2"/>
      <c r="G244" s="2"/>
      <c r="H244" s="56"/>
      <c r="I244" s="5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50"/>
      <c r="V244" s="45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35">
      <c r="A245" s="2"/>
      <c r="B245" s="2"/>
      <c r="C245" s="2"/>
      <c r="D245" s="62"/>
      <c r="E245" s="56"/>
      <c r="F245" s="2"/>
      <c r="G245" s="2"/>
      <c r="H245" s="56"/>
      <c r="I245" s="5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50"/>
      <c r="V245" s="45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35">
      <c r="A246" s="2"/>
      <c r="B246" s="2"/>
      <c r="C246" s="2"/>
      <c r="D246" s="62"/>
      <c r="E246" s="56"/>
      <c r="F246" s="2"/>
      <c r="G246" s="2"/>
      <c r="H246" s="56"/>
      <c r="I246" s="5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50"/>
      <c r="V246" s="45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35">
      <c r="A247" s="2"/>
      <c r="B247" s="2"/>
      <c r="C247" s="2"/>
      <c r="D247" s="62"/>
      <c r="E247" s="56"/>
      <c r="F247" s="2"/>
      <c r="G247" s="2"/>
      <c r="H247" s="56"/>
      <c r="I247" s="5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50"/>
      <c r="V247" s="45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35">
      <c r="A248" s="2"/>
      <c r="B248" s="2"/>
      <c r="C248" s="2"/>
      <c r="D248" s="62"/>
      <c r="E248" s="56"/>
      <c r="F248" s="2"/>
      <c r="G248" s="2"/>
      <c r="H248" s="56"/>
      <c r="I248" s="5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50"/>
      <c r="V248" s="45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35">
      <c r="A249" s="2"/>
      <c r="B249" s="2"/>
      <c r="C249" s="2"/>
      <c r="D249" s="62"/>
      <c r="E249" s="56"/>
      <c r="F249" s="2"/>
      <c r="G249" s="2"/>
      <c r="H249" s="56"/>
      <c r="I249" s="5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50"/>
      <c r="V249" s="45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35">
      <c r="A250" s="2"/>
      <c r="B250" s="2"/>
      <c r="C250" s="2"/>
      <c r="D250" s="62"/>
      <c r="E250" s="56"/>
      <c r="F250" s="2"/>
      <c r="G250" s="2"/>
      <c r="H250" s="56"/>
      <c r="I250" s="5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50"/>
      <c r="V250" s="45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35">
      <c r="A251" s="2"/>
      <c r="B251" s="2"/>
      <c r="C251" s="2"/>
      <c r="D251" s="62"/>
      <c r="E251" s="56"/>
      <c r="F251" s="2"/>
      <c r="G251" s="2"/>
      <c r="H251" s="56"/>
      <c r="I251" s="5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50"/>
      <c r="V251" s="45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35">
      <c r="A252" s="2"/>
      <c r="B252" s="2"/>
      <c r="C252" s="2"/>
      <c r="D252" s="62"/>
      <c r="E252" s="56"/>
      <c r="F252" s="2"/>
      <c r="G252" s="2"/>
      <c r="H252" s="56"/>
      <c r="I252" s="5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50"/>
      <c r="V252" s="45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35">
      <c r="A253" s="2"/>
      <c r="B253" s="2"/>
      <c r="C253" s="2"/>
      <c r="D253" s="62"/>
      <c r="E253" s="56"/>
      <c r="F253" s="2"/>
      <c r="G253" s="2"/>
      <c r="H253" s="56"/>
      <c r="I253" s="5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50"/>
      <c r="V253" s="45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35">
      <c r="A254" s="2"/>
      <c r="B254" s="2"/>
      <c r="C254" s="2"/>
      <c r="D254" s="62"/>
      <c r="E254" s="56"/>
      <c r="F254" s="2"/>
      <c r="G254" s="2"/>
      <c r="H254" s="56"/>
      <c r="I254" s="5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50"/>
      <c r="V254" s="45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35">
      <c r="A255" s="2"/>
      <c r="B255" s="2"/>
      <c r="C255" s="2"/>
      <c r="D255" s="62"/>
      <c r="E255" s="56"/>
      <c r="F255" s="2"/>
      <c r="G255" s="2"/>
      <c r="H255" s="56"/>
      <c r="I255" s="5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50"/>
      <c r="V255" s="45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35">
      <c r="A256" s="2"/>
      <c r="B256" s="2"/>
      <c r="C256" s="2"/>
      <c r="D256" s="62"/>
      <c r="E256" s="56"/>
      <c r="F256" s="2"/>
      <c r="G256" s="2"/>
      <c r="H256" s="56"/>
      <c r="I256" s="5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50"/>
      <c r="V256" s="45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35">
      <c r="A257" s="2"/>
      <c r="B257" s="2"/>
      <c r="C257" s="2"/>
      <c r="D257" s="62"/>
      <c r="E257" s="56"/>
      <c r="F257" s="2"/>
      <c r="G257" s="2"/>
      <c r="H257" s="56"/>
      <c r="I257" s="5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50"/>
      <c r="V257" s="45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35">
      <c r="A258" s="2"/>
      <c r="B258" s="2"/>
      <c r="C258" s="2"/>
      <c r="D258" s="62"/>
      <c r="E258" s="56"/>
      <c r="F258" s="2"/>
      <c r="G258" s="2"/>
      <c r="H258" s="56"/>
      <c r="I258" s="5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50"/>
      <c r="V258" s="45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35">
      <c r="A259" s="2"/>
      <c r="B259" s="2"/>
      <c r="C259" s="2"/>
      <c r="D259" s="62"/>
      <c r="E259" s="56"/>
      <c r="F259" s="2"/>
      <c r="G259" s="2"/>
      <c r="H259" s="56"/>
      <c r="I259" s="5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50"/>
      <c r="V259" s="45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35">
      <c r="A260" s="2"/>
      <c r="B260" s="2"/>
      <c r="C260" s="2"/>
      <c r="D260" s="62"/>
      <c r="E260" s="56"/>
      <c r="F260" s="2"/>
      <c r="G260" s="2"/>
      <c r="H260" s="56"/>
      <c r="I260" s="5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50"/>
      <c r="V260" s="45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35">
      <c r="A261" s="2"/>
      <c r="B261" s="2"/>
      <c r="C261" s="2"/>
      <c r="D261" s="62"/>
      <c r="E261" s="56"/>
      <c r="F261" s="2"/>
      <c r="G261" s="2"/>
      <c r="H261" s="56"/>
      <c r="I261" s="5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50"/>
      <c r="V261" s="45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35">
      <c r="A262" s="2"/>
      <c r="B262" s="2"/>
      <c r="C262" s="2"/>
      <c r="D262" s="62"/>
      <c r="E262" s="56"/>
      <c r="F262" s="2"/>
      <c r="G262" s="2"/>
      <c r="H262" s="56"/>
      <c r="I262" s="5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50"/>
      <c r="V262" s="45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35">
      <c r="A263" s="2"/>
      <c r="B263" s="2"/>
      <c r="C263" s="2"/>
      <c r="D263" s="62"/>
      <c r="E263" s="56"/>
      <c r="F263" s="2"/>
      <c r="G263" s="2"/>
      <c r="H263" s="56"/>
      <c r="I263" s="5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50"/>
      <c r="V263" s="45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35">
      <c r="A264" s="2"/>
      <c r="B264" s="2"/>
      <c r="C264" s="2"/>
      <c r="D264" s="62"/>
      <c r="E264" s="56"/>
      <c r="F264" s="2"/>
      <c r="G264" s="2"/>
      <c r="H264" s="56"/>
      <c r="I264" s="5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50"/>
      <c r="V264" s="45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35">
      <c r="A265" s="2"/>
      <c r="B265" s="2"/>
      <c r="C265" s="2"/>
      <c r="D265" s="62"/>
      <c r="E265" s="56"/>
      <c r="F265" s="2"/>
      <c r="G265" s="2"/>
      <c r="H265" s="56"/>
      <c r="I265" s="5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50"/>
      <c r="V265" s="45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35">
      <c r="A266" s="2"/>
      <c r="B266" s="2"/>
      <c r="C266" s="2"/>
      <c r="D266" s="62"/>
      <c r="E266" s="56"/>
      <c r="F266" s="2"/>
      <c r="G266" s="2"/>
      <c r="H266" s="56"/>
      <c r="I266" s="5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50"/>
      <c r="V266" s="45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35">
      <c r="A267" s="2"/>
      <c r="B267" s="2"/>
      <c r="C267" s="2"/>
      <c r="D267" s="62"/>
      <c r="E267" s="56"/>
      <c r="F267" s="2"/>
      <c r="G267" s="2"/>
      <c r="H267" s="56"/>
      <c r="I267" s="5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50"/>
      <c r="V267" s="45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35">
      <c r="A268" s="2"/>
      <c r="B268" s="2"/>
      <c r="C268" s="2"/>
      <c r="D268" s="62"/>
      <c r="E268" s="56"/>
      <c r="F268" s="2"/>
      <c r="G268" s="2"/>
      <c r="H268" s="56"/>
      <c r="I268" s="5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50"/>
      <c r="V268" s="45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35">
      <c r="A269" s="2"/>
      <c r="B269" s="2"/>
      <c r="C269" s="2"/>
      <c r="D269" s="62"/>
      <c r="E269" s="56"/>
      <c r="F269" s="2"/>
      <c r="G269" s="2"/>
      <c r="H269" s="56"/>
      <c r="I269" s="5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50"/>
      <c r="V269" s="45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35">
      <c r="A270" s="2"/>
      <c r="B270" s="2"/>
      <c r="C270" s="2"/>
      <c r="D270" s="62"/>
      <c r="E270" s="56"/>
      <c r="F270" s="2"/>
      <c r="G270" s="2"/>
      <c r="H270" s="56"/>
      <c r="I270" s="5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50"/>
      <c r="V270" s="45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35">
      <c r="A271" s="2"/>
      <c r="B271" s="2"/>
      <c r="C271" s="2"/>
      <c r="D271" s="62"/>
      <c r="E271" s="56"/>
      <c r="F271" s="2"/>
      <c r="G271" s="2"/>
      <c r="H271" s="56"/>
      <c r="I271" s="5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50"/>
      <c r="V271" s="45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35">
      <c r="A272" s="2"/>
      <c r="B272" s="2"/>
      <c r="C272" s="2"/>
      <c r="D272" s="62"/>
      <c r="E272" s="56"/>
      <c r="F272" s="2"/>
      <c r="G272" s="2"/>
      <c r="H272" s="56"/>
      <c r="I272" s="5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50"/>
      <c r="V272" s="45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35">
      <c r="A273" s="2"/>
      <c r="B273" s="2"/>
      <c r="C273" s="2"/>
      <c r="D273" s="62"/>
      <c r="E273" s="56"/>
      <c r="F273" s="2"/>
      <c r="G273" s="2"/>
      <c r="H273" s="56"/>
      <c r="I273" s="5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50"/>
      <c r="V273" s="45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35">
      <c r="A274" s="2"/>
      <c r="B274" s="2"/>
      <c r="C274" s="2"/>
      <c r="D274" s="62"/>
      <c r="E274" s="56"/>
      <c r="F274" s="2"/>
      <c r="G274" s="2"/>
      <c r="H274" s="56"/>
      <c r="I274" s="5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50"/>
      <c r="V274" s="45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35">
      <c r="A275" s="2"/>
      <c r="B275" s="2"/>
      <c r="C275" s="2"/>
      <c r="D275" s="62"/>
      <c r="E275" s="56"/>
      <c r="F275" s="2"/>
      <c r="G275" s="2"/>
      <c r="H275" s="56"/>
      <c r="I275" s="5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50"/>
      <c r="V275" s="45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35">
      <c r="A276" s="2"/>
      <c r="B276" s="2"/>
      <c r="C276" s="2"/>
      <c r="D276" s="62"/>
      <c r="E276" s="56"/>
      <c r="F276" s="2"/>
      <c r="G276" s="2"/>
      <c r="H276" s="56"/>
      <c r="I276" s="5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50"/>
      <c r="V276" s="45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35">
      <c r="A277" s="2"/>
      <c r="B277" s="2"/>
      <c r="C277" s="2"/>
      <c r="D277" s="62"/>
      <c r="E277" s="56"/>
      <c r="F277" s="2"/>
      <c r="G277" s="2"/>
      <c r="H277" s="56"/>
      <c r="I277" s="5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50"/>
      <c r="V277" s="45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35">
      <c r="A278" s="2"/>
      <c r="B278" s="2"/>
      <c r="C278" s="2"/>
      <c r="D278" s="62"/>
      <c r="E278" s="56"/>
      <c r="F278" s="2"/>
      <c r="G278" s="2"/>
      <c r="H278" s="56"/>
      <c r="I278" s="5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50"/>
      <c r="V278" s="45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35">
      <c r="A279" s="2"/>
      <c r="B279" s="2"/>
      <c r="C279" s="2"/>
      <c r="D279" s="62"/>
      <c r="E279" s="56"/>
      <c r="F279" s="2"/>
      <c r="G279" s="2"/>
      <c r="H279" s="56"/>
      <c r="I279" s="5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50"/>
      <c r="V279" s="45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35">
      <c r="A280" s="2"/>
      <c r="B280" s="2"/>
      <c r="C280" s="2"/>
      <c r="D280" s="62"/>
      <c r="E280" s="56"/>
      <c r="F280" s="2"/>
      <c r="G280" s="2"/>
      <c r="H280" s="56"/>
      <c r="I280" s="5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50"/>
      <c r="V280" s="45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35">
      <c r="A281" s="2"/>
      <c r="B281" s="2"/>
      <c r="C281" s="2"/>
      <c r="D281" s="62"/>
      <c r="E281" s="56"/>
      <c r="F281" s="2"/>
      <c r="G281" s="2"/>
      <c r="H281" s="56"/>
      <c r="I281" s="5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50"/>
      <c r="V281" s="45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35">
      <c r="A282" s="2"/>
      <c r="B282" s="2"/>
      <c r="C282" s="2"/>
      <c r="D282" s="62"/>
      <c r="E282" s="56"/>
      <c r="F282" s="2"/>
      <c r="G282" s="2"/>
      <c r="H282" s="56"/>
      <c r="I282" s="5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50"/>
      <c r="V282" s="45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35">
      <c r="A283" s="2"/>
      <c r="B283" s="2"/>
      <c r="C283" s="2"/>
      <c r="D283" s="62"/>
      <c r="E283" s="56"/>
      <c r="F283" s="2"/>
      <c r="G283" s="2"/>
      <c r="H283" s="56"/>
      <c r="I283" s="5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50"/>
      <c r="V283" s="45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35">
      <c r="A284" s="2"/>
      <c r="B284" s="2"/>
      <c r="C284" s="2"/>
      <c r="D284" s="62"/>
      <c r="E284" s="56"/>
      <c r="F284" s="2"/>
      <c r="G284" s="2"/>
      <c r="H284" s="56"/>
      <c r="I284" s="5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50"/>
      <c r="V284" s="45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35">
      <c r="A285" s="2"/>
      <c r="B285" s="2"/>
      <c r="C285" s="2"/>
      <c r="D285" s="62"/>
      <c r="E285" s="56"/>
      <c r="F285" s="2"/>
      <c r="G285" s="2"/>
      <c r="H285" s="56"/>
      <c r="I285" s="5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50"/>
      <c r="V285" s="45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35">
      <c r="A286" s="2"/>
      <c r="B286" s="2"/>
      <c r="C286" s="2"/>
      <c r="D286" s="62"/>
      <c r="E286" s="56"/>
      <c r="F286" s="2"/>
      <c r="G286" s="2"/>
      <c r="H286" s="56"/>
      <c r="I286" s="5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50"/>
      <c r="V286" s="45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35">
      <c r="A287" s="2"/>
      <c r="B287" s="2"/>
      <c r="C287" s="2"/>
      <c r="D287" s="62"/>
      <c r="E287" s="56"/>
      <c r="F287" s="2"/>
      <c r="G287" s="2"/>
      <c r="H287" s="56"/>
      <c r="I287" s="5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50"/>
      <c r="V287" s="45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35">
      <c r="A288" s="2"/>
      <c r="B288" s="2"/>
      <c r="C288" s="2"/>
      <c r="D288" s="62"/>
      <c r="E288" s="56"/>
      <c r="F288" s="2"/>
      <c r="G288" s="2"/>
      <c r="H288" s="56"/>
      <c r="I288" s="5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50"/>
      <c r="V288" s="45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35">
      <c r="A289" s="2"/>
      <c r="B289" s="2"/>
      <c r="C289" s="2"/>
      <c r="D289" s="62"/>
      <c r="E289" s="56"/>
      <c r="F289" s="2"/>
      <c r="G289" s="2"/>
      <c r="H289" s="56"/>
      <c r="I289" s="5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50"/>
      <c r="V289" s="45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35">
      <c r="A290" s="2"/>
      <c r="B290" s="2"/>
      <c r="C290" s="2"/>
      <c r="D290" s="62"/>
      <c r="E290" s="56"/>
      <c r="F290" s="2"/>
      <c r="G290" s="2"/>
      <c r="H290" s="56"/>
      <c r="I290" s="5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50"/>
      <c r="V290" s="45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35">
      <c r="A291" s="2"/>
      <c r="B291" s="2"/>
      <c r="C291" s="2"/>
      <c r="D291" s="62"/>
      <c r="E291" s="56"/>
      <c r="F291" s="2"/>
      <c r="G291" s="2"/>
      <c r="H291" s="56"/>
      <c r="I291" s="5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50"/>
      <c r="V291" s="45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35">
      <c r="A292" s="2"/>
      <c r="B292" s="2"/>
      <c r="C292" s="2"/>
      <c r="D292" s="62"/>
      <c r="E292" s="56"/>
      <c r="F292" s="2"/>
      <c r="G292" s="2"/>
      <c r="H292" s="56"/>
      <c r="I292" s="5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50"/>
      <c r="V292" s="45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35">
      <c r="A293" s="2"/>
      <c r="B293" s="2"/>
      <c r="C293" s="2"/>
      <c r="D293" s="62"/>
      <c r="E293" s="56"/>
      <c r="F293" s="2"/>
      <c r="G293" s="2"/>
      <c r="H293" s="56"/>
      <c r="I293" s="5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50"/>
      <c r="V293" s="45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35">
      <c r="A294" s="2"/>
      <c r="B294" s="2"/>
      <c r="C294" s="2"/>
      <c r="D294" s="62"/>
      <c r="E294" s="56"/>
      <c r="F294" s="2"/>
      <c r="G294" s="2"/>
      <c r="H294" s="56"/>
      <c r="I294" s="5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50"/>
      <c r="V294" s="4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35">
      <c r="A295" s="2"/>
      <c r="B295" s="2"/>
      <c r="C295" s="2"/>
      <c r="D295" s="62"/>
      <c r="E295" s="56"/>
      <c r="F295" s="2"/>
      <c r="G295" s="2"/>
      <c r="H295" s="56"/>
      <c r="I295" s="5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50"/>
      <c r="V295" s="45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35">
      <c r="A296" s="2"/>
      <c r="B296" s="2"/>
      <c r="C296" s="2"/>
      <c r="D296" s="62"/>
      <c r="E296" s="56"/>
      <c r="F296" s="2"/>
      <c r="G296" s="2"/>
      <c r="H296" s="56"/>
      <c r="I296" s="5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50"/>
      <c r="V296" s="4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35">
      <c r="A297" s="2"/>
      <c r="B297" s="2"/>
      <c r="C297" s="2"/>
      <c r="D297" s="62"/>
      <c r="E297" s="56"/>
      <c r="F297" s="2"/>
      <c r="G297" s="2"/>
      <c r="H297" s="56"/>
      <c r="I297" s="5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50"/>
      <c r="V297" s="45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35">
      <c r="A298" s="2"/>
      <c r="B298" s="2"/>
      <c r="C298" s="2"/>
      <c r="D298" s="62"/>
      <c r="E298" s="56"/>
      <c r="F298" s="2"/>
      <c r="G298" s="2"/>
      <c r="H298" s="56"/>
      <c r="I298" s="5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50"/>
      <c r="V298" s="45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35">
      <c r="A299" s="2"/>
      <c r="B299" s="2"/>
      <c r="C299" s="2"/>
      <c r="D299" s="62"/>
      <c r="E299" s="56"/>
      <c r="F299" s="2"/>
      <c r="G299" s="2"/>
      <c r="H299" s="56"/>
      <c r="I299" s="5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50"/>
      <c r="V299" s="45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35">
      <c r="A300" s="2"/>
      <c r="B300" s="2"/>
      <c r="C300" s="2"/>
      <c r="D300" s="62"/>
      <c r="E300" s="56"/>
      <c r="F300" s="2"/>
      <c r="G300" s="2"/>
      <c r="H300" s="56"/>
      <c r="I300" s="5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50"/>
      <c r="V300" s="45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35">
      <c r="A301" s="2"/>
      <c r="B301" s="2"/>
      <c r="C301" s="2"/>
      <c r="D301" s="62"/>
      <c r="E301" s="56"/>
      <c r="F301" s="2"/>
      <c r="G301" s="2"/>
      <c r="H301" s="56"/>
      <c r="I301" s="5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50"/>
      <c r="V301" s="45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35">
      <c r="A302" s="2"/>
      <c r="B302" s="2"/>
      <c r="C302" s="2"/>
      <c r="D302" s="62"/>
      <c r="E302" s="56"/>
      <c r="F302" s="2"/>
      <c r="G302" s="2"/>
      <c r="H302" s="56"/>
      <c r="I302" s="5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50"/>
      <c r="V302" s="45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35">
      <c r="A303" s="2"/>
      <c r="B303" s="2"/>
      <c r="C303" s="2"/>
      <c r="D303" s="62"/>
      <c r="E303" s="56"/>
      <c r="F303" s="2"/>
      <c r="G303" s="2"/>
      <c r="H303" s="56"/>
      <c r="I303" s="5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50"/>
      <c r="V303" s="45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35">
      <c r="A304" s="2"/>
      <c r="B304" s="2"/>
      <c r="C304" s="2"/>
      <c r="D304" s="62"/>
      <c r="E304" s="56"/>
      <c r="F304" s="2"/>
      <c r="G304" s="2"/>
      <c r="H304" s="56"/>
      <c r="I304" s="5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50"/>
      <c r="V304" s="45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35">
      <c r="A305" s="2"/>
      <c r="B305" s="2"/>
      <c r="C305" s="2"/>
      <c r="D305" s="62"/>
      <c r="E305" s="56"/>
      <c r="F305" s="2"/>
      <c r="G305" s="2"/>
      <c r="H305" s="56"/>
      <c r="I305" s="5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50"/>
      <c r="V305" s="45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35">
      <c r="A306" s="2"/>
      <c r="B306" s="2"/>
      <c r="C306" s="2"/>
      <c r="D306" s="62"/>
      <c r="E306" s="56"/>
      <c r="F306" s="2"/>
      <c r="G306" s="2"/>
      <c r="H306" s="56"/>
      <c r="I306" s="5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50"/>
      <c r="V306" s="45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35">
      <c r="A307" s="2"/>
      <c r="B307" s="2"/>
      <c r="C307" s="2"/>
      <c r="D307" s="62"/>
      <c r="E307" s="56"/>
      <c r="F307" s="2"/>
      <c r="G307" s="2"/>
      <c r="H307" s="56"/>
      <c r="I307" s="5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50"/>
      <c r="V307" s="45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35">
      <c r="A308" s="2"/>
      <c r="B308" s="2"/>
      <c r="C308" s="2"/>
      <c r="D308" s="62"/>
      <c r="E308" s="56"/>
      <c r="F308" s="2"/>
      <c r="G308" s="2"/>
      <c r="H308" s="56"/>
      <c r="I308" s="5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50"/>
      <c r="V308" s="45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35">
      <c r="A309" s="2"/>
      <c r="B309" s="2"/>
      <c r="C309" s="2"/>
      <c r="D309" s="62"/>
      <c r="E309" s="56"/>
      <c r="F309" s="2"/>
      <c r="G309" s="2"/>
      <c r="H309" s="56"/>
      <c r="I309" s="5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50"/>
      <c r="V309" s="45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35">
      <c r="A310" s="2"/>
      <c r="B310" s="2"/>
      <c r="C310" s="2"/>
      <c r="D310" s="62"/>
      <c r="E310" s="56"/>
      <c r="F310" s="2"/>
      <c r="G310" s="2"/>
      <c r="H310" s="56"/>
      <c r="I310" s="5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50"/>
      <c r="V310" s="4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35">
      <c r="A311" s="2"/>
      <c r="B311" s="2"/>
      <c r="C311" s="2"/>
      <c r="D311" s="62"/>
      <c r="E311" s="56"/>
      <c r="F311" s="2"/>
      <c r="G311" s="2"/>
      <c r="H311" s="56"/>
      <c r="I311" s="5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50"/>
      <c r="V311" s="45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35">
      <c r="A312" s="2"/>
      <c r="B312" s="2"/>
      <c r="C312" s="2"/>
      <c r="D312" s="62"/>
      <c r="E312" s="56"/>
      <c r="F312" s="2"/>
      <c r="G312" s="2"/>
      <c r="H312" s="56"/>
      <c r="I312" s="5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50"/>
      <c r="V312" s="45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35">
      <c r="A313" s="2"/>
      <c r="B313" s="2"/>
      <c r="C313" s="2"/>
      <c r="D313" s="62"/>
      <c r="E313" s="56"/>
      <c r="F313" s="2"/>
      <c r="G313" s="2"/>
      <c r="H313" s="56"/>
      <c r="I313" s="5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50"/>
      <c r="V313" s="45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35">
      <c r="A314" s="2"/>
      <c r="B314" s="2"/>
      <c r="C314" s="2"/>
      <c r="D314" s="62"/>
      <c r="E314" s="56"/>
      <c r="F314" s="2"/>
      <c r="G314" s="2"/>
      <c r="H314" s="56"/>
      <c r="I314" s="5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50"/>
      <c r="V314" s="45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35">
      <c r="A315" s="2"/>
      <c r="B315" s="2"/>
      <c r="C315" s="2"/>
      <c r="D315" s="62"/>
      <c r="E315" s="56"/>
      <c r="F315" s="2"/>
      <c r="G315" s="2"/>
      <c r="H315" s="56"/>
      <c r="I315" s="5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50"/>
      <c r="V315" s="45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35">
      <c r="A316" s="2"/>
      <c r="B316" s="2"/>
      <c r="C316" s="2"/>
      <c r="D316" s="62"/>
      <c r="E316" s="56"/>
      <c r="F316" s="2"/>
      <c r="G316" s="2"/>
      <c r="H316" s="56"/>
      <c r="I316" s="5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50"/>
      <c r="V316" s="45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35">
      <c r="A317" s="2"/>
      <c r="B317" s="2"/>
      <c r="C317" s="2"/>
      <c r="D317" s="62"/>
      <c r="E317" s="56"/>
      <c r="F317" s="2"/>
      <c r="G317" s="2"/>
      <c r="H317" s="56"/>
      <c r="I317" s="5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50"/>
      <c r="V317" s="45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35">
      <c r="A318" s="2"/>
      <c r="B318" s="2"/>
      <c r="C318" s="2"/>
      <c r="D318" s="62"/>
      <c r="E318" s="56"/>
      <c r="F318" s="2"/>
      <c r="G318" s="2"/>
      <c r="H318" s="56"/>
      <c r="I318" s="5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50"/>
      <c r="V318" s="45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35">
      <c r="A319" s="2"/>
      <c r="B319" s="2"/>
      <c r="C319" s="2"/>
      <c r="D319" s="62"/>
      <c r="E319" s="56"/>
      <c r="F319" s="2"/>
      <c r="G319" s="2"/>
      <c r="H319" s="56"/>
      <c r="I319" s="5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50"/>
      <c r="V319" s="45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35">
      <c r="A320" s="2"/>
      <c r="B320" s="2"/>
      <c r="C320" s="2"/>
      <c r="D320" s="62"/>
      <c r="E320" s="56"/>
      <c r="F320" s="2"/>
      <c r="G320" s="2"/>
      <c r="H320" s="56"/>
      <c r="I320" s="5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50"/>
      <c r="V320" s="45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35">
      <c r="A321" s="2"/>
      <c r="B321" s="2"/>
      <c r="C321" s="2"/>
      <c r="D321" s="62"/>
      <c r="E321" s="56"/>
      <c r="F321" s="2"/>
      <c r="G321" s="2"/>
      <c r="H321" s="56"/>
      <c r="I321" s="5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50"/>
      <c r="V321" s="45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35">
      <c r="A322" s="2"/>
      <c r="B322" s="2"/>
      <c r="C322" s="2"/>
      <c r="D322" s="62"/>
      <c r="E322" s="56"/>
      <c r="F322" s="2"/>
      <c r="G322" s="2"/>
      <c r="H322" s="56"/>
      <c r="I322" s="5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50"/>
      <c r="V322" s="45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35">
      <c r="A323" s="2"/>
      <c r="B323" s="2"/>
      <c r="C323" s="2"/>
      <c r="D323" s="62"/>
      <c r="E323" s="56"/>
      <c r="F323" s="2"/>
      <c r="G323" s="2"/>
      <c r="H323" s="56"/>
      <c r="I323" s="5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50"/>
      <c r="V323" s="45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35">
      <c r="A324" s="2"/>
      <c r="B324" s="2"/>
      <c r="C324" s="2"/>
      <c r="D324" s="62"/>
      <c r="E324" s="56"/>
      <c r="F324" s="2"/>
      <c r="G324" s="2"/>
      <c r="H324" s="56"/>
      <c r="I324" s="5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50"/>
      <c r="V324" s="45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35">
      <c r="A325" s="2"/>
      <c r="B325" s="2"/>
      <c r="C325" s="2"/>
      <c r="D325" s="62"/>
      <c r="E325" s="56"/>
      <c r="F325" s="2"/>
      <c r="G325" s="2"/>
      <c r="H325" s="56"/>
      <c r="I325" s="5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50"/>
      <c r="V325" s="45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35">
      <c r="A326" s="2"/>
      <c r="B326" s="2"/>
      <c r="C326" s="2"/>
      <c r="D326" s="62"/>
      <c r="E326" s="56"/>
      <c r="F326" s="2"/>
      <c r="G326" s="2"/>
      <c r="H326" s="56"/>
      <c r="I326" s="5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50"/>
      <c r="V326" s="45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35">
      <c r="A327" s="2"/>
      <c r="B327" s="2"/>
      <c r="C327" s="2"/>
      <c r="D327" s="62"/>
      <c r="E327" s="56"/>
      <c r="F327" s="2"/>
      <c r="G327" s="2"/>
      <c r="H327" s="56"/>
      <c r="I327" s="5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50"/>
      <c r="V327" s="45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35">
      <c r="A328" s="2"/>
      <c r="B328" s="2"/>
      <c r="C328" s="2"/>
      <c r="D328" s="62"/>
      <c r="E328" s="56"/>
      <c r="F328" s="2"/>
      <c r="G328" s="2"/>
      <c r="H328" s="56"/>
      <c r="I328" s="5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50"/>
      <c r="V328" s="45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35">
      <c r="A329" s="2"/>
      <c r="B329" s="2"/>
      <c r="C329" s="2"/>
      <c r="D329" s="62"/>
      <c r="E329" s="56"/>
      <c r="F329" s="2"/>
      <c r="G329" s="2"/>
      <c r="H329" s="56"/>
      <c r="I329" s="5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50"/>
      <c r="V329" s="45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35">
      <c r="A330" s="2"/>
      <c r="B330" s="2"/>
      <c r="C330" s="2"/>
      <c r="D330" s="62"/>
      <c r="E330" s="56"/>
      <c r="F330" s="2"/>
      <c r="G330" s="2"/>
      <c r="H330" s="56"/>
      <c r="I330" s="5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50"/>
      <c r="V330" s="45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35">
      <c r="A331" s="2"/>
      <c r="B331" s="2"/>
      <c r="C331" s="2"/>
      <c r="D331" s="62"/>
      <c r="E331" s="56"/>
      <c r="F331" s="2"/>
      <c r="G331" s="2"/>
      <c r="H331" s="56"/>
      <c r="I331" s="5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50"/>
      <c r="V331" s="45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35">
      <c r="A332" s="2"/>
      <c r="B332" s="2"/>
      <c r="C332" s="2"/>
      <c r="D332" s="62"/>
      <c r="E332" s="56"/>
      <c r="F332" s="2"/>
      <c r="G332" s="2"/>
      <c r="H332" s="56"/>
      <c r="I332" s="5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50"/>
      <c r="V332" s="45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35">
      <c r="A333" s="2"/>
      <c r="B333" s="2"/>
      <c r="C333" s="2"/>
      <c r="D333" s="62"/>
      <c r="E333" s="56"/>
      <c r="F333" s="2"/>
      <c r="G333" s="2"/>
      <c r="H333" s="56"/>
      <c r="I333" s="5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50"/>
      <c r="V333" s="4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35">
      <c r="A334" s="2"/>
      <c r="B334" s="2"/>
      <c r="C334" s="2"/>
      <c r="D334" s="62"/>
      <c r="E334" s="56"/>
      <c r="F334" s="2"/>
      <c r="G334" s="2"/>
      <c r="H334" s="56"/>
      <c r="I334" s="5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50"/>
      <c r="V334" s="4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35">
      <c r="A335" s="2"/>
      <c r="B335" s="2"/>
      <c r="C335" s="2"/>
      <c r="D335" s="62"/>
      <c r="E335" s="56"/>
      <c r="F335" s="2"/>
      <c r="G335" s="2"/>
      <c r="H335" s="56"/>
      <c r="I335" s="5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50"/>
      <c r="V335" s="45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35">
      <c r="A336" s="2"/>
      <c r="B336" s="2"/>
      <c r="C336" s="2"/>
      <c r="D336" s="62"/>
      <c r="E336" s="56"/>
      <c r="F336" s="2"/>
      <c r="G336" s="2"/>
      <c r="H336" s="56"/>
      <c r="I336" s="5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50"/>
      <c r="V336" s="45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35">
      <c r="A337" s="2"/>
      <c r="B337" s="2"/>
      <c r="C337" s="2"/>
      <c r="D337" s="62"/>
      <c r="E337" s="56"/>
      <c r="F337" s="2"/>
      <c r="G337" s="2"/>
      <c r="H337" s="56"/>
      <c r="I337" s="5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50"/>
      <c r="V337" s="4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35">
      <c r="A338" s="2"/>
      <c r="B338" s="2"/>
      <c r="C338" s="2"/>
      <c r="D338" s="62"/>
      <c r="E338" s="56"/>
      <c r="F338" s="2"/>
      <c r="G338" s="2"/>
      <c r="H338" s="56"/>
      <c r="I338" s="5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50"/>
      <c r="V338" s="4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35">
      <c r="A339" s="2"/>
      <c r="B339" s="2"/>
      <c r="C339" s="2"/>
      <c r="D339" s="62"/>
      <c r="E339" s="56"/>
      <c r="F339" s="2"/>
      <c r="G339" s="2"/>
      <c r="H339" s="56"/>
      <c r="I339" s="5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50"/>
      <c r="V339" s="4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35">
      <c r="A340" s="2"/>
      <c r="B340" s="2"/>
      <c r="C340" s="2"/>
      <c r="D340" s="62"/>
      <c r="E340" s="56"/>
      <c r="F340" s="2"/>
      <c r="G340" s="2"/>
      <c r="H340" s="56"/>
      <c r="I340" s="5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50"/>
      <c r="V340" s="4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35">
      <c r="A341" s="2"/>
      <c r="B341" s="2"/>
      <c r="C341" s="2"/>
      <c r="D341" s="62"/>
      <c r="E341" s="56"/>
      <c r="F341" s="2"/>
      <c r="G341" s="2"/>
      <c r="H341" s="56"/>
      <c r="I341" s="5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50"/>
      <c r="V341" s="45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35">
      <c r="A342" s="2"/>
      <c r="B342" s="2"/>
      <c r="C342" s="2"/>
      <c r="D342" s="62"/>
      <c r="E342" s="56"/>
      <c r="F342" s="2"/>
      <c r="G342" s="2"/>
      <c r="H342" s="56"/>
      <c r="I342" s="5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50"/>
      <c r="V342" s="45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35">
      <c r="A343" s="2"/>
      <c r="B343" s="2"/>
      <c r="C343" s="2"/>
      <c r="D343" s="62"/>
      <c r="E343" s="56"/>
      <c r="F343" s="2"/>
      <c r="G343" s="2"/>
      <c r="H343" s="56"/>
      <c r="I343" s="5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50"/>
      <c r="V343" s="45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35">
      <c r="A344" s="2"/>
      <c r="B344" s="2"/>
      <c r="C344" s="2"/>
      <c r="D344" s="62"/>
      <c r="E344" s="56"/>
      <c r="F344" s="2"/>
      <c r="G344" s="2"/>
      <c r="H344" s="56"/>
      <c r="I344" s="5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50"/>
      <c r="V344" s="45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35">
      <c r="A345" s="2"/>
      <c r="B345" s="2"/>
      <c r="C345" s="2"/>
      <c r="D345" s="62"/>
      <c r="E345" s="56"/>
      <c r="F345" s="2"/>
      <c r="G345" s="2"/>
      <c r="H345" s="56"/>
      <c r="I345" s="5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50"/>
      <c r="V345" s="45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35">
      <c r="A346" s="2"/>
      <c r="B346" s="2"/>
      <c r="C346" s="2"/>
      <c r="D346" s="62"/>
      <c r="E346" s="56"/>
      <c r="F346" s="2"/>
      <c r="G346" s="2"/>
      <c r="H346" s="56"/>
      <c r="I346" s="5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50"/>
      <c r="V346" s="45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35">
      <c r="A347" s="2"/>
      <c r="B347" s="2"/>
      <c r="C347" s="2"/>
      <c r="D347" s="62"/>
      <c r="E347" s="56"/>
      <c r="F347" s="2"/>
      <c r="G347" s="2"/>
      <c r="H347" s="56"/>
      <c r="I347" s="5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50"/>
      <c r="V347" s="4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35">
      <c r="A348" s="2"/>
      <c r="B348" s="2"/>
      <c r="C348" s="2"/>
      <c r="D348" s="62"/>
      <c r="E348" s="56"/>
      <c r="F348" s="2"/>
      <c r="G348" s="2"/>
      <c r="H348" s="56"/>
      <c r="I348" s="5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50"/>
      <c r="V348" s="4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35">
      <c r="A349" s="2"/>
      <c r="B349" s="2"/>
      <c r="C349" s="2"/>
      <c r="D349" s="62"/>
      <c r="E349" s="56"/>
      <c r="F349" s="2"/>
      <c r="G349" s="2"/>
      <c r="H349" s="56"/>
      <c r="I349" s="5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50"/>
      <c r="V349" s="4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35">
      <c r="A350" s="2"/>
      <c r="B350" s="2"/>
      <c r="C350" s="2"/>
      <c r="D350" s="62"/>
      <c r="E350" s="56"/>
      <c r="F350" s="2"/>
      <c r="G350" s="2"/>
      <c r="H350" s="56"/>
      <c r="I350" s="5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50"/>
      <c r="V350" s="45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35">
      <c r="A351" s="2"/>
      <c r="B351" s="2"/>
      <c r="C351" s="2"/>
      <c r="D351" s="62"/>
      <c r="E351" s="56"/>
      <c r="F351" s="2"/>
      <c r="G351" s="2"/>
      <c r="H351" s="56"/>
      <c r="I351" s="5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50"/>
      <c r="V351" s="45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35">
      <c r="A352" s="2"/>
      <c r="B352" s="2"/>
      <c r="C352" s="2"/>
      <c r="D352" s="62"/>
      <c r="E352" s="56"/>
      <c r="F352" s="2"/>
      <c r="G352" s="2"/>
      <c r="H352" s="56"/>
      <c r="I352" s="5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50"/>
      <c r="V352" s="45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35">
      <c r="A353" s="2"/>
      <c r="B353" s="2"/>
      <c r="C353" s="2"/>
      <c r="D353" s="62"/>
      <c r="E353" s="56"/>
      <c r="F353" s="2"/>
      <c r="G353" s="2"/>
      <c r="H353" s="56"/>
      <c r="I353" s="5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50"/>
      <c r="V353" s="45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35">
      <c r="A354" s="2"/>
      <c r="B354" s="2"/>
      <c r="C354" s="2"/>
      <c r="D354" s="62"/>
      <c r="E354" s="56"/>
      <c r="F354" s="2"/>
      <c r="G354" s="2"/>
      <c r="H354" s="56"/>
      <c r="I354" s="5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50"/>
      <c r="V354" s="45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35">
      <c r="A355" s="2"/>
      <c r="B355" s="2"/>
      <c r="C355" s="2"/>
      <c r="D355" s="62"/>
      <c r="E355" s="56"/>
      <c r="F355" s="2"/>
      <c r="G355" s="2"/>
      <c r="H355" s="56"/>
      <c r="I355" s="5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50"/>
      <c r="V355" s="45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35">
      <c r="A356" s="2"/>
      <c r="B356" s="2"/>
      <c r="C356" s="2"/>
      <c r="D356" s="62"/>
      <c r="E356" s="56"/>
      <c r="F356" s="2"/>
      <c r="G356" s="2"/>
      <c r="H356" s="56"/>
      <c r="I356" s="5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50"/>
      <c r="V356" s="45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35">
      <c r="A357" s="2"/>
      <c r="B357" s="2"/>
      <c r="C357" s="2"/>
      <c r="D357" s="62"/>
      <c r="E357" s="56"/>
      <c r="F357" s="2"/>
      <c r="G357" s="2"/>
      <c r="H357" s="56"/>
      <c r="I357" s="5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50"/>
      <c r="V357" s="45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35">
      <c r="A358" s="2"/>
      <c r="B358" s="2"/>
      <c r="C358" s="2"/>
      <c r="D358" s="62"/>
      <c r="E358" s="56"/>
      <c r="F358" s="2"/>
      <c r="G358" s="2"/>
      <c r="H358" s="56"/>
      <c r="I358" s="5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50"/>
      <c r="V358" s="45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35">
      <c r="A359" s="2"/>
      <c r="B359" s="2"/>
      <c r="C359" s="2"/>
      <c r="D359" s="62"/>
      <c r="E359" s="56"/>
      <c r="F359" s="2"/>
      <c r="G359" s="2"/>
      <c r="H359" s="56"/>
      <c r="I359" s="5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50"/>
      <c r="V359" s="45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spans="1:64" ht="15.75" customHeight="1" x14ac:dyDescent="0.35">
      <c r="A360" s="2"/>
      <c r="B360" s="2"/>
      <c r="C360" s="2"/>
      <c r="D360" s="62"/>
      <c r="E360" s="56"/>
      <c r="F360" s="2"/>
      <c r="G360" s="2"/>
      <c r="H360" s="56"/>
      <c r="I360" s="5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50"/>
      <c r="V360" s="45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spans="1:64" ht="15.75" customHeight="1" x14ac:dyDescent="0.35">
      <c r="A361" s="2"/>
      <c r="B361" s="2"/>
      <c r="C361" s="2"/>
      <c r="D361" s="62"/>
      <c r="E361" s="56"/>
      <c r="F361" s="2"/>
      <c r="G361" s="2"/>
      <c r="H361" s="56"/>
      <c r="I361" s="5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50"/>
      <c r="V361" s="45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spans="1:64" ht="15.75" customHeight="1" x14ac:dyDescent="0.35">
      <c r="A362" s="2"/>
      <c r="B362" s="2"/>
      <c r="C362" s="2"/>
      <c r="D362" s="62"/>
      <c r="E362" s="56"/>
      <c r="F362" s="2"/>
      <c r="G362" s="2"/>
      <c r="H362" s="56"/>
      <c r="I362" s="5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50"/>
      <c r="V362" s="45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spans="1:64" ht="15.75" customHeight="1" x14ac:dyDescent="0.35">
      <c r="A363" s="2"/>
      <c r="B363" s="2"/>
      <c r="C363" s="2"/>
      <c r="D363" s="62"/>
      <c r="E363" s="56"/>
      <c r="F363" s="2"/>
      <c r="G363" s="2"/>
      <c r="H363" s="56"/>
      <c r="I363" s="5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50"/>
      <c r="V363" s="4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spans="1:64" ht="15.75" customHeight="1" x14ac:dyDescent="0.35">
      <c r="A364" s="2"/>
      <c r="B364" s="2"/>
      <c r="C364" s="2"/>
      <c r="D364" s="62"/>
      <c r="E364" s="56"/>
      <c r="F364" s="2"/>
      <c r="G364" s="2"/>
      <c r="H364" s="56"/>
      <c r="I364" s="5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50"/>
      <c r="V364" s="45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spans="1:64" ht="15.75" customHeight="1" x14ac:dyDescent="0.35">
      <c r="A365" s="2"/>
      <c r="B365" s="2"/>
      <c r="C365" s="2"/>
      <c r="D365" s="62"/>
      <c r="E365" s="56"/>
      <c r="F365" s="2"/>
      <c r="G365" s="2"/>
      <c r="H365" s="56"/>
      <c r="I365" s="5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50"/>
      <c r="V365" s="45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spans="1:64" ht="15.75" customHeight="1" x14ac:dyDescent="0.35">
      <c r="A366" s="2"/>
      <c r="B366" s="2"/>
      <c r="C366" s="2"/>
      <c r="D366" s="62"/>
      <c r="E366" s="56"/>
      <c r="F366" s="2"/>
      <c r="G366" s="2"/>
      <c r="H366" s="56"/>
      <c r="I366" s="5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50"/>
      <c r="V366" s="45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spans="1:64" ht="15.75" customHeight="1" x14ac:dyDescent="0.35">
      <c r="A367" s="2"/>
      <c r="B367" s="2"/>
      <c r="C367" s="2"/>
      <c r="D367" s="62"/>
      <c r="E367" s="56"/>
      <c r="F367" s="2"/>
      <c r="G367" s="2"/>
      <c r="H367" s="56"/>
      <c r="I367" s="5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50"/>
      <c r="V367" s="45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spans="1:64" ht="15.75" customHeight="1" x14ac:dyDescent="0.35">
      <c r="A368" s="2"/>
      <c r="B368" s="2"/>
      <c r="C368" s="2"/>
      <c r="D368" s="62"/>
      <c r="E368" s="56"/>
      <c r="F368" s="2"/>
      <c r="G368" s="2"/>
      <c r="H368" s="56"/>
      <c r="I368" s="5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50"/>
      <c r="V368" s="45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spans="1:64" ht="15.75" customHeight="1" x14ac:dyDescent="0.35">
      <c r="A369" s="2"/>
      <c r="B369" s="2"/>
      <c r="C369" s="2"/>
      <c r="D369" s="62"/>
      <c r="E369" s="56"/>
      <c r="F369" s="2"/>
      <c r="G369" s="2"/>
      <c r="H369" s="56"/>
      <c r="I369" s="5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50"/>
      <c r="V369" s="45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spans="1:64" ht="15.75" customHeight="1" x14ac:dyDescent="0.35">
      <c r="A370" s="2"/>
      <c r="B370" s="2"/>
      <c r="C370" s="2"/>
      <c r="D370" s="62"/>
      <c r="E370" s="56"/>
      <c r="F370" s="2"/>
      <c r="G370" s="2"/>
      <c r="H370" s="56"/>
      <c r="I370" s="5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50"/>
      <c r="V370" s="45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spans="1:64" ht="15.75" customHeight="1" x14ac:dyDescent="0.35">
      <c r="A371" s="2"/>
      <c r="B371" s="2"/>
      <c r="C371" s="2"/>
      <c r="D371" s="62"/>
      <c r="E371" s="56"/>
      <c r="F371" s="2"/>
      <c r="G371" s="2"/>
      <c r="H371" s="56"/>
      <c r="I371" s="5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50"/>
      <c r="V371" s="45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spans="1:64" ht="15.75" customHeight="1" x14ac:dyDescent="0.35">
      <c r="A372" s="2"/>
      <c r="B372" s="2"/>
      <c r="C372" s="2"/>
      <c r="D372" s="62"/>
      <c r="E372" s="56"/>
      <c r="F372" s="2"/>
      <c r="G372" s="2"/>
      <c r="H372" s="56"/>
      <c r="I372" s="5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50"/>
      <c r="V372" s="45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spans="1:64" ht="15.75" customHeight="1" x14ac:dyDescent="0.35">
      <c r="A373" s="2"/>
      <c r="B373" s="2"/>
      <c r="C373" s="2"/>
      <c r="D373" s="62"/>
      <c r="E373" s="56"/>
      <c r="F373" s="2"/>
      <c r="G373" s="2"/>
      <c r="H373" s="56"/>
      <c r="I373" s="5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50"/>
      <c r="V373" s="45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spans="1:64" ht="15.75" customHeight="1" x14ac:dyDescent="0.35">
      <c r="A374" s="2"/>
      <c r="B374" s="2"/>
      <c r="C374" s="2"/>
      <c r="D374" s="62"/>
      <c r="E374" s="56"/>
      <c r="F374" s="2"/>
      <c r="G374" s="2"/>
      <c r="H374" s="56"/>
      <c r="I374" s="5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50"/>
      <c r="V374" s="45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spans="1:64" ht="15.75" customHeight="1" x14ac:dyDescent="0.35">
      <c r="A375" s="2"/>
      <c r="B375" s="2"/>
      <c r="C375" s="2"/>
      <c r="D375" s="62"/>
      <c r="E375" s="56"/>
      <c r="F375" s="2"/>
      <c r="G375" s="2"/>
      <c r="H375" s="56"/>
      <c r="I375" s="5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50"/>
      <c r="V375" s="45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spans="1:64" ht="15.75" customHeight="1" x14ac:dyDescent="0.35">
      <c r="A376" s="2"/>
      <c r="B376" s="2"/>
      <c r="C376" s="2"/>
      <c r="D376" s="62"/>
      <c r="E376" s="56"/>
      <c r="F376" s="2"/>
      <c r="G376" s="2"/>
      <c r="H376" s="56"/>
      <c r="I376" s="5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50"/>
      <c r="V376" s="45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spans="1:64" ht="15.75" customHeight="1" x14ac:dyDescent="0.35">
      <c r="A377" s="2"/>
      <c r="B377" s="2"/>
      <c r="C377" s="2"/>
      <c r="D377" s="62"/>
      <c r="E377" s="56"/>
      <c r="F377" s="2"/>
      <c r="G377" s="2"/>
      <c r="H377" s="56"/>
      <c r="I377" s="5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50"/>
      <c r="V377" s="45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spans="1:64" ht="15.75" customHeight="1" x14ac:dyDescent="0.35">
      <c r="A378" s="2"/>
      <c r="B378" s="2"/>
      <c r="C378" s="2"/>
      <c r="D378" s="62"/>
      <c r="E378" s="56"/>
      <c r="F378" s="2"/>
      <c r="G378" s="2"/>
      <c r="H378" s="56"/>
      <c r="I378" s="5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50"/>
      <c r="V378" s="45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spans="1:64" ht="15.75" customHeight="1" x14ac:dyDescent="0.35">
      <c r="A379" s="2"/>
      <c r="B379" s="2"/>
      <c r="C379" s="2"/>
      <c r="D379" s="62"/>
      <c r="E379" s="56"/>
      <c r="F379" s="2"/>
      <c r="G379" s="2"/>
      <c r="H379" s="56"/>
      <c r="I379" s="5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50"/>
      <c r="V379" s="45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spans="1:64" ht="15.75" customHeight="1" x14ac:dyDescent="0.35">
      <c r="A380" s="2"/>
      <c r="B380" s="2"/>
      <c r="C380" s="2"/>
      <c r="D380" s="62"/>
      <c r="E380" s="56"/>
      <c r="F380" s="2"/>
      <c r="G380" s="2"/>
      <c r="H380" s="56"/>
      <c r="I380" s="5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50"/>
      <c r="V380" s="45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spans="1:64" ht="15.75" customHeight="1" x14ac:dyDescent="0.35">
      <c r="A381" s="2"/>
      <c r="B381" s="2"/>
      <c r="C381" s="2"/>
      <c r="D381" s="62"/>
      <c r="E381" s="56"/>
      <c r="F381" s="2"/>
      <c r="G381" s="2"/>
      <c r="H381" s="56"/>
      <c r="I381" s="5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50"/>
      <c r="V381" s="45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spans="1:64" ht="15.75" customHeight="1" x14ac:dyDescent="0.35">
      <c r="A382" s="2"/>
      <c r="B382" s="2"/>
      <c r="C382" s="2"/>
      <c r="D382" s="62"/>
      <c r="E382" s="56"/>
      <c r="F382" s="2"/>
      <c r="G382" s="2"/>
      <c r="H382" s="56"/>
      <c r="I382" s="5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50"/>
      <c r="V382" s="45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spans="1:64" ht="15.75" customHeight="1" x14ac:dyDescent="0.35">
      <c r="A383" s="2"/>
      <c r="B383" s="2"/>
      <c r="C383" s="2"/>
      <c r="D383" s="62"/>
      <c r="E383" s="56"/>
      <c r="F383" s="2"/>
      <c r="G383" s="2"/>
      <c r="H383" s="56"/>
      <c r="I383" s="5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50"/>
      <c r="V383" s="45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spans="1:64" ht="15.75" customHeight="1" x14ac:dyDescent="0.35">
      <c r="A384" s="2"/>
      <c r="B384" s="2"/>
      <c r="C384" s="2"/>
      <c r="D384" s="62"/>
      <c r="E384" s="56"/>
      <c r="F384" s="2"/>
      <c r="G384" s="2"/>
      <c r="H384" s="56"/>
      <c r="I384" s="5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50"/>
      <c r="V384" s="45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spans="1:64" ht="15.75" customHeight="1" x14ac:dyDescent="0.35">
      <c r="A385" s="2"/>
      <c r="B385" s="2"/>
      <c r="C385" s="2"/>
      <c r="D385" s="62"/>
      <c r="E385" s="56"/>
      <c r="F385" s="2"/>
      <c r="G385" s="2"/>
      <c r="H385" s="56"/>
      <c r="I385" s="5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50"/>
      <c r="V385" s="45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spans="1:64" ht="15.75" customHeight="1" x14ac:dyDescent="0.35">
      <c r="A386" s="2"/>
      <c r="B386" s="2"/>
      <c r="C386" s="2"/>
      <c r="D386" s="62"/>
      <c r="E386" s="56"/>
      <c r="F386" s="2"/>
      <c r="G386" s="2"/>
      <c r="H386" s="56"/>
      <c r="I386" s="5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50"/>
      <c r="V386" s="45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spans="1:64" ht="15.75" customHeight="1" x14ac:dyDescent="0.35">
      <c r="A387" s="2"/>
      <c r="B387" s="2"/>
      <c r="C387" s="2"/>
      <c r="D387" s="62"/>
      <c r="E387" s="56"/>
      <c r="F387" s="2"/>
      <c r="G387" s="2"/>
      <c r="H387" s="56"/>
      <c r="I387" s="5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50"/>
      <c r="V387" s="45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spans="1:64" ht="15.75" customHeight="1" x14ac:dyDescent="0.35">
      <c r="A388" s="2"/>
      <c r="B388" s="2"/>
      <c r="C388" s="2"/>
      <c r="D388" s="62"/>
      <c r="E388" s="56"/>
      <c r="F388" s="2"/>
      <c r="G388" s="2"/>
      <c r="H388" s="56"/>
      <c r="I388" s="5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50"/>
      <c r="V388" s="45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spans="1:64" ht="15.75" customHeight="1" x14ac:dyDescent="0.35">
      <c r="A389" s="2"/>
      <c r="B389" s="2"/>
      <c r="C389" s="2"/>
      <c r="D389" s="62"/>
      <c r="E389" s="56"/>
      <c r="F389" s="2"/>
      <c r="G389" s="2"/>
      <c r="H389" s="56"/>
      <c r="I389" s="5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50"/>
      <c r="V389" s="4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spans="1:64" ht="15.75" customHeight="1" x14ac:dyDescent="0.35">
      <c r="A390" s="2"/>
      <c r="B390" s="2"/>
      <c r="C390" s="2"/>
      <c r="D390" s="62"/>
      <c r="E390" s="56"/>
      <c r="F390" s="2"/>
      <c r="G390" s="2"/>
      <c r="H390" s="56"/>
      <c r="I390" s="5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50"/>
      <c r="V390" s="4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spans="1:64" ht="15.75" customHeight="1" x14ac:dyDescent="0.35">
      <c r="A391" s="2"/>
      <c r="B391" s="2"/>
      <c r="C391" s="2"/>
      <c r="D391" s="62"/>
      <c r="E391" s="56"/>
      <c r="F391" s="2"/>
      <c r="G391" s="2"/>
      <c r="H391" s="56"/>
      <c r="I391" s="5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50"/>
      <c r="V391" s="4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spans="1:64" ht="15.75" customHeight="1" x14ac:dyDescent="0.35">
      <c r="A392" s="2"/>
      <c r="B392" s="2"/>
      <c r="C392" s="2"/>
      <c r="D392" s="62"/>
      <c r="E392" s="56"/>
      <c r="F392" s="2"/>
      <c r="G392" s="2"/>
      <c r="H392" s="56"/>
      <c r="I392" s="5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50"/>
      <c r="V392" s="4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spans="1:64" ht="15.75" customHeight="1" x14ac:dyDescent="0.35">
      <c r="A393" s="2"/>
      <c r="B393" s="2"/>
      <c r="C393" s="2"/>
      <c r="D393" s="62"/>
      <c r="E393" s="56"/>
      <c r="F393" s="2"/>
      <c r="G393" s="2"/>
      <c r="H393" s="56"/>
      <c r="I393" s="5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50"/>
      <c r="V393" s="4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spans="1:64" ht="15.75" customHeight="1" x14ac:dyDescent="0.35">
      <c r="A394" s="2"/>
      <c r="B394" s="2"/>
      <c r="C394" s="2"/>
      <c r="D394" s="62"/>
      <c r="E394" s="56"/>
      <c r="F394" s="2"/>
      <c r="G394" s="2"/>
      <c r="H394" s="56"/>
      <c r="I394" s="5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50"/>
      <c r="V394" s="4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spans="1:64" ht="15.75" customHeight="1" x14ac:dyDescent="0.35">
      <c r="A395" s="2"/>
      <c r="B395" s="2"/>
      <c r="C395" s="2"/>
      <c r="D395" s="62"/>
      <c r="E395" s="56"/>
      <c r="F395" s="2"/>
      <c r="G395" s="2"/>
      <c r="H395" s="56"/>
      <c r="I395" s="5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50"/>
      <c r="V395" s="4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spans="1:64" ht="15.75" customHeight="1" x14ac:dyDescent="0.35">
      <c r="A396" s="2"/>
      <c r="B396" s="2"/>
      <c r="C396" s="2"/>
      <c r="D396" s="62"/>
      <c r="E396" s="56"/>
      <c r="F396" s="2"/>
      <c r="G396" s="2"/>
      <c r="H396" s="56"/>
      <c r="I396" s="5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50"/>
      <c r="V396" s="4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spans="1:64" ht="15.75" customHeight="1" x14ac:dyDescent="0.35">
      <c r="A397" s="2"/>
      <c r="B397" s="2"/>
      <c r="C397" s="2"/>
      <c r="D397" s="62"/>
      <c r="E397" s="56"/>
      <c r="F397" s="2"/>
      <c r="G397" s="2"/>
      <c r="H397" s="56"/>
      <c r="I397" s="5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50"/>
      <c r="V397" s="4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spans="1:64" ht="15.75" customHeight="1" x14ac:dyDescent="0.35">
      <c r="A398" s="2"/>
      <c r="B398" s="2"/>
      <c r="C398" s="2"/>
      <c r="D398" s="62"/>
      <c r="E398" s="56"/>
      <c r="F398" s="2"/>
      <c r="G398" s="2"/>
      <c r="H398" s="56"/>
      <c r="I398" s="5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50"/>
      <c r="V398" s="4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spans="1:64" ht="15.75" customHeight="1" x14ac:dyDescent="0.35">
      <c r="A399" s="2"/>
      <c r="B399" s="2"/>
      <c r="C399" s="2"/>
      <c r="D399" s="62"/>
      <c r="E399" s="56"/>
      <c r="F399" s="2"/>
      <c r="G399" s="2"/>
      <c r="H399" s="56"/>
      <c r="I399" s="5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50"/>
      <c r="V399" s="4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spans="1:64" ht="15.75" customHeight="1" x14ac:dyDescent="0.35">
      <c r="A400" s="2"/>
      <c r="B400" s="2"/>
      <c r="C400" s="2"/>
      <c r="D400" s="62"/>
      <c r="E400" s="56"/>
      <c r="F400" s="2"/>
      <c r="G400" s="2"/>
      <c r="H400" s="56"/>
      <c r="I400" s="5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50"/>
      <c r="V400" s="4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spans="1:64" ht="15.75" customHeight="1" x14ac:dyDescent="0.35">
      <c r="A401" s="2"/>
      <c r="B401" s="2"/>
      <c r="C401" s="2"/>
      <c r="D401" s="62"/>
      <c r="E401" s="56"/>
      <c r="F401" s="2"/>
      <c r="G401" s="2"/>
      <c r="H401" s="56"/>
      <c r="I401" s="5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50"/>
      <c r="V401" s="45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spans="1:64" ht="15.75" customHeight="1" x14ac:dyDescent="0.35">
      <c r="A402" s="2"/>
      <c r="B402" s="2"/>
      <c r="C402" s="2"/>
      <c r="D402" s="62"/>
      <c r="E402" s="56"/>
      <c r="F402" s="2"/>
      <c r="G402" s="2"/>
      <c r="H402" s="56"/>
      <c r="I402" s="5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50"/>
      <c r="V402" s="4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spans="1:64" ht="15.75" customHeight="1" x14ac:dyDescent="0.35">
      <c r="A403" s="2"/>
      <c r="B403" s="2"/>
      <c r="C403" s="2"/>
      <c r="D403" s="62"/>
      <c r="E403" s="56"/>
      <c r="F403" s="2"/>
      <c r="G403" s="2"/>
      <c r="H403" s="56"/>
      <c r="I403" s="5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50"/>
      <c r="V403" s="45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spans="1:64" ht="15.75" customHeight="1" x14ac:dyDescent="0.35">
      <c r="A404" s="2"/>
      <c r="B404" s="2"/>
      <c r="C404" s="2"/>
      <c r="D404" s="62"/>
      <c r="E404" s="56"/>
      <c r="F404" s="2"/>
      <c r="G404" s="2"/>
      <c r="H404" s="56"/>
      <c r="I404" s="5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50"/>
      <c r="V404" s="45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spans="1:64" ht="15.75" customHeight="1" x14ac:dyDescent="0.35">
      <c r="A405" s="2"/>
      <c r="B405" s="2"/>
      <c r="C405" s="2"/>
      <c r="D405" s="62"/>
      <c r="E405" s="56"/>
      <c r="F405" s="2"/>
      <c r="G405" s="2"/>
      <c r="H405" s="56"/>
      <c r="I405" s="5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50"/>
      <c r="V405" s="45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spans="1:64" ht="15.75" customHeight="1" x14ac:dyDescent="0.35">
      <c r="A406" s="2"/>
      <c r="B406" s="2"/>
      <c r="C406" s="2"/>
      <c r="D406" s="62"/>
      <c r="E406" s="56"/>
      <c r="F406" s="2"/>
      <c r="G406" s="2"/>
      <c r="H406" s="56"/>
      <c r="I406" s="5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50"/>
      <c r="V406" s="45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spans="1:64" ht="15.75" customHeight="1" x14ac:dyDescent="0.35">
      <c r="A407" s="2"/>
      <c r="B407" s="2"/>
      <c r="C407" s="2"/>
      <c r="D407" s="62"/>
      <c r="E407" s="56"/>
      <c r="F407" s="2"/>
      <c r="G407" s="2"/>
      <c r="H407" s="56"/>
      <c r="I407" s="5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50"/>
      <c r="V407" s="45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spans="1:64" ht="15.75" customHeight="1" x14ac:dyDescent="0.35">
      <c r="A408" s="2"/>
      <c r="B408" s="2"/>
      <c r="C408" s="2"/>
      <c r="D408" s="62"/>
      <c r="E408" s="56"/>
      <c r="F408" s="2"/>
      <c r="G408" s="2"/>
      <c r="H408" s="56"/>
      <c r="I408" s="5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50"/>
      <c r="V408" s="45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spans="1:64" ht="15.75" customHeight="1" x14ac:dyDescent="0.35">
      <c r="A409" s="2"/>
      <c r="B409" s="2"/>
      <c r="C409" s="2"/>
      <c r="D409" s="62"/>
      <c r="E409" s="56"/>
      <c r="F409" s="2"/>
      <c r="G409" s="2"/>
      <c r="H409" s="56"/>
      <c r="I409" s="5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50"/>
      <c r="V409" s="45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spans="1:64" ht="15.75" customHeight="1" x14ac:dyDescent="0.35">
      <c r="A410" s="2"/>
      <c r="B410" s="2"/>
      <c r="C410" s="2"/>
      <c r="D410" s="62"/>
      <c r="E410" s="56"/>
      <c r="F410" s="2"/>
      <c r="G410" s="2"/>
      <c r="H410" s="56"/>
      <c r="I410" s="5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50"/>
      <c r="V410" s="45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spans="1:64" ht="15.75" customHeight="1" x14ac:dyDescent="0.35">
      <c r="A411" s="2"/>
      <c r="B411" s="2"/>
      <c r="C411" s="2"/>
      <c r="D411" s="62"/>
      <c r="E411" s="56"/>
      <c r="F411" s="2"/>
      <c r="G411" s="2"/>
      <c r="H411" s="56"/>
      <c r="I411" s="5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50"/>
      <c r="V411" s="45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spans="1:64" ht="15.75" customHeight="1" x14ac:dyDescent="0.35">
      <c r="A412" s="2"/>
      <c r="B412" s="2"/>
      <c r="C412" s="2"/>
      <c r="D412" s="62"/>
      <c r="E412" s="56"/>
      <c r="F412" s="2"/>
      <c r="G412" s="2"/>
      <c r="H412" s="56"/>
      <c r="I412" s="5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50"/>
      <c r="V412" s="45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spans="1:64" ht="15.75" customHeight="1" x14ac:dyDescent="0.35">
      <c r="A413" s="2"/>
      <c r="B413" s="2"/>
      <c r="C413" s="2"/>
      <c r="D413" s="62"/>
      <c r="E413" s="56"/>
      <c r="F413" s="2"/>
      <c r="G413" s="2"/>
      <c r="H413" s="56"/>
      <c r="I413" s="5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50"/>
      <c r="V413" s="45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spans="1:64" ht="15.75" customHeight="1" x14ac:dyDescent="0.35">
      <c r="A414" s="2"/>
      <c r="B414" s="2"/>
      <c r="C414" s="2"/>
      <c r="D414" s="62"/>
      <c r="E414" s="56"/>
      <c r="F414" s="2"/>
      <c r="G414" s="2"/>
      <c r="H414" s="56"/>
      <c r="I414" s="5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50"/>
      <c r="V414" s="45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spans="1:64" ht="15.75" customHeight="1" x14ac:dyDescent="0.35">
      <c r="A415" s="2"/>
      <c r="B415" s="2"/>
      <c r="C415" s="2"/>
      <c r="D415" s="62"/>
      <c r="E415" s="56"/>
      <c r="F415" s="2"/>
      <c r="G415" s="2"/>
      <c r="H415" s="56"/>
      <c r="I415" s="5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50"/>
      <c r="V415" s="45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spans="1:64" ht="15.75" customHeight="1" x14ac:dyDescent="0.35">
      <c r="A416" s="2"/>
      <c r="B416" s="2"/>
      <c r="C416" s="2"/>
      <c r="D416" s="62"/>
      <c r="E416" s="56"/>
      <c r="F416" s="2"/>
      <c r="G416" s="2"/>
      <c r="H416" s="56"/>
      <c r="I416" s="5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50"/>
      <c r="V416" s="4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spans="1:64" ht="15.75" customHeight="1" x14ac:dyDescent="0.35">
      <c r="A417" s="2"/>
      <c r="B417" s="2"/>
      <c r="C417" s="2"/>
      <c r="D417" s="62"/>
      <c r="E417" s="56"/>
      <c r="F417" s="2"/>
      <c r="G417" s="2"/>
      <c r="H417" s="56"/>
      <c r="I417" s="5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50"/>
      <c r="V417" s="4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spans="1:64" ht="15.75" customHeight="1" x14ac:dyDescent="0.35">
      <c r="A418" s="2"/>
      <c r="B418" s="2"/>
      <c r="C418" s="2"/>
      <c r="D418" s="62"/>
      <c r="E418" s="56"/>
      <c r="F418" s="2"/>
      <c r="G418" s="2"/>
      <c r="H418" s="56"/>
      <c r="I418" s="5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50"/>
      <c r="V418" s="4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spans="1:64" ht="15.75" customHeight="1" x14ac:dyDescent="0.35">
      <c r="A419" s="2"/>
      <c r="B419" s="2"/>
      <c r="C419" s="2"/>
      <c r="D419" s="62"/>
      <c r="E419" s="56"/>
      <c r="F419" s="2"/>
      <c r="G419" s="2"/>
      <c r="H419" s="56"/>
      <c r="I419" s="5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50"/>
      <c r="V419" s="4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spans="1:64" ht="15.75" customHeight="1" x14ac:dyDescent="0.35">
      <c r="A420" s="2"/>
      <c r="B420" s="2"/>
      <c r="C420" s="2"/>
      <c r="D420" s="62"/>
      <c r="E420" s="56"/>
      <c r="F420" s="2"/>
      <c r="G420" s="2"/>
      <c r="H420" s="56"/>
      <c r="I420" s="5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50"/>
      <c r="V420" s="45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spans="1:64" ht="15.75" customHeight="1" x14ac:dyDescent="0.35">
      <c r="A421" s="2"/>
      <c r="B421" s="2"/>
      <c r="C421" s="2"/>
      <c r="D421" s="62"/>
      <c r="E421" s="56"/>
      <c r="F421" s="2"/>
      <c r="G421" s="2"/>
      <c r="H421" s="56"/>
      <c r="I421" s="5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50"/>
      <c r="V421" s="45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spans="1:64" ht="15.75" customHeight="1" x14ac:dyDescent="0.35">
      <c r="A422" s="2"/>
      <c r="B422" s="2"/>
      <c r="C422" s="2"/>
      <c r="D422" s="62"/>
      <c r="E422" s="56"/>
      <c r="F422" s="2"/>
      <c r="G422" s="2"/>
      <c r="H422" s="56"/>
      <c r="I422" s="5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50"/>
      <c r="V422" s="45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spans="1:64" ht="15.75" customHeight="1" x14ac:dyDescent="0.35">
      <c r="A423" s="2"/>
      <c r="B423" s="2"/>
      <c r="C423" s="2"/>
      <c r="D423" s="62"/>
      <c r="E423" s="56"/>
      <c r="F423" s="2"/>
      <c r="G423" s="2"/>
      <c r="H423" s="56"/>
      <c r="I423" s="5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50"/>
      <c r="V423" s="45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spans="1:64" ht="15.75" customHeight="1" x14ac:dyDescent="0.35">
      <c r="A424" s="2"/>
      <c r="B424" s="2"/>
      <c r="C424" s="2"/>
      <c r="D424" s="62"/>
      <c r="E424" s="56"/>
      <c r="F424" s="2"/>
      <c r="G424" s="2"/>
      <c r="H424" s="56"/>
      <c r="I424" s="5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50"/>
      <c r="V424" s="4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spans="1:64" ht="15.75" customHeight="1" x14ac:dyDescent="0.35">
      <c r="A425" s="2"/>
      <c r="B425" s="2"/>
      <c r="C425" s="2"/>
      <c r="D425" s="62"/>
      <c r="E425" s="56"/>
      <c r="F425" s="2"/>
      <c r="G425" s="2"/>
      <c r="H425" s="56"/>
      <c r="I425" s="5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50"/>
      <c r="V425" s="4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spans="1:64" ht="15.75" customHeight="1" x14ac:dyDescent="0.35">
      <c r="A426" s="2"/>
      <c r="B426" s="2"/>
      <c r="C426" s="2"/>
      <c r="D426" s="62"/>
      <c r="E426" s="56"/>
      <c r="F426" s="2"/>
      <c r="G426" s="2"/>
      <c r="H426" s="56"/>
      <c r="I426" s="5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50"/>
      <c r="V426" s="4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spans="1:64" ht="15.75" customHeight="1" x14ac:dyDescent="0.35">
      <c r="A427" s="2"/>
      <c r="B427" s="2"/>
      <c r="C427" s="2"/>
      <c r="D427" s="62"/>
      <c r="E427" s="56"/>
      <c r="F427" s="2"/>
      <c r="G427" s="2"/>
      <c r="H427" s="56"/>
      <c r="I427" s="5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50"/>
      <c r="V427" s="4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spans="1:64" ht="15.75" customHeight="1" x14ac:dyDescent="0.35">
      <c r="A428" s="2"/>
      <c r="B428" s="2"/>
      <c r="C428" s="2"/>
      <c r="D428" s="62"/>
      <c r="E428" s="56"/>
      <c r="F428" s="2"/>
      <c r="G428" s="2"/>
      <c r="H428" s="56"/>
      <c r="I428" s="5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50"/>
      <c r="V428" s="4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spans="1:64" ht="15.75" customHeight="1" x14ac:dyDescent="0.35">
      <c r="A429" s="2"/>
      <c r="B429" s="2"/>
      <c r="C429" s="2"/>
      <c r="D429" s="62"/>
      <c r="E429" s="56"/>
      <c r="F429" s="2"/>
      <c r="G429" s="2"/>
      <c r="H429" s="56"/>
      <c r="I429" s="5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50"/>
      <c r="V429" s="4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spans="1:64" ht="15.75" customHeight="1" x14ac:dyDescent="0.35">
      <c r="A430" s="2"/>
      <c r="B430" s="2"/>
      <c r="C430" s="2"/>
      <c r="D430" s="62"/>
      <c r="E430" s="56"/>
      <c r="F430" s="2"/>
      <c r="G430" s="2"/>
      <c r="H430" s="56"/>
      <c r="I430" s="5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50"/>
      <c r="V430" s="4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spans="1:64" ht="15.75" customHeight="1" x14ac:dyDescent="0.35">
      <c r="A431" s="2"/>
      <c r="B431" s="2"/>
      <c r="C431" s="2"/>
      <c r="D431" s="62"/>
      <c r="E431" s="56"/>
      <c r="F431" s="2"/>
      <c r="G431" s="2"/>
      <c r="H431" s="56"/>
      <c r="I431" s="5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50"/>
      <c r="V431" s="4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spans="1:64" ht="15.75" customHeight="1" x14ac:dyDescent="0.35">
      <c r="A432" s="2"/>
      <c r="B432" s="2"/>
      <c r="C432" s="2"/>
      <c r="D432" s="62"/>
      <c r="E432" s="56"/>
      <c r="F432" s="2"/>
      <c r="G432" s="2"/>
      <c r="H432" s="56"/>
      <c r="I432" s="5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50"/>
      <c r="V432" s="4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spans="1:64" ht="15.75" customHeight="1" x14ac:dyDescent="0.35">
      <c r="A433" s="2"/>
      <c r="B433" s="2"/>
      <c r="C433" s="2"/>
      <c r="D433" s="62"/>
      <c r="E433" s="56"/>
      <c r="F433" s="2"/>
      <c r="G433" s="2"/>
      <c r="H433" s="56"/>
      <c r="I433" s="5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50"/>
      <c r="V433" s="45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spans="1:64" ht="15.75" customHeight="1" x14ac:dyDescent="0.35">
      <c r="A434" s="2"/>
      <c r="B434" s="2"/>
      <c r="C434" s="2"/>
      <c r="D434" s="62"/>
      <c r="E434" s="56"/>
      <c r="F434" s="2"/>
      <c r="G434" s="2"/>
      <c r="H434" s="56"/>
      <c r="I434" s="5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50"/>
      <c r="V434" s="45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spans="1:64" ht="15.75" customHeight="1" x14ac:dyDescent="0.35">
      <c r="A435" s="2"/>
      <c r="B435" s="2"/>
      <c r="C435" s="2"/>
      <c r="D435" s="62"/>
      <c r="E435" s="56"/>
      <c r="F435" s="2"/>
      <c r="G435" s="2"/>
      <c r="H435" s="56"/>
      <c r="I435" s="5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50"/>
      <c r="V435" s="45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spans="1:64" ht="15.75" customHeight="1" x14ac:dyDescent="0.35">
      <c r="A436" s="2"/>
      <c r="B436" s="2"/>
      <c r="C436" s="2"/>
      <c r="D436" s="62"/>
      <c r="E436" s="56"/>
      <c r="F436" s="2"/>
      <c r="G436" s="2"/>
      <c r="H436" s="56"/>
      <c r="I436" s="5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50"/>
      <c r="V436" s="45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spans="1:64" ht="15.75" customHeight="1" x14ac:dyDescent="0.35">
      <c r="A437" s="2"/>
      <c r="B437" s="2"/>
      <c r="C437" s="2"/>
      <c r="D437" s="62"/>
      <c r="E437" s="56"/>
      <c r="F437" s="2"/>
      <c r="G437" s="2"/>
      <c r="H437" s="56"/>
      <c r="I437" s="5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50"/>
      <c r="V437" s="45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spans="1:64" ht="15.75" customHeight="1" x14ac:dyDescent="0.35">
      <c r="A438" s="2"/>
      <c r="B438" s="2"/>
      <c r="C438" s="2"/>
      <c r="D438" s="62"/>
      <c r="E438" s="56"/>
      <c r="F438" s="2"/>
      <c r="G438" s="2"/>
      <c r="H438" s="56"/>
      <c r="I438" s="5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50"/>
      <c r="V438" s="45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spans="1:64" ht="15.75" customHeight="1" x14ac:dyDescent="0.35">
      <c r="A439" s="2"/>
      <c r="B439" s="2"/>
      <c r="C439" s="2"/>
      <c r="D439" s="62"/>
      <c r="E439" s="56"/>
      <c r="F439" s="2"/>
      <c r="G439" s="2"/>
      <c r="H439" s="56"/>
      <c r="I439" s="5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50"/>
      <c r="V439" s="45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spans="1:64" ht="15.75" customHeight="1" x14ac:dyDescent="0.35">
      <c r="A440" s="2"/>
      <c r="B440" s="2"/>
      <c r="C440" s="2"/>
      <c r="D440" s="62"/>
      <c r="E440" s="56"/>
      <c r="F440" s="2"/>
      <c r="G440" s="2"/>
      <c r="H440" s="56"/>
      <c r="I440" s="5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50"/>
      <c r="V440" s="45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spans="1:64" ht="15.75" customHeight="1" x14ac:dyDescent="0.35">
      <c r="A441" s="2"/>
      <c r="B441" s="2"/>
      <c r="C441" s="2"/>
      <c r="D441" s="62"/>
      <c r="E441" s="56"/>
      <c r="F441" s="2"/>
      <c r="G441" s="2"/>
      <c r="H441" s="56"/>
      <c r="I441" s="5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50"/>
      <c r="V441" s="45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spans="1:64" ht="15.75" customHeight="1" x14ac:dyDescent="0.35">
      <c r="A442" s="2"/>
      <c r="B442" s="2"/>
      <c r="C442" s="2"/>
      <c r="D442" s="62"/>
      <c r="E442" s="56"/>
      <c r="F442" s="2"/>
      <c r="G442" s="2"/>
      <c r="H442" s="56"/>
      <c r="I442" s="5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50"/>
      <c r="V442" s="45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spans="1:64" ht="15.75" customHeight="1" x14ac:dyDescent="0.35">
      <c r="A443" s="2"/>
      <c r="B443" s="2"/>
      <c r="C443" s="2"/>
      <c r="D443" s="62"/>
      <c r="E443" s="56"/>
      <c r="F443" s="2"/>
      <c r="G443" s="2"/>
      <c r="H443" s="56"/>
      <c r="I443" s="5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50"/>
      <c r="V443" s="45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spans="1:64" ht="15.75" customHeight="1" x14ac:dyDescent="0.35">
      <c r="A444" s="2"/>
      <c r="B444" s="2"/>
      <c r="C444" s="2"/>
      <c r="D444" s="62"/>
      <c r="E444" s="56"/>
      <c r="F444" s="2"/>
      <c r="G444" s="2"/>
      <c r="H444" s="56"/>
      <c r="I444" s="5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50"/>
      <c r="V444" s="45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spans="1:64" ht="15.75" customHeight="1" x14ac:dyDescent="0.35">
      <c r="A445" s="2"/>
      <c r="B445" s="2"/>
      <c r="C445" s="2"/>
      <c r="D445" s="62"/>
      <c r="E445" s="56"/>
      <c r="F445" s="2"/>
      <c r="G445" s="2"/>
      <c r="H445" s="56"/>
      <c r="I445" s="5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50"/>
      <c r="V445" s="45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spans="1:64" ht="15.75" customHeight="1" x14ac:dyDescent="0.35">
      <c r="A446" s="2"/>
      <c r="B446" s="2"/>
      <c r="C446" s="2"/>
      <c r="D446" s="62"/>
      <c r="E446" s="56"/>
      <c r="F446" s="2"/>
      <c r="G446" s="2"/>
      <c r="H446" s="56"/>
      <c r="I446" s="5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50"/>
      <c r="V446" s="45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spans="1:64" ht="15.75" customHeight="1" x14ac:dyDescent="0.35">
      <c r="A447" s="2"/>
      <c r="B447" s="2"/>
      <c r="C447" s="2"/>
      <c r="D447" s="62"/>
      <c r="E447" s="56"/>
      <c r="F447" s="2"/>
      <c r="G447" s="2"/>
      <c r="H447" s="56"/>
      <c r="I447" s="5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50"/>
      <c r="V447" s="45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spans="1:64" ht="15.75" customHeight="1" x14ac:dyDescent="0.35">
      <c r="A448" s="2"/>
      <c r="B448" s="2"/>
      <c r="C448" s="2"/>
      <c r="D448" s="62"/>
      <c r="E448" s="56"/>
      <c r="F448" s="2"/>
      <c r="G448" s="2"/>
      <c r="H448" s="56"/>
      <c r="I448" s="5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50"/>
      <c r="V448" s="45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spans="1:64" ht="15.75" customHeight="1" x14ac:dyDescent="0.35">
      <c r="A449" s="2"/>
      <c r="B449" s="2"/>
      <c r="C449" s="2"/>
      <c r="D449" s="62"/>
      <c r="E449" s="56"/>
      <c r="F449" s="2"/>
      <c r="G449" s="2"/>
      <c r="H449" s="56"/>
      <c r="I449" s="5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50"/>
      <c r="V449" s="45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spans="1:64" ht="15.75" customHeight="1" x14ac:dyDescent="0.35">
      <c r="A450" s="2"/>
      <c r="B450" s="2"/>
      <c r="C450" s="2"/>
      <c r="D450" s="62"/>
      <c r="E450" s="56"/>
      <c r="F450" s="2"/>
      <c r="G450" s="2"/>
      <c r="H450" s="56"/>
      <c r="I450" s="5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50"/>
      <c r="V450" s="45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spans="1:64" ht="15.75" customHeight="1" x14ac:dyDescent="0.35">
      <c r="A451" s="2"/>
      <c r="B451" s="2"/>
      <c r="C451" s="2"/>
      <c r="D451" s="62"/>
      <c r="E451" s="56"/>
      <c r="F451" s="2"/>
      <c r="G451" s="2"/>
      <c r="H451" s="56"/>
      <c r="I451" s="5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50"/>
      <c r="V451" s="45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spans="1:64" ht="15.75" customHeight="1" x14ac:dyDescent="0.35">
      <c r="A452" s="2"/>
      <c r="B452" s="2"/>
      <c r="C452" s="2"/>
      <c r="D452" s="62"/>
      <c r="E452" s="56"/>
      <c r="F452" s="2"/>
      <c r="G452" s="2"/>
      <c r="H452" s="56"/>
      <c r="I452" s="5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50"/>
      <c r="V452" s="45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spans="1:64" ht="15.75" customHeight="1" x14ac:dyDescent="0.35">
      <c r="A453" s="2"/>
      <c r="B453" s="2"/>
      <c r="C453" s="2"/>
      <c r="D453" s="62"/>
      <c r="E453" s="56"/>
      <c r="F453" s="2"/>
      <c r="G453" s="2"/>
      <c r="H453" s="56"/>
      <c r="I453" s="5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50"/>
      <c r="V453" s="45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spans="1:64" ht="15.75" customHeight="1" x14ac:dyDescent="0.35">
      <c r="A454" s="2"/>
      <c r="B454" s="2"/>
      <c r="C454" s="2"/>
      <c r="D454" s="62"/>
      <c r="E454" s="56"/>
      <c r="F454" s="2"/>
      <c r="G454" s="2"/>
      <c r="H454" s="56"/>
      <c r="I454" s="5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50"/>
      <c r="V454" s="45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spans="1:64" ht="15.75" customHeight="1" x14ac:dyDescent="0.35">
      <c r="A455" s="2"/>
      <c r="B455" s="2"/>
      <c r="C455" s="2"/>
      <c r="D455" s="62"/>
      <c r="E455" s="56"/>
      <c r="F455" s="2"/>
      <c r="G455" s="2"/>
      <c r="H455" s="56"/>
      <c r="I455" s="5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50"/>
      <c r="V455" s="45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spans="1:64" ht="15.75" customHeight="1" x14ac:dyDescent="0.35">
      <c r="A456" s="2"/>
      <c r="B456" s="2"/>
      <c r="C456" s="2"/>
      <c r="D456" s="62"/>
      <c r="E456" s="56"/>
      <c r="F456" s="2"/>
      <c r="G456" s="2"/>
      <c r="H456" s="56"/>
      <c r="I456" s="5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50"/>
      <c r="V456" s="45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spans="1:64" ht="15.75" customHeight="1" x14ac:dyDescent="0.35">
      <c r="A457" s="2"/>
      <c r="B457" s="2"/>
      <c r="C457" s="2"/>
      <c r="D457" s="62"/>
      <c r="E457" s="56"/>
      <c r="F457" s="2"/>
      <c r="G457" s="2"/>
      <c r="H457" s="56"/>
      <c r="I457" s="5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50"/>
      <c r="V457" s="45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spans="1:64" ht="15.75" customHeight="1" x14ac:dyDescent="0.35">
      <c r="A458" s="2"/>
      <c r="B458" s="2"/>
      <c r="C458" s="2"/>
      <c r="D458" s="62"/>
      <c r="E458" s="56"/>
      <c r="F458" s="2"/>
      <c r="G458" s="2"/>
      <c r="H458" s="56"/>
      <c r="I458" s="56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50"/>
      <c r="V458" s="45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spans="1:64" ht="15.75" customHeight="1" x14ac:dyDescent="0.35">
      <c r="A459" s="2"/>
      <c r="B459" s="2"/>
      <c r="C459" s="2"/>
      <c r="D459" s="62"/>
      <c r="E459" s="56"/>
      <c r="F459" s="2"/>
      <c r="G459" s="2"/>
      <c r="H459" s="56"/>
      <c r="I459" s="56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50"/>
      <c r="V459" s="45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spans="1:64" ht="15.75" customHeight="1" x14ac:dyDescent="0.35">
      <c r="A460" s="2"/>
      <c r="B460" s="2"/>
      <c r="C460" s="2"/>
      <c r="D460" s="62"/>
      <c r="E460" s="56"/>
      <c r="F460" s="2"/>
      <c r="G460" s="2"/>
      <c r="H460" s="56"/>
      <c r="I460" s="56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50"/>
      <c r="V460" s="45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spans="1:64" ht="15.75" customHeight="1" x14ac:dyDescent="0.35">
      <c r="A461" s="2"/>
      <c r="B461" s="2"/>
      <c r="C461" s="2"/>
      <c r="D461" s="62"/>
      <c r="E461" s="56"/>
      <c r="F461" s="2"/>
      <c r="G461" s="2"/>
      <c r="H461" s="56"/>
      <c r="I461" s="56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50"/>
      <c r="V461" s="45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spans="1:64" ht="15.75" customHeight="1" x14ac:dyDescent="0.35">
      <c r="A462" s="2"/>
      <c r="B462" s="2"/>
      <c r="C462" s="2"/>
      <c r="D462" s="62"/>
      <c r="E462" s="56"/>
      <c r="F462" s="2"/>
      <c r="G462" s="2"/>
      <c r="H462" s="56"/>
      <c r="I462" s="56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50"/>
      <c r="V462" s="45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spans="1:64" ht="15.75" customHeight="1" x14ac:dyDescent="0.35">
      <c r="A463" s="2"/>
      <c r="B463" s="2"/>
      <c r="C463" s="2"/>
      <c r="D463" s="62"/>
      <c r="E463" s="56"/>
      <c r="F463" s="2"/>
      <c r="G463" s="2"/>
      <c r="H463" s="56"/>
      <c r="I463" s="56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50"/>
      <c r="V463" s="45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spans="1:64" ht="15.75" customHeight="1" x14ac:dyDescent="0.35">
      <c r="A464" s="2"/>
      <c r="B464" s="2"/>
      <c r="C464" s="2"/>
      <c r="D464" s="62"/>
      <c r="E464" s="56"/>
      <c r="F464" s="2"/>
      <c r="G464" s="2"/>
      <c r="H464" s="56"/>
      <c r="I464" s="56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50"/>
      <c r="V464" s="45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spans="1:64" ht="15.75" customHeight="1" x14ac:dyDescent="0.35">
      <c r="A465" s="2"/>
      <c r="B465" s="2"/>
      <c r="C465" s="2"/>
      <c r="D465" s="62"/>
      <c r="E465" s="56"/>
      <c r="F465" s="2"/>
      <c r="G465" s="2"/>
      <c r="H465" s="56"/>
      <c r="I465" s="56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50"/>
      <c r="V465" s="45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spans="1:64" ht="15.75" customHeight="1" x14ac:dyDescent="0.35">
      <c r="A466" s="2"/>
      <c r="B466" s="2"/>
      <c r="C466" s="2"/>
      <c r="D466" s="62"/>
      <c r="E466" s="56"/>
      <c r="F466" s="2"/>
      <c r="G466" s="2"/>
      <c r="H466" s="56"/>
      <c r="I466" s="56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50"/>
      <c r="V466" s="45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spans="1:64" ht="15.75" customHeight="1" x14ac:dyDescent="0.35">
      <c r="A467" s="2"/>
      <c r="B467" s="2"/>
      <c r="C467" s="2"/>
      <c r="D467" s="62"/>
      <c r="E467" s="56"/>
      <c r="F467" s="2"/>
      <c r="G467" s="2"/>
      <c r="H467" s="56"/>
      <c r="I467" s="56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50"/>
      <c r="V467" s="45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spans="1:64" ht="15.75" customHeight="1" x14ac:dyDescent="0.35">
      <c r="A468" s="2"/>
      <c r="B468" s="2"/>
      <c r="C468" s="2"/>
      <c r="D468" s="62"/>
      <c r="E468" s="56"/>
      <c r="F468" s="2"/>
      <c r="G468" s="2"/>
      <c r="H468" s="56"/>
      <c r="I468" s="56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50"/>
      <c r="V468" s="45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spans="1:64" ht="15.75" customHeight="1" x14ac:dyDescent="0.35">
      <c r="A469" s="2"/>
      <c r="B469" s="2"/>
      <c r="C469" s="2"/>
      <c r="D469" s="62"/>
      <c r="E469" s="56"/>
      <c r="F469" s="2"/>
      <c r="G469" s="2"/>
      <c r="H469" s="56"/>
      <c r="I469" s="56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50"/>
      <c r="V469" s="45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spans="1:64" ht="15.75" customHeight="1" x14ac:dyDescent="0.35">
      <c r="A470" s="2"/>
      <c r="B470" s="2"/>
      <c r="C470" s="2"/>
      <c r="D470" s="62"/>
      <c r="E470" s="56"/>
      <c r="F470" s="2"/>
      <c r="G470" s="2"/>
      <c r="H470" s="56"/>
      <c r="I470" s="5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50"/>
      <c r="V470" s="45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spans="1:64" ht="15.75" customHeight="1" x14ac:dyDescent="0.35">
      <c r="A471" s="2"/>
      <c r="B471" s="2"/>
      <c r="C471" s="2"/>
      <c r="D471" s="62"/>
      <c r="E471" s="56"/>
      <c r="F471" s="2"/>
      <c r="G471" s="2"/>
      <c r="H471" s="56"/>
      <c r="I471" s="5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50"/>
      <c r="V471" s="45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spans="1:64" ht="15.75" customHeight="1" x14ac:dyDescent="0.35">
      <c r="A472" s="2"/>
      <c r="B472" s="2"/>
      <c r="C472" s="2"/>
      <c r="D472" s="62"/>
      <c r="E472" s="56"/>
      <c r="F472" s="2"/>
      <c r="G472" s="2"/>
      <c r="H472" s="56"/>
      <c r="I472" s="5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50"/>
      <c r="V472" s="45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spans="1:64" ht="15.75" customHeight="1" x14ac:dyDescent="0.35">
      <c r="A473" s="2"/>
      <c r="B473" s="2"/>
      <c r="C473" s="2"/>
      <c r="D473" s="62"/>
      <c r="E473" s="56"/>
      <c r="F473" s="2"/>
      <c r="G473" s="2"/>
      <c r="H473" s="56"/>
      <c r="I473" s="5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50"/>
      <c r="V473" s="45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spans="1:64" ht="15.75" customHeight="1" x14ac:dyDescent="0.35">
      <c r="A474" s="2"/>
      <c r="B474" s="2"/>
      <c r="C474" s="2"/>
      <c r="D474" s="62"/>
      <c r="E474" s="56"/>
      <c r="F474" s="2"/>
      <c r="G474" s="2"/>
      <c r="H474" s="56"/>
      <c r="I474" s="56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50"/>
      <c r="V474" s="45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spans="1:64" ht="15.75" customHeight="1" x14ac:dyDescent="0.35">
      <c r="A475" s="2"/>
      <c r="B475" s="2"/>
      <c r="C475" s="2"/>
      <c r="D475" s="62"/>
      <c r="E475" s="56"/>
      <c r="F475" s="2"/>
      <c r="G475" s="2"/>
      <c r="H475" s="56"/>
      <c r="I475" s="56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50"/>
      <c r="V475" s="45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spans="1:64" ht="15.75" customHeight="1" x14ac:dyDescent="0.35">
      <c r="A476" s="2"/>
      <c r="B476" s="2"/>
      <c r="C476" s="2"/>
      <c r="D476" s="62"/>
      <c r="E476" s="56"/>
      <c r="F476" s="2"/>
      <c r="G476" s="2"/>
      <c r="H476" s="56"/>
      <c r="I476" s="56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50"/>
      <c r="V476" s="45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spans="1:64" ht="15.75" customHeight="1" x14ac:dyDescent="0.35">
      <c r="A477" s="2"/>
      <c r="B477" s="2"/>
      <c r="C477" s="2"/>
      <c r="D477" s="62"/>
      <c r="E477" s="56"/>
      <c r="F477" s="2"/>
      <c r="G477" s="2"/>
      <c r="H477" s="56"/>
      <c r="I477" s="56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50"/>
      <c r="V477" s="45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spans="1:64" ht="15.75" customHeight="1" x14ac:dyDescent="0.35">
      <c r="A478" s="2"/>
      <c r="B478" s="2"/>
      <c r="C478" s="2"/>
      <c r="D478" s="62"/>
      <c r="E478" s="56"/>
      <c r="F478" s="2"/>
      <c r="G478" s="2"/>
      <c r="H478" s="56"/>
      <c r="I478" s="56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50"/>
      <c r="V478" s="45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spans="1:64" ht="15.75" customHeight="1" x14ac:dyDescent="0.35">
      <c r="A479" s="2"/>
      <c r="B479" s="2"/>
      <c r="C479" s="2"/>
      <c r="D479" s="62"/>
      <c r="E479" s="56"/>
      <c r="F479" s="2"/>
      <c r="G479" s="2"/>
      <c r="H479" s="56"/>
      <c r="I479" s="56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5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spans="1:64" ht="15.75" customHeight="1" x14ac:dyDescent="0.35">
      <c r="A480" s="2"/>
      <c r="B480" s="2"/>
      <c r="C480" s="2"/>
      <c r="D480" s="62"/>
      <c r="E480" s="56"/>
      <c r="F480" s="2"/>
      <c r="G480" s="2"/>
      <c r="H480" s="56"/>
      <c r="I480" s="56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5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spans="1:64" ht="15.75" customHeight="1" x14ac:dyDescent="0.35">
      <c r="A481" s="2"/>
      <c r="B481" s="2"/>
      <c r="C481" s="2"/>
      <c r="D481" s="62"/>
      <c r="E481" s="56"/>
      <c r="F481" s="2"/>
      <c r="G481" s="2"/>
      <c r="H481" s="56"/>
      <c r="I481" s="56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5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spans="1:64" ht="15.75" customHeight="1" x14ac:dyDescent="0.35">
      <c r="A482" s="2"/>
      <c r="B482" s="2"/>
      <c r="C482" s="2"/>
      <c r="D482" s="62"/>
      <c r="E482" s="56"/>
      <c r="F482" s="2"/>
      <c r="G482" s="2"/>
      <c r="H482" s="56"/>
      <c r="I482" s="56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5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spans="1:64" ht="15.75" customHeight="1" x14ac:dyDescent="0.35">
      <c r="A483" s="2"/>
      <c r="B483" s="2"/>
      <c r="C483" s="2"/>
      <c r="D483" s="62"/>
      <c r="E483" s="56"/>
      <c r="F483" s="2"/>
      <c r="G483" s="2"/>
      <c r="H483" s="56"/>
      <c r="I483" s="5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5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spans="1:64" ht="15.75" customHeight="1" x14ac:dyDescent="0.35">
      <c r="A484" s="2"/>
      <c r="B484" s="2"/>
      <c r="C484" s="2"/>
      <c r="D484" s="62"/>
      <c r="E484" s="56"/>
      <c r="F484" s="2"/>
      <c r="G484" s="2"/>
      <c r="H484" s="56"/>
      <c r="I484" s="5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5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spans="1:64" ht="15.75" customHeight="1" x14ac:dyDescent="0.35">
      <c r="A485" s="2"/>
      <c r="B485" s="2"/>
      <c r="C485" s="2"/>
      <c r="D485" s="62"/>
      <c r="E485" s="56"/>
      <c r="F485" s="2"/>
      <c r="G485" s="2"/>
      <c r="H485" s="56"/>
      <c r="I485" s="5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5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spans="1:64" ht="15.75" customHeight="1" x14ac:dyDescent="0.35">
      <c r="A486" s="2"/>
      <c r="B486" s="2"/>
      <c r="C486" s="2"/>
      <c r="D486" s="62"/>
      <c r="E486" s="56"/>
      <c r="F486" s="2"/>
      <c r="G486" s="2"/>
      <c r="H486" s="56"/>
      <c r="I486" s="56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5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spans="1:64" ht="15.75" customHeight="1" x14ac:dyDescent="0.35">
      <c r="A487" s="2"/>
      <c r="B487" s="2"/>
      <c r="C487" s="2"/>
      <c r="D487" s="62"/>
      <c r="E487" s="56"/>
      <c r="F487" s="2"/>
      <c r="G487" s="2"/>
      <c r="H487" s="56"/>
      <c r="I487" s="56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5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spans="1:64" ht="15.75" customHeight="1" x14ac:dyDescent="0.35">
      <c r="A488" s="2"/>
      <c r="B488" s="2"/>
      <c r="C488" s="2"/>
      <c r="D488" s="62"/>
      <c r="E488" s="56"/>
      <c r="F488" s="2"/>
      <c r="G488" s="2"/>
      <c r="H488" s="56"/>
      <c r="I488" s="56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5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spans="1:64" ht="15.75" customHeight="1" x14ac:dyDescent="0.35">
      <c r="A489" s="2"/>
      <c r="B489" s="2"/>
      <c r="C489" s="2"/>
      <c r="D489" s="62"/>
      <c r="E489" s="56"/>
      <c r="F489" s="2"/>
      <c r="G489" s="2"/>
      <c r="H489" s="56"/>
      <c r="I489" s="56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5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spans="1:64" ht="15.75" customHeight="1" x14ac:dyDescent="0.35">
      <c r="A490" s="2"/>
      <c r="B490" s="2"/>
      <c r="C490" s="2"/>
      <c r="D490" s="62"/>
      <c r="E490" s="56"/>
      <c r="F490" s="2"/>
      <c r="G490" s="2"/>
      <c r="H490" s="56"/>
      <c r="I490" s="56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5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spans="1:64" ht="15.75" customHeight="1" x14ac:dyDescent="0.35">
      <c r="A491" s="2"/>
      <c r="B491" s="2"/>
      <c r="C491" s="2"/>
      <c r="D491" s="62"/>
      <c r="E491" s="56"/>
      <c r="F491" s="2"/>
      <c r="G491" s="2"/>
      <c r="H491" s="56"/>
      <c r="I491" s="56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5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spans="1:64" ht="15.75" customHeight="1" x14ac:dyDescent="0.35">
      <c r="A492" s="2"/>
      <c r="B492" s="2"/>
      <c r="C492" s="2"/>
      <c r="D492" s="62"/>
      <c r="E492" s="56"/>
      <c r="F492" s="2"/>
      <c r="G492" s="2"/>
      <c r="H492" s="56"/>
      <c r="I492" s="56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5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spans="1:64" ht="15.75" customHeight="1" x14ac:dyDescent="0.35">
      <c r="A493" s="2"/>
      <c r="B493" s="2"/>
      <c r="C493" s="2"/>
      <c r="D493" s="62"/>
      <c r="E493" s="56"/>
      <c r="F493" s="2"/>
      <c r="G493" s="2"/>
      <c r="H493" s="56"/>
      <c r="I493" s="56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5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spans="1:64" ht="15.75" customHeight="1" x14ac:dyDescent="0.35">
      <c r="A494" s="2"/>
      <c r="B494" s="2"/>
      <c r="C494" s="2"/>
      <c r="D494" s="62"/>
      <c r="E494" s="56"/>
      <c r="F494" s="2"/>
      <c r="G494" s="2"/>
      <c r="H494" s="56"/>
      <c r="I494" s="56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5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spans="1:64" ht="15.75" customHeight="1" x14ac:dyDescent="0.35">
      <c r="A495" s="2"/>
      <c r="B495" s="2"/>
      <c r="C495" s="2"/>
      <c r="D495" s="62"/>
      <c r="E495" s="56"/>
      <c r="F495" s="2"/>
      <c r="G495" s="2"/>
      <c r="H495" s="56"/>
      <c r="I495" s="56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5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spans="1:64" ht="15.75" customHeight="1" x14ac:dyDescent="0.35">
      <c r="A496" s="2"/>
      <c r="B496" s="2"/>
      <c r="C496" s="2"/>
      <c r="D496" s="62"/>
      <c r="E496" s="56"/>
      <c r="F496" s="2"/>
      <c r="G496" s="2"/>
      <c r="H496" s="56"/>
      <c r="I496" s="56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5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spans="1:64" ht="15.75" customHeight="1" x14ac:dyDescent="0.35">
      <c r="A497" s="2"/>
      <c r="B497" s="2"/>
      <c r="C497" s="2"/>
      <c r="D497" s="62"/>
      <c r="E497" s="56"/>
      <c r="F497" s="2"/>
      <c r="G497" s="2"/>
      <c r="H497" s="56"/>
      <c r="I497" s="56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5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spans="1:64" ht="15.75" customHeight="1" x14ac:dyDescent="0.35">
      <c r="A498" s="2"/>
      <c r="B498" s="2"/>
      <c r="C498" s="2"/>
      <c r="D498" s="62"/>
      <c r="E498" s="56"/>
      <c r="F498" s="2"/>
      <c r="G498" s="2"/>
      <c r="H498" s="56"/>
      <c r="I498" s="56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5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spans="1:64" ht="15.75" customHeight="1" x14ac:dyDescent="0.35">
      <c r="A499" s="2"/>
      <c r="B499" s="2"/>
      <c r="C499" s="2"/>
      <c r="D499" s="62"/>
      <c r="E499" s="56"/>
      <c r="F499" s="2"/>
      <c r="G499" s="2"/>
      <c r="H499" s="56"/>
      <c r="I499" s="56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5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spans="1:64" ht="15.75" customHeight="1" x14ac:dyDescent="0.35">
      <c r="A500" s="2"/>
      <c r="B500" s="2"/>
      <c r="C500" s="2"/>
      <c r="D500" s="62"/>
      <c r="E500" s="56"/>
      <c r="F500" s="2"/>
      <c r="G500" s="2"/>
      <c r="H500" s="56"/>
      <c r="I500" s="56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5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spans="1:64" ht="15.75" customHeight="1" x14ac:dyDescent="0.35">
      <c r="A501" s="2"/>
      <c r="B501" s="2"/>
      <c r="C501" s="2"/>
      <c r="D501" s="62"/>
      <c r="E501" s="56"/>
      <c r="F501" s="2"/>
      <c r="G501" s="2"/>
      <c r="H501" s="56"/>
      <c r="I501" s="56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5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spans="1:64" ht="15.75" customHeight="1" x14ac:dyDescent="0.35">
      <c r="A502" s="2"/>
      <c r="B502" s="2"/>
      <c r="C502" s="2"/>
      <c r="D502" s="62"/>
      <c r="E502" s="56"/>
      <c r="F502" s="2"/>
      <c r="G502" s="2"/>
      <c r="H502" s="56"/>
      <c r="I502" s="56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5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spans="1:64" ht="15.75" customHeight="1" x14ac:dyDescent="0.35">
      <c r="A503" s="2"/>
      <c r="B503" s="2"/>
      <c r="C503" s="2"/>
      <c r="D503" s="62"/>
      <c r="E503" s="56"/>
      <c r="F503" s="2"/>
      <c r="G503" s="2"/>
      <c r="H503" s="56"/>
      <c r="I503" s="56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5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spans="1:64" ht="15.75" customHeight="1" x14ac:dyDescent="0.35">
      <c r="A504" s="2"/>
      <c r="B504" s="2"/>
      <c r="C504" s="2"/>
      <c r="D504" s="62"/>
      <c r="E504" s="56"/>
      <c r="F504" s="2"/>
      <c r="G504" s="2"/>
      <c r="H504" s="56"/>
      <c r="I504" s="56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5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spans="1:64" ht="15.75" customHeight="1" x14ac:dyDescent="0.35">
      <c r="A505" s="2"/>
      <c r="B505" s="2"/>
      <c r="C505" s="2"/>
      <c r="D505" s="62"/>
      <c r="E505" s="56"/>
      <c r="F505" s="2"/>
      <c r="G505" s="2"/>
      <c r="H505" s="56"/>
      <c r="I505" s="56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5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spans="1:64" ht="15.75" customHeight="1" x14ac:dyDescent="0.35">
      <c r="A506" s="2"/>
      <c r="B506" s="2"/>
      <c r="C506" s="2"/>
      <c r="D506" s="62"/>
      <c r="E506" s="56"/>
      <c r="F506" s="2"/>
      <c r="G506" s="2"/>
      <c r="H506" s="56"/>
      <c r="I506" s="5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5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spans="1:64" ht="15.75" customHeight="1" x14ac:dyDescent="0.35">
      <c r="A507" s="2"/>
      <c r="B507" s="2"/>
      <c r="C507" s="2"/>
      <c r="D507" s="62"/>
      <c r="E507" s="56"/>
      <c r="F507" s="2"/>
      <c r="G507" s="2"/>
      <c r="H507" s="56"/>
      <c r="I507" s="5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5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spans="1:64" ht="15.75" customHeight="1" x14ac:dyDescent="0.35">
      <c r="A508" s="2"/>
      <c r="B508" s="2"/>
      <c r="C508" s="2"/>
      <c r="D508" s="62"/>
      <c r="E508" s="56"/>
      <c r="F508" s="2"/>
      <c r="G508" s="2"/>
      <c r="H508" s="56"/>
      <c r="I508" s="5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5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spans="1:64" ht="15.75" customHeight="1" x14ac:dyDescent="0.35">
      <c r="A509" s="2"/>
      <c r="B509" s="2"/>
      <c r="C509" s="2"/>
      <c r="D509" s="62"/>
      <c r="E509" s="56"/>
      <c r="F509" s="2"/>
      <c r="G509" s="2"/>
      <c r="H509" s="56"/>
      <c r="I509" s="5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5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spans="1:64" ht="15.75" customHeight="1" x14ac:dyDescent="0.35">
      <c r="A510" s="2"/>
      <c r="B510" s="2"/>
      <c r="C510" s="2"/>
      <c r="D510" s="62"/>
      <c r="E510" s="56"/>
      <c r="F510" s="2"/>
      <c r="G510" s="2"/>
      <c r="H510" s="56"/>
      <c r="I510" s="56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5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spans="1:64" ht="15.75" customHeight="1" x14ac:dyDescent="0.35">
      <c r="A511" s="2"/>
      <c r="B511" s="2"/>
      <c r="C511" s="2"/>
      <c r="D511" s="62"/>
      <c r="E511" s="56"/>
      <c r="F511" s="2"/>
      <c r="G511" s="2"/>
      <c r="H511" s="56"/>
      <c r="I511" s="56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5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spans="1:64" ht="15.75" customHeight="1" x14ac:dyDescent="0.35">
      <c r="A512" s="2"/>
      <c r="B512" s="2"/>
      <c r="C512" s="2"/>
      <c r="D512" s="62"/>
      <c r="E512" s="56"/>
      <c r="F512" s="2"/>
      <c r="G512" s="2"/>
      <c r="H512" s="56"/>
      <c r="I512" s="56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5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spans="1:64" ht="15.75" customHeight="1" x14ac:dyDescent="0.35">
      <c r="A513" s="2"/>
      <c r="B513" s="2"/>
      <c r="C513" s="2"/>
      <c r="D513" s="62"/>
      <c r="E513" s="56"/>
      <c r="F513" s="2"/>
      <c r="G513" s="2"/>
      <c r="H513" s="56"/>
      <c r="I513" s="56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5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spans="1:64" ht="15.75" customHeight="1" x14ac:dyDescent="0.35">
      <c r="A514" s="2"/>
      <c r="B514" s="2"/>
      <c r="C514" s="2"/>
      <c r="D514" s="62"/>
      <c r="E514" s="56"/>
      <c r="F514" s="2"/>
      <c r="G514" s="2"/>
      <c r="H514" s="56"/>
      <c r="I514" s="56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5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spans="1:64" ht="15.75" customHeight="1" x14ac:dyDescent="0.35">
      <c r="A515" s="2"/>
      <c r="B515" s="2"/>
      <c r="C515" s="2"/>
      <c r="D515" s="62"/>
      <c r="E515" s="56"/>
      <c r="F515" s="2"/>
      <c r="G515" s="2"/>
      <c r="H515" s="56"/>
      <c r="I515" s="56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5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spans="1:64" ht="15.75" customHeight="1" x14ac:dyDescent="0.35">
      <c r="A516" s="2"/>
      <c r="B516" s="2"/>
      <c r="C516" s="2"/>
      <c r="D516" s="62"/>
      <c r="E516" s="56"/>
      <c r="F516" s="2"/>
      <c r="G516" s="2"/>
      <c r="H516" s="56"/>
      <c r="I516" s="56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5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spans="1:64" ht="15.75" customHeight="1" x14ac:dyDescent="0.35">
      <c r="A517" s="2"/>
      <c r="B517" s="2"/>
      <c r="C517" s="2"/>
      <c r="D517" s="62"/>
      <c r="E517" s="56"/>
      <c r="F517" s="2"/>
      <c r="G517" s="2"/>
      <c r="H517" s="56"/>
      <c r="I517" s="56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5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spans="1:64" ht="15.75" customHeight="1" x14ac:dyDescent="0.35">
      <c r="A518" s="2"/>
      <c r="B518" s="2"/>
      <c r="C518" s="2"/>
      <c r="D518" s="62"/>
      <c r="E518" s="56"/>
      <c r="F518" s="2"/>
      <c r="G518" s="2"/>
      <c r="H518" s="56"/>
      <c r="I518" s="5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5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spans="1:64" ht="15.75" customHeight="1" x14ac:dyDescent="0.35">
      <c r="A519" s="2"/>
      <c r="B519" s="2"/>
      <c r="C519" s="2"/>
      <c r="D519" s="62"/>
      <c r="E519" s="56"/>
      <c r="F519" s="2"/>
      <c r="G519" s="2"/>
      <c r="H519" s="56"/>
      <c r="I519" s="5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5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spans="1:64" ht="15.75" customHeight="1" x14ac:dyDescent="0.35">
      <c r="A520" s="2"/>
      <c r="B520" s="2"/>
      <c r="C520" s="2"/>
      <c r="D520" s="62"/>
      <c r="E520" s="56"/>
      <c r="F520" s="2"/>
      <c r="G520" s="2"/>
      <c r="H520" s="56"/>
      <c r="I520" s="5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5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spans="1:64" ht="15.75" customHeight="1" x14ac:dyDescent="0.35">
      <c r="A521" s="2"/>
      <c r="B521" s="2"/>
      <c r="C521" s="2"/>
      <c r="D521" s="62"/>
      <c r="E521" s="56"/>
      <c r="F521" s="2"/>
      <c r="G521" s="2"/>
      <c r="H521" s="56"/>
      <c r="I521" s="5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5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spans="1:64" ht="15.75" customHeight="1" x14ac:dyDescent="0.35">
      <c r="A522" s="2"/>
      <c r="B522" s="2"/>
      <c r="C522" s="2"/>
      <c r="D522" s="62"/>
      <c r="E522" s="56"/>
      <c r="F522" s="2"/>
      <c r="G522" s="2"/>
      <c r="H522" s="56"/>
      <c r="I522" s="56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5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spans="1:64" ht="15.75" customHeight="1" x14ac:dyDescent="0.35">
      <c r="A523" s="2"/>
      <c r="B523" s="2"/>
      <c r="C523" s="2"/>
      <c r="D523" s="62"/>
      <c r="E523" s="56"/>
      <c r="F523" s="2"/>
      <c r="G523" s="2"/>
      <c r="H523" s="56"/>
      <c r="I523" s="56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5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spans="1:64" ht="15.75" customHeight="1" x14ac:dyDescent="0.35">
      <c r="A524" s="2"/>
      <c r="B524" s="2"/>
      <c r="C524" s="2"/>
      <c r="D524" s="62"/>
      <c r="E524" s="56"/>
      <c r="F524" s="2"/>
      <c r="G524" s="2"/>
      <c r="H524" s="56"/>
      <c r="I524" s="56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5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spans="1:64" ht="15.75" customHeight="1" x14ac:dyDescent="0.35">
      <c r="A525" s="2"/>
      <c r="B525" s="2"/>
      <c r="C525" s="2"/>
      <c r="D525" s="62"/>
      <c r="E525" s="56"/>
      <c r="F525" s="2"/>
      <c r="G525" s="2"/>
      <c r="H525" s="56"/>
      <c r="I525" s="56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5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spans="1:64" ht="15.75" customHeight="1" x14ac:dyDescent="0.35">
      <c r="A526" s="2"/>
      <c r="B526" s="2"/>
      <c r="C526" s="2"/>
      <c r="D526" s="62"/>
      <c r="E526" s="56"/>
      <c r="F526" s="2"/>
      <c r="G526" s="2"/>
      <c r="H526" s="56"/>
      <c r="I526" s="56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5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spans="1:64" ht="15.75" customHeight="1" x14ac:dyDescent="0.35">
      <c r="A527" s="2"/>
      <c r="B527" s="2"/>
      <c r="C527" s="2"/>
      <c r="D527" s="62"/>
      <c r="E527" s="56"/>
      <c r="F527" s="2"/>
      <c r="G527" s="2"/>
      <c r="H527" s="56"/>
      <c r="I527" s="56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5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spans="1:64" ht="15.75" customHeight="1" x14ac:dyDescent="0.35">
      <c r="A528" s="2"/>
      <c r="B528" s="2"/>
      <c r="C528" s="2"/>
      <c r="D528" s="62"/>
      <c r="E528" s="56"/>
      <c r="F528" s="2"/>
      <c r="G528" s="2"/>
      <c r="H528" s="56"/>
      <c r="I528" s="56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5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spans="1:64" ht="15.75" customHeight="1" x14ac:dyDescent="0.35">
      <c r="A529" s="2"/>
      <c r="B529" s="2"/>
      <c r="C529" s="2"/>
      <c r="D529" s="62"/>
      <c r="E529" s="56"/>
      <c r="F529" s="2"/>
      <c r="G529" s="2"/>
      <c r="H529" s="56"/>
      <c r="I529" s="56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5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spans="1:64" ht="15.75" customHeight="1" x14ac:dyDescent="0.35">
      <c r="A530" s="2"/>
      <c r="B530" s="2"/>
      <c r="C530" s="2"/>
      <c r="D530" s="62"/>
      <c r="E530" s="56"/>
      <c r="F530" s="2"/>
      <c r="G530" s="2"/>
      <c r="H530" s="56"/>
      <c r="I530" s="56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5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spans="1:64" ht="15.75" customHeight="1" x14ac:dyDescent="0.35">
      <c r="A531" s="2"/>
      <c r="B531" s="2"/>
      <c r="C531" s="2"/>
      <c r="D531" s="62"/>
      <c r="E531" s="56"/>
      <c r="F531" s="2"/>
      <c r="G531" s="2"/>
      <c r="H531" s="56"/>
      <c r="I531" s="56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5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spans="1:64" ht="15.75" customHeight="1" x14ac:dyDescent="0.35">
      <c r="A532" s="2"/>
      <c r="B532" s="2"/>
      <c r="C532" s="2"/>
      <c r="D532" s="62"/>
      <c r="E532" s="56"/>
      <c r="F532" s="2"/>
      <c r="G532" s="2"/>
      <c r="H532" s="56"/>
      <c r="I532" s="56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5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spans="1:64" ht="15.75" customHeight="1" x14ac:dyDescent="0.35">
      <c r="A533" s="2"/>
      <c r="B533" s="2"/>
      <c r="C533" s="2"/>
      <c r="D533" s="62"/>
      <c r="E533" s="56"/>
      <c r="F533" s="2"/>
      <c r="G533" s="2"/>
      <c r="H533" s="56"/>
      <c r="I533" s="56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5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spans="1:64" ht="15.75" customHeight="1" x14ac:dyDescent="0.35">
      <c r="A534" s="2"/>
      <c r="B534" s="2"/>
      <c r="C534" s="2"/>
      <c r="D534" s="62"/>
      <c r="E534" s="56"/>
      <c r="F534" s="2"/>
      <c r="G534" s="2"/>
      <c r="H534" s="56"/>
      <c r="I534" s="56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5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spans="1:64" ht="15.75" customHeight="1" x14ac:dyDescent="0.35">
      <c r="A535" s="2"/>
      <c r="B535" s="2"/>
      <c r="C535" s="2"/>
      <c r="D535" s="62"/>
      <c r="E535" s="56"/>
      <c r="F535" s="2"/>
      <c r="G535" s="2"/>
      <c r="H535" s="56"/>
      <c r="I535" s="56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5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spans="1:64" ht="15.75" customHeight="1" x14ac:dyDescent="0.35">
      <c r="A536" s="2"/>
      <c r="B536" s="2"/>
      <c r="C536" s="2"/>
      <c r="D536" s="62"/>
      <c r="E536" s="56"/>
      <c r="F536" s="2"/>
      <c r="G536" s="2"/>
      <c r="H536" s="56"/>
      <c r="I536" s="56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5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spans="1:64" ht="15.75" customHeight="1" x14ac:dyDescent="0.35">
      <c r="A537" s="2"/>
      <c r="B537" s="2"/>
      <c r="C537" s="2"/>
      <c r="D537" s="62"/>
      <c r="E537" s="56"/>
      <c r="F537" s="2"/>
      <c r="G537" s="2"/>
      <c r="H537" s="56"/>
      <c r="I537" s="56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5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spans="1:64" ht="15.75" customHeight="1" x14ac:dyDescent="0.35">
      <c r="A538" s="2"/>
      <c r="B538" s="2"/>
      <c r="C538" s="2"/>
      <c r="D538" s="62"/>
      <c r="E538" s="56"/>
      <c r="F538" s="2"/>
      <c r="G538" s="2"/>
      <c r="H538" s="56"/>
      <c r="I538" s="56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5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spans="1:64" ht="15.75" customHeight="1" x14ac:dyDescent="0.35">
      <c r="A539" s="2"/>
      <c r="B539" s="2"/>
      <c r="C539" s="2"/>
      <c r="D539" s="62"/>
      <c r="E539" s="56"/>
      <c r="F539" s="2"/>
      <c r="G539" s="2"/>
      <c r="H539" s="56"/>
      <c r="I539" s="56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5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spans="1:64" ht="15.75" customHeight="1" x14ac:dyDescent="0.35">
      <c r="A540" s="2"/>
      <c r="B540" s="2"/>
      <c r="C540" s="2"/>
      <c r="D540" s="62"/>
      <c r="E540" s="56"/>
      <c r="F540" s="2"/>
      <c r="G540" s="2"/>
      <c r="H540" s="56"/>
      <c r="I540" s="56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5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spans="1:64" ht="15.75" customHeight="1" x14ac:dyDescent="0.35">
      <c r="A541" s="2"/>
      <c r="B541" s="2"/>
      <c r="C541" s="2"/>
      <c r="D541" s="62"/>
      <c r="E541" s="56"/>
      <c r="F541" s="2"/>
      <c r="G541" s="2"/>
      <c r="H541" s="56"/>
      <c r="I541" s="56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5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spans="1:64" ht="15.75" customHeight="1" x14ac:dyDescent="0.35">
      <c r="A542" s="2"/>
      <c r="B542" s="2"/>
      <c r="C542" s="2"/>
      <c r="D542" s="62"/>
      <c r="E542" s="56"/>
      <c r="F542" s="2"/>
      <c r="G542" s="2"/>
      <c r="H542" s="56"/>
      <c r="I542" s="56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5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spans="1:64" ht="15.75" customHeight="1" x14ac:dyDescent="0.35">
      <c r="A543" s="2"/>
      <c r="B543" s="2"/>
      <c r="C543" s="2"/>
      <c r="D543" s="62"/>
      <c r="E543" s="56"/>
      <c r="F543" s="2"/>
      <c r="G543" s="2"/>
      <c r="H543" s="56"/>
      <c r="I543" s="56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5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spans="1:64" ht="15.75" customHeight="1" x14ac:dyDescent="0.35">
      <c r="A544" s="2"/>
      <c r="B544" s="2"/>
      <c r="C544" s="2"/>
      <c r="D544" s="62"/>
      <c r="E544" s="56"/>
      <c r="F544" s="2"/>
      <c r="G544" s="2"/>
      <c r="H544" s="56"/>
      <c r="I544" s="56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5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spans="1:64" ht="15.75" customHeight="1" x14ac:dyDescent="0.35">
      <c r="A545" s="2"/>
      <c r="B545" s="2"/>
      <c r="C545" s="2"/>
      <c r="D545" s="62"/>
      <c r="E545" s="56"/>
      <c r="F545" s="2"/>
      <c r="G545" s="2"/>
      <c r="H545" s="56"/>
      <c r="I545" s="56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5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spans="1:64" ht="15.75" customHeight="1" x14ac:dyDescent="0.35">
      <c r="A546" s="2"/>
      <c r="B546" s="2"/>
      <c r="C546" s="2"/>
      <c r="D546" s="62"/>
      <c r="E546" s="56"/>
      <c r="F546" s="2"/>
      <c r="G546" s="2"/>
      <c r="H546" s="56"/>
      <c r="I546" s="56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5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spans="1:64" ht="15.75" customHeight="1" x14ac:dyDescent="0.35">
      <c r="A547" s="2"/>
      <c r="B547" s="2"/>
      <c r="C547" s="2"/>
      <c r="D547" s="62"/>
      <c r="E547" s="56"/>
      <c r="F547" s="2"/>
      <c r="G547" s="2"/>
      <c r="H547" s="56"/>
      <c r="I547" s="56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5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spans="1:64" ht="15.75" customHeight="1" x14ac:dyDescent="0.35">
      <c r="A548" s="2"/>
      <c r="B548" s="2"/>
      <c r="C548" s="2"/>
      <c r="D548" s="62"/>
      <c r="E548" s="56"/>
      <c r="F548" s="2"/>
      <c r="G548" s="2"/>
      <c r="H548" s="56"/>
      <c r="I548" s="56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5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spans="1:64" ht="15.75" customHeight="1" x14ac:dyDescent="0.35">
      <c r="A549" s="2"/>
      <c r="B549" s="2"/>
      <c r="C549" s="2"/>
      <c r="D549" s="62"/>
      <c r="E549" s="56"/>
      <c r="F549" s="2"/>
      <c r="G549" s="2"/>
      <c r="H549" s="56"/>
      <c r="I549" s="56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5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spans="1:64" ht="15.75" customHeight="1" x14ac:dyDescent="0.35">
      <c r="A550" s="2"/>
      <c r="B550" s="2"/>
      <c r="C550" s="2"/>
      <c r="D550" s="62"/>
      <c r="E550" s="56"/>
      <c r="F550" s="2"/>
      <c r="G550" s="2"/>
      <c r="H550" s="56"/>
      <c r="I550" s="56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5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spans="1:64" ht="15.75" customHeight="1" x14ac:dyDescent="0.35">
      <c r="A551" s="2"/>
      <c r="B551" s="2"/>
      <c r="C551" s="2"/>
      <c r="D551" s="62"/>
      <c r="E551" s="56"/>
      <c r="F551" s="2"/>
      <c r="G551" s="2"/>
      <c r="H551" s="56"/>
      <c r="I551" s="56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5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spans="1:64" ht="15.75" customHeight="1" x14ac:dyDescent="0.35">
      <c r="A552" s="2"/>
      <c r="B552" s="2"/>
      <c r="C552" s="2"/>
      <c r="D552" s="62"/>
      <c r="E552" s="56"/>
      <c r="F552" s="2"/>
      <c r="G552" s="2"/>
      <c r="H552" s="56"/>
      <c r="I552" s="56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5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spans="1:64" ht="15.75" customHeight="1" x14ac:dyDescent="0.35">
      <c r="A553" s="2"/>
      <c r="B553" s="2"/>
      <c r="C553" s="2"/>
      <c r="D553" s="62"/>
      <c r="E553" s="56"/>
      <c r="F553" s="2"/>
      <c r="G553" s="2"/>
      <c r="H553" s="56"/>
      <c r="I553" s="56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5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spans="1:64" ht="15.75" customHeight="1" x14ac:dyDescent="0.35">
      <c r="A554" s="2"/>
      <c r="B554" s="2"/>
      <c r="C554" s="2"/>
      <c r="D554" s="62"/>
      <c r="E554" s="56"/>
      <c r="F554" s="2"/>
      <c r="G554" s="2"/>
      <c r="H554" s="56"/>
      <c r="I554" s="56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5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spans="1:64" ht="15.75" customHeight="1" x14ac:dyDescent="0.35">
      <c r="A555" s="2"/>
      <c r="B555" s="2"/>
      <c r="C555" s="2"/>
      <c r="D555" s="62"/>
      <c r="E555" s="56"/>
      <c r="F555" s="2"/>
      <c r="G555" s="2"/>
      <c r="H555" s="56"/>
      <c r="I555" s="56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5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spans="1:64" ht="15.75" customHeight="1" x14ac:dyDescent="0.35">
      <c r="A556" s="2"/>
      <c r="B556" s="2"/>
      <c r="C556" s="2"/>
      <c r="D556" s="62"/>
      <c r="E556" s="56"/>
      <c r="F556" s="2"/>
      <c r="G556" s="2"/>
      <c r="H556" s="56"/>
      <c r="I556" s="56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5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spans="1:64" ht="15.75" customHeight="1" x14ac:dyDescent="0.35">
      <c r="A557" s="2"/>
      <c r="B557" s="2"/>
      <c r="C557" s="2"/>
      <c r="D557" s="62"/>
      <c r="E557" s="56"/>
      <c r="F557" s="2"/>
      <c r="G557" s="2"/>
      <c r="H557" s="56"/>
      <c r="I557" s="56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5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spans="1:64" ht="15.75" customHeight="1" x14ac:dyDescent="0.35">
      <c r="A558" s="2"/>
      <c r="B558" s="2"/>
      <c r="C558" s="2"/>
      <c r="D558" s="62"/>
      <c r="E558" s="56"/>
      <c r="F558" s="2"/>
      <c r="G558" s="2"/>
      <c r="H558" s="56"/>
      <c r="I558" s="56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5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spans="1:64" ht="15.75" customHeight="1" x14ac:dyDescent="0.35">
      <c r="A559" s="2"/>
      <c r="B559" s="2"/>
      <c r="C559" s="2"/>
      <c r="D559" s="62"/>
      <c r="E559" s="56"/>
      <c r="F559" s="2"/>
      <c r="G559" s="2"/>
      <c r="H559" s="56"/>
      <c r="I559" s="5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5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spans="1:64" ht="15.75" customHeight="1" x14ac:dyDescent="0.35">
      <c r="A560" s="2"/>
      <c r="B560" s="2"/>
      <c r="C560" s="2"/>
      <c r="D560" s="62"/>
      <c r="E560" s="56"/>
      <c r="F560" s="2"/>
      <c r="G560" s="2"/>
      <c r="H560" s="56"/>
      <c r="I560" s="5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5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spans="1:64" ht="15.75" customHeight="1" x14ac:dyDescent="0.35">
      <c r="A561" s="2"/>
      <c r="B561" s="2"/>
      <c r="C561" s="2"/>
      <c r="D561" s="62"/>
      <c r="E561" s="56"/>
      <c r="F561" s="2"/>
      <c r="G561" s="2"/>
      <c r="H561" s="56"/>
      <c r="I561" s="5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5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spans="1:64" ht="15.75" customHeight="1" x14ac:dyDescent="0.35">
      <c r="A562" s="2"/>
      <c r="B562" s="2"/>
      <c r="C562" s="2"/>
      <c r="D562" s="62"/>
      <c r="E562" s="56"/>
      <c r="F562" s="2"/>
      <c r="G562" s="2"/>
      <c r="H562" s="56"/>
      <c r="I562" s="5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5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spans="1:64" ht="15.75" customHeight="1" x14ac:dyDescent="0.35">
      <c r="A563" s="2"/>
      <c r="B563" s="2"/>
      <c r="C563" s="2"/>
      <c r="D563" s="62"/>
      <c r="E563" s="56"/>
      <c r="F563" s="2"/>
      <c r="G563" s="2"/>
      <c r="H563" s="56"/>
      <c r="I563" s="5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5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spans="1:64" ht="15.75" customHeight="1" x14ac:dyDescent="0.35">
      <c r="A564" s="2"/>
      <c r="B564" s="2"/>
      <c r="C564" s="2"/>
      <c r="D564" s="62"/>
      <c r="E564" s="56"/>
      <c r="F564" s="2"/>
      <c r="G564" s="2"/>
      <c r="H564" s="56"/>
      <c r="I564" s="56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5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spans="1:64" ht="15.75" customHeight="1" x14ac:dyDescent="0.35">
      <c r="A565" s="2"/>
      <c r="B565" s="2"/>
      <c r="C565" s="2"/>
      <c r="D565" s="62"/>
      <c r="E565" s="56"/>
      <c r="F565" s="2"/>
      <c r="G565" s="2"/>
      <c r="H565" s="56"/>
      <c r="I565" s="56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5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spans="1:64" ht="15.75" customHeight="1" x14ac:dyDescent="0.35">
      <c r="A566" s="2"/>
      <c r="B566" s="2"/>
      <c r="C566" s="2"/>
      <c r="D566" s="62"/>
      <c r="E566" s="56"/>
      <c r="F566" s="2"/>
      <c r="G566" s="2"/>
      <c r="H566" s="56"/>
      <c r="I566" s="56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5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spans="1:64" ht="15.75" customHeight="1" x14ac:dyDescent="0.35">
      <c r="A567" s="2"/>
      <c r="B567" s="2"/>
      <c r="C567" s="2"/>
      <c r="D567" s="62"/>
      <c r="E567" s="56"/>
      <c r="F567" s="2"/>
      <c r="G567" s="2"/>
      <c r="H567" s="56"/>
      <c r="I567" s="56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5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spans="1:64" ht="15.75" customHeight="1" x14ac:dyDescent="0.35">
      <c r="A568" s="2"/>
      <c r="B568" s="2"/>
      <c r="C568" s="2"/>
      <c r="D568" s="62"/>
      <c r="E568" s="56"/>
      <c r="F568" s="2"/>
      <c r="G568" s="2"/>
      <c r="H568" s="56"/>
      <c r="I568" s="56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5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spans="1:64" ht="15.75" customHeight="1" x14ac:dyDescent="0.35">
      <c r="A569" s="2"/>
      <c r="B569" s="2"/>
      <c r="C569" s="2"/>
      <c r="D569" s="62"/>
      <c r="E569" s="56"/>
      <c r="F569" s="2"/>
      <c r="G569" s="2"/>
      <c r="H569" s="56"/>
      <c r="I569" s="56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5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spans="1:64" ht="15.75" customHeight="1" x14ac:dyDescent="0.35">
      <c r="A570" s="2"/>
      <c r="B570" s="2"/>
      <c r="C570" s="2"/>
      <c r="D570" s="62"/>
      <c r="E570" s="56"/>
      <c r="F570" s="2"/>
      <c r="G570" s="2"/>
      <c r="H570" s="56"/>
      <c r="I570" s="56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5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spans="1:64" ht="15.75" customHeight="1" x14ac:dyDescent="0.35">
      <c r="A571" s="2"/>
      <c r="B571" s="2"/>
      <c r="C571" s="2"/>
      <c r="D571" s="62"/>
      <c r="E571" s="56"/>
      <c r="F571" s="2"/>
      <c r="G571" s="2"/>
      <c r="H571" s="56"/>
      <c r="I571" s="56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5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spans="1:64" ht="15.75" customHeight="1" x14ac:dyDescent="0.35">
      <c r="A572" s="2"/>
      <c r="B572" s="2"/>
      <c r="C572" s="2"/>
      <c r="D572" s="62"/>
      <c r="E572" s="56"/>
      <c r="F572" s="2"/>
      <c r="G572" s="2"/>
      <c r="H572" s="56"/>
      <c r="I572" s="56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5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spans="1:64" ht="15.75" customHeight="1" x14ac:dyDescent="0.35">
      <c r="A573" s="2"/>
      <c r="B573" s="2"/>
      <c r="C573" s="2"/>
      <c r="D573" s="62"/>
      <c r="E573" s="56"/>
      <c r="F573" s="2"/>
      <c r="G573" s="2"/>
      <c r="H573" s="56"/>
      <c r="I573" s="5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5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spans="1:64" ht="15.75" customHeight="1" x14ac:dyDescent="0.35">
      <c r="A574" s="2"/>
      <c r="B574" s="2"/>
      <c r="C574" s="2"/>
      <c r="D574" s="62"/>
      <c r="E574" s="56"/>
      <c r="F574" s="2"/>
      <c r="G574" s="2"/>
      <c r="H574" s="56"/>
      <c r="I574" s="5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5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spans="1:64" ht="15.75" customHeight="1" x14ac:dyDescent="0.35">
      <c r="A575" s="2"/>
      <c r="B575" s="2"/>
      <c r="C575" s="2"/>
      <c r="D575" s="62"/>
      <c r="E575" s="56"/>
      <c r="F575" s="2"/>
      <c r="G575" s="2"/>
      <c r="H575" s="56"/>
      <c r="I575" s="5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5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spans="1:64" ht="15.75" customHeight="1" x14ac:dyDescent="0.35">
      <c r="A576" s="2"/>
      <c r="B576" s="2"/>
      <c r="C576" s="2"/>
      <c r="D576" s="62"/>
      <c r="E576" s="56"/>
      <c r="F576" s="2"/>
      <c r="G576" s="2"/>
      <c r="H576" s="56"/>
      <c r="I576" s="56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5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spans="1:64" ht="15.75" customHeight="1" x14ac:dyDescent="0.35">
      <c r="A577" s="2"/>
      <c r="B577" s="2"/>
      <c r="C577" s="2"/>
      <c r="D577" s="62"/>
      <c r="E577" s="56"/>
      <c r="F577" s="2"/>
      <c r="G577" s="2"/>
      <c r="H577" s="56"/>
      <c r="I577" s="56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5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spans="1:64" ht="15.75" customHeight="1" x14ac:dyDescent="0.35">
      <c r="A578" s="2"/>
      <c r="B578" s="2"/>
      <c r="C578" s="2"/>
      <c r="D578" s="62"/>
      <c r="E578" s="56"/>
      <c r="F578" s="2"/>
      <c r="G578" s="2"/>
      <c r="H578" s="56"/>
      <c r="I578" s="56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5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spans="1:64" ht="15.75" customHeight="1" x14ac:dyDescent="0.35">
      <c r="A579" s="2"/>
      <c r="B579" s="2"/>
      <c r="C579" s="2"/>
      <c r="D579" s="62"/>
      <c r="E579" s="56"/>
      <c r="F579" s="2"/>
      <c r="G579" s="2"/>
      <c r="H579" s="56"/>
      <c r="I579" s="56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5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spans="1:64" ht="15.75" customHeight="1" x14ac:dyDescent="0.35">
      <c r="A580" s="2"/>
      <c r="B580" s="2"/>
      <c r="C580" s="2"/>
      <c r="D580" s="62"/>
      <c r="E580" s="56"/>
      <c r="F580" s="2"/>
      <c r="G580" s="2"/>
      <c r="H580" s="56"/>
      <c r="I580" s="56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5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spans="1:64" ht="15.75" customHeight="1" x14ac:dyDescent="0.35">
      <c r="A581" s="2"/>
      <c r="B581" s="2"/>
      <c r="C581" s="2"/>
      <c r="D581" s="62"/>
      <c r="E581" s="56"/>
      <c r="F581" s="2"/>
      <c r="G581" s="2"/>
      <c r="H581" s="56"/>
      <c r="I581" s="56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5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spans="1:64" ht="15.75" customHeight="1" x14ac:dyDescent="0.35">
      <c r="A582" s="2"/>
      <c r="B582" s="2"/>
      <c r="C582" s="2"/>
      <c r="D582" s="62"/>
      <c r="E582" s="56"/>
      <c r="F582" s="2"/>
      <c r="G582" s="2"/>
      <c r="H582" s="56"/>
      <c r="I582" s="56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5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spans="1:64" ht="15.75" customHeight="1" x14ac:dyDescent="0.35">
      <c r="A583" s="2"/>
      <c r="B583" s="2"/>
      <c r="C583" s="2"/>
      <c r="D583" s="62"/>
      <c r="E583" s="56"/>
      <c r="F583" s="2"/>
      <c r="G583" s="2"/>
      <c r="H583" s="56"/>
      <c r="I583" s="56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5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spans="1:64" ht="15.75" customHeight="1" x14ac:dyDescent="0.35">
      <c r="A584" s="2"/>
      <c r="B584" s="2"/>
      <c r="C584" s="2"/>
      <c r="D584" s="62"/>
      <c r="E584" s="56"/>
      <c r="F584" s="2"/>
      <c r="G584" s="2"/>
      <c r="H584" s="56"/>
      <c r="I584" s="56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5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spans="1:64" ht="15.75" customHeight="1" x14ac:dyDescent="0.35">
      <c r="A585" s="2"/>
      <c r="B585" s="2"/>
      <c r="C585" s="2"/>
      <c r="D585" s="62"/>
      <c r="E585" s="56"/>
      <c r="F585" s="2"/>
      <c r="G585" s="2"/>
      <c r="H585" s="56"/>
      <c r="I585" s="56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5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spans="1:64" ht="15.75" customHeight="1" x14ac:dyDescent="0.35">
      <c r="A586" s="2"/>
      <c r="B586" s="2"/>
      <c r="C586" s="2"/>
      <c r="D586" s="62"/>
      <c r="E586" s="56"/>
      <c r="F586" s="2"/>
      <c r="G586" s="2"/>
      <c r="H586" s="56"/>
      <c r="I586" s="56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5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spans="1:64" ht="15.75" customHeight="1" x14ac:dyDescent="0.35">
      <c r="A587" s="2"/>
      <c r="B587" s="2"/>
      <c r="C587" s="2"/>
      <c r="D587" s="62"/>
      <c r="E587" s="56"/>
      <c r="F587" s="2"/>
      <c r="G587" s="2"/>
      <c r="H587" s="56"/>
      <c r="I587" s="56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5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spans="1:64" ht="15.75" customHeight="1" x14ac:dyDescent="0.35">
      <c r="A588" s="2"/>
      <c r="B588" s="2"/>
      <c r="C588" s="2"/>
      <c r="D588" s="62"/>
      <c r="E588" s="56"/>
      <c r="F588" s="2"/>
      <c r="G588" s="2"/>
      <c r="H588" s="56"/>
      <c r="I588" s="56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5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spans="1:64" ht="15.75" customHeight="1" x14ac:dyDescent="0.35">
      <c r="A589" s="2"/>
      <c r="B589" s="2"/>
      <c r="C589" s="2"/>
      <c r="D589" s="62"/>
      <c r="E589" s="56"/>
      <c r="F589" s="2"/>
      <c r="G589" s="2"/>
      <c r="H589" s="56"/>
      <c r="I589" s="56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5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spans="1:64" ht="15.75" customHeight="1" x14ac:dyDescent="0.35">
      <c r="A590" s="2"/>
      <c r="B590" s="2"/>
      <c r="C590" s="2"/>
      <c r="D590" s="62"/>
      <c r="E590" s="56"/>
      <c r="F590" s="2"/>
      <c r="G590" s="2"/>
      <c r="H590" s="56"/>
      <c r="I590" s="56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5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spans="1:64" ht="15.75" customHeight="1" x14ac:dyDescent="0.35">
      <c r="A591" s="2"/>
      <c r="B591" s="2"/>
      <c r="C591" s="2"/>
      <c r="D591" s="62"/>
      <c r="E591" s="56"/>
      <c r="F591" s="2"/>
      <c r="G591" s="2"/>
      <c r="H591" s="56"/>
      <c r="I591" s="56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5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spans="1:64" ht="15.75" customHeight="1" x14ac:dyDescent="0.35">
      <c r="A592" s="2"/>
      <c r="B592" s="2"/>
      <c r="C592" s="2"/>
      <c r="D592" s="62"/>
      <c r="E592" s="56"/>
      <c r="F592" s="2"/>
      <c r="G592" s="2"/>
      <c r="H592" s="56"/>
      <c r="I592" s="56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5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spans="1:64" ht="15.75" customHeight="1" x14ac:dyDescent="0.35">
      <c r="A593" s="2"/>
      <c r="B593" s="2"/>
      <c r="C593" s="2"/>
      <c r="D593" s="62"/>
      <c r="E593" s="56"/>
      <c r="F593" s="2"/>
      <c r="G593" s="2"/>
      <c r="H593" s="56"/>
      <c r="I593" s="56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5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spans="1:64" ht="15.75" customHeight="1" x14ac:dyDescent="0.35">
      <c r="A594" s="2"/>
      <c r="B594" s="2"/>
      <c r="C594" s="2"/>
      <c r="D594" s="62"/>
      <c r="E594" s="56"/>
      <c r="F594" s="2"/>
      <c r="G594" s="2"/>
      <c r="H594" s="56"/>
      <c r="I594" s="56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5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spans="1:64" ht="15.75" customHeight="1" x14ac:dyDescent="0.35">
      <c r="A595" s="2"/>
      <c r="B595" s="2"/>
      <c r="C595" s="2"/>
      <c r="D595" s="62"/>
      <c r="E595" s="56"/>
      <c r="F595" s="2"/>
      <c r="G595" s="2"/>
      <c r="H595" s="56"/>
      <c r="I595" s="56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5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spans="1:64" ht="15.75" customHeight="1" x14ac:dyDescent="0.35">
      <c r="A596" s="2"/>
      <c r="B596" s="2"/>
      <c r="C596" s="2"/>
      <c r="D596" s="62"/>
      <c r="E596" s="56"/>
      <c r="F596" s="2"/>
      <c r="G596" s="2"/>
      <c r="H596" s="56"/>
      <c r="I596" s="56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5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spans="1:64" ht="15.75" customHeight="1" x14ac:dyDescent="0.35">
      <c r="A597" s="2"/>
      <c r="B597" s="2"/>
      <c r="C597" s="2"/>
      <c r="D597" s="62"/>
      <c r="E597" s="56"/>
      <c r="F597" s="2"/>
      <c r="G597" s="2"/>
      <c r="H597" s="56"/>
      <c r="I597" s="56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5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spans="1:64" ht="15.75" customHeight="1" x14ac:dyDescent="0.35">
      <c r="A598" s="2"/>
      <c r="B598" s="2"/>
      <c r="C598" s="2"/>
      <c r="D598" s="62"/>
      <c r="E598" s="56"/>
      <c r="F598" s="2"/>
      <c r="G598" s="2"/>
      <c r="H598" s="56"/>
      <c r="I598" s="56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5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spans="1:64" ht="15.75" customHeight="1" x14ac:dyDescent="0.35">
      <c r="A599" s="2"/>
      <c r="B599" s="2"/>
      <c r="C599" s="2"/>
      <c r="D599" s="62"/>
      <c r="E599" s="56"/>
      <c r="F599" s="2"/>
      <c r="G599" s="2"/>
      <c r="H599" s="56"/>
      <c r="I599" s="56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5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spans="1:64" ht="15.75" customHeight="1" x14ac:dyDescent="0.35">
      <c r="A600" s="2"/>
      <c r="B600" s="2"/>
      <c r="C600" s="2"/>
      <c r="D600" s="62"/>
      <c r="E600" s="56"/>
      <c r="F600" s="2"/>
      <c r="G600" s="2"/>
      <c r="H600" s="56"/>
      <c r="I600" s="56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5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spans="1:64" ht="15.75" customHeight="1" x14ac:dyDescent="0.35">
      <c r="A601" s="2"/>
      <c r="B601" s="2"/>
      <c r="C601" s="2"/>
      <c r="D601" s="62"/>
      <c r="E601" s="56"/>
      <c r="F601" s="2"/>
      <c r="G601" s="2"/>
      <c r="H601" s="56"/>
      <c r="I601" s="56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5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spans="1:64" ht="15.75" customHeight="1" x14ac:dyDescent="0.35">
      <c r="A602" s="2"/>
      <c r="B602" s="2"/>
      <c r="C602" s="2"/>
      <c r="D602" s="62"/>
      <c r="E602" s="56"/>
      <c r="F602" s="2"/>
      <c r="G602" s="2"/>
      <c r="H602" s="56"/>
      <c r="I602" s="56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5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spans="1:64" ht="15.75" customHeight="1" x14ac:dyDescent="0.35">
      <c r="A603" s="2"/>
      <c r="B603" s="2"/>
      <c r="C603" s="2"/>
      <c r="D603" s="62"/>
      <c r="E603" s="56"/>
      <c r="F603" s="2"/>
      <c r="G603" s="2"/>
      <c r="H603" s="56"/>
      <c r="I603" s="56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5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spans="1:64" ht="15.75" customHeight="1" x14ac:dyDescent="0.35">
      <c r="A604" s="2"/>
      <c r="B604" s="2"/>
      <c r="C604" s="2"/>
      <c r="D604" s="62"/>
      <c r="E604" s="56"/>
      <c r="F604" s="2"/>
      <c r="G604" s="2"/>
      <c r="H604" s="56"/>
      <c r="I604" s="56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5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spans="1:64" ht="15.75" customHeight="1" x14ac:dyDescent="0.35">
      <c r="A605" s="2"/>
      <c r="B605" s="2"/>
      <c r="C605" s="2"/>
      <c r="D605" s="62"/>
      <c r="E605" s="56"/>
      <c r="F605" s="2"/>
      <c r="G605" s="2"/>
      <c r="H605" s="56"/>
      <c r="I605" s="56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5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spans="1:64" ht="15.75" customHeight="1" x14ac:dyDescent="0.35">
      <c r="A606" s="2"/>
      <c r="B606" s="2"/>
      <c r="C606" s="2"/>
      <c r="D606" s="62"/>
      <c r="E606" s="56"/>
      <c r="F606" s="2"/>
      <c r="G606" s="2"/>
      <c r="H606" s="56"/>
      <c r="I606" s="56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5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spans="1:64" ht="15.75" customHeight="1" x14ac:dyDescent="0.35">
      <c r="A607" s="2"/>
      <c r="B607" s="2"/>
      <c r="C607" s="2"/>
      <c r="D607" s="62"/>
      <c r="E607" s="56"/>
      <c r="F607" s="2"/>
      <c r="G607" s="2"/>
      <c r="H607" s="56"/>
      <c r="I607" s="56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5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spans="1:64" ht="15.75" customHeight="1" x14ac:dyDescent="0.35">
      <c r="A608" s="2"/>
      <c r="B608" s="2"/>
      <c r="C608" s="2"/>
      <c r="D608" s="62"/>
      <c r="E608" s="56"/>
      <c r="F608" s="2"/>
      <c r="G608" s="2"/>
      <c r="H608" s="56"/>
      <c r="I608" s="56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5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spans="1:64" ht="15.75" customHeight="1" x14ac:dyDescent="0.35">
      <c r="A609" s="2"/>
      <c r="B609" s="2"/>
      <c r="C609" s="2"/>
      <c r="D609" s="62"/>
      <c r="E609" s="56"/>
      <c r="F609" s="2"/>
      <c r="G609" s="2"/>
      <c r="H609" s="56"/>
      <c r="I609" s="56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5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spans="1:64" ht="15.75" customHeight="1" x14ac:dyDescent="0.35">
      <c r="A610" s="2"/>
      <c r="B610" s="2"/>
      <c r="C610" s="2"/>
      <c r="D610" s="62"/>
      <c r="E610" s="56"/>
      <c r="F610" s="2"/>
      <c r="G610" s="2"/>
      <c r="H610" s="56"/>
      <c r="I610" s="56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5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spans="1:64" ht="15.75" customHeight="1" x14ac:dyDescent="0.35">
      <c r="A611" s="2"/>
      <c r="B611" s="2"/>
      <c r="C611" s="2"/>
      <c r="D611" s="62"/>
      <c r="E611" s="56"/>
      <c r="F611" s="2"/>
      <c r="G611" s="2"/>
      <c r="H611" s="56"/>
      <c r="I611" s="5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5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spans="1:64" ht="15.75" customHeight="1" x14ac:dyDescent="0.35">
      <c r="A612" s="2"/>
      <c r="B612" s="2"/>
      <c r="C612" s="2"/>
      <c r="D612" s="62"/>
      <c r="E612" s="56"/>
      <c r="F612" s="2"/>
      <c r="G612" s="2"/>
      <c r="H612" s="56"/>
      <c r="I612" s="56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5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spans="1:64" ht="15.75" customHeight="1" x14ac:dyDescent="0.35">
      <c r="A613" s="2"/>
      <c r="B613" s="2"/>
      <c r="C613" s="2"/>
      <c r="D613" s="62"/>
      <c r="E613" s="56"/>
      <c r="F613" s="2"/>
      <c r="G613" s="2"/>
      <c r="H613" s="56"/>
      <c r="I613" s="56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5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spans="1:64" ht="15.75" customHeight="1" x14ac:dyDescent="0.35">
      <c r="A614" s="2"/>
      <c r="B614" s="2"/>
      <c r="C614" s="2"/>
      <c r="D614" s="62"/>
      <c r="E614" s="56"/>
      <c r="F614" s="2"/>
      <c r="G614" s="2"/>
      <c r="H614" s="56"/>
      <c r="I614" s="56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5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spans="1:64" ht="15.75" customHeight="1" x14ac:dyDescent="0.35">
      <c r="A615" s="2"/>
      <c r="B615" s="2"/>
      <c r="C615" s="2"/>
      <c r="D615" s="62"/>
      <c r="E615" s="56"/>
      <c r="F615" s="2"/>
      <c r="G615" s="2"/>
      <c r="H615" s="56"/>
      <c r="I615" s="56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5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spans="1:64" ht="15.75" customHeight="1" x14ac:dyDescent="0.35">
      <c r="A616" s="2"/>
      <c r="B616" s="2"/>
      <c r="C616" s="2"/>
      <c r="D616" s="62"/>
      <c r="E616" s="56"/>
      <c r="F616" s="2"/>
      <c r="G616" s="2"/>
      <c r="H616" s="56"/>
      <c r="I616" s="56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5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spans="1:64" ht="15.75" customHeight="1" x14ac:dyDescent="0.35">
      <c r="A617" s="2"/>
      <c r="B617" s="2"/>
      <c r="C617" s="2"/>
      <c r="D617" s="62"/>
      <c r="E617" s="56"/>
      <c r="F617" s="2"/>
      <c r="G617" s="2"/>
      <c r="H617" s="56"/>
      <c r="I617" s="56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5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spans="1:64" ht="15.75" customHeight="1" x14ac:dyDescent="0.35">
      <c r="A618" s="2"/>
      <c r="B618" s="2"/>
      <c r="C618" s="2"/>
      <c r="D618" s="62"/>
      <c r="E618" s="56"/>
      <c r="F618" s="2"/>
      <c r="G618" s="2"/>
      <c r="H618" s="56"/>
      <c r="I618" s="56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5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spans="1:64" ht="15.75" customHeight="1" x14ac:dyDescent="0.35">
      <c r="A619" s="2"/>
      <c r="B619" s="2"/>
      <c r="C619" s="2"/>
      <c r="D619" s="62"/>
      <c r="E619" s="56"/>
      <c r="F619" s="2"/>
      <c r="G619" s="2"/>
      <c r="H619" s="56"/>
      <c r="I619" s="56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5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spans="1:64" ht="15.75" customHeight="1" x14ac:dyDescent="0.35">
      <c r="A620" s="2"/>
      <c r="B620" s="2"/>
      <c r="C620" s="2"/>
      <c r="D620" s="62"/>
      <c r="E620" s="56"/>
      <c r="F620" s="2"/>
      <c r="G620" s="2"/>
      <c r="H620" s="56"/>
      <c r="I620" s="56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5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spans="1:64" ht="15.75" customHeight="1" x14ac:dyDescent="0.35">
      <c r="A621" s="2"/>
      <c r="B621" s="2"/>
      <c r="C621" s="2"/>
      <c r="D621" s="62"/>
      <c r="E621" s="56"/>
      <c r="F621" s="2"/>
      <c r="G621" s="2"/>
      <c r="H621" s="56"/>
      <c r="I621" s="56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5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spans="1:64" ht="15.75" customHeight="1" x14ac:dyDescent="0.35">
      <c r="A622" s="2"/>
      <c r="B622" s="2"/>
      <c r="C622" s="2"/>
      <c r="D622" s="62"/>
      <c r="E622" s="56"/>
      <c r="F622" s="2"/>
      <c r="G622" s="2"/>
      <c r="H622" s="56"/>
      <c r="I622" s="56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5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spans="1:64" ht="15.75" customHeight="1" x14ac:dyDescent="0.35">
      <c r="A623" s="2"/>
      <c r="B623" s="2"/>
      <c r="C623" s="2"/>
      <c r="D623" s="62"/>
      <c r="E623" s="56"/>
      <c r="F623" s="2"/>
      <c r="G623" s="2"/>
      <c r="H623" s="56"/>
      <c r="I623" s="56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5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spans="1:64" ht="15.75" customHeight="1" x14ac:dyDescent="0.35">
      <c r="A624" s="2"/>
      <c r="B624" s="2"/>
      <c r="C624" s="2"/>
      <c r="D624" s="62"/>
      <c r="E624" s="56"/>
      <c r="F624" s="2"/>
      <c r="G624" s="2"/>
      <c r="H624" s="56"/>
      <c r="I624" s="56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5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spans="1:64" ht="15.75" customHeight="1" x14ac:dyDescent="0.35">
      <c r="A625" s="2"/>
      <c r="B625" s="2"/>
      <c r="C625" s="2"/>
      <c r="D625" s="62"/>
      <c r="E625" s="56"/>
      <c r="F625" s="2"/>
      <c r="G625" s="2"/>
      <c r="H625" s="56"/>
      <c r="I625" s="56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5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spans="1:64" ht="15.75" customHeight="1" x14ac:dyDescent="0.35">
      <c r="A626" s="2"/>
      <c r="B626" s="2"/>
      <c r="C626" s="2"/>
      <c r="D626" s="62"/>
      <c r="E626" s="56"/>
      <c r="F626" s="2"/>
      <c r="G626" s="2"/>
      <c r="H626" s="56"/>
      <c r="I626" s="56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5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spans="1:64" ht="15.75" customHeight="1" x14ac:dyDescent="0.35">
      <c r="A627" s="2"/>
      <c r="B627" s="2"/>
      <c r="C627" s="2"/>
      <c r="D627" s="62"/>
      <c r="E627" s="56"/>
      <c r="F627" s="2"/>
      <c r="G627" s="2"/>
      <c r="H627" s="56"/>
      <c r="I627" s="56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5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spans="1:64" ht="15.75" customHeight="1" x14ac:dyDescent="0.35">
      <c r="A628" s="2"/>
      <c r="B628" s="2"/>
      <c r="C628" s="2"/>
      <c r="D628" s="62"/>
      <c r="E628" s="56"/>
      <c r="F628" s="2"/>
      <c r="G628" s="2"/>
      <c r="H628" s="56"/>
      <c r="I628" s="56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5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spans="1:64" ht="15.75" customHeight="1" x14ac:dyDescent="0.35">
      <c r="A629" s="2"/>
      <c r="B629" s="2"/>
      <c r="C629" s="2"/>
      <c r="D629" s="62"/>
      <c r="E629" s="56"/>
      <c r="F629" s="2"/>
      <c r="G629" s="2"/>
      <c r="H629" s="56"/>
      <c r="I629" s="56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5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spans="1:64" ht="15.75" customHeight="1" x14ac:dyDescent="0.35">
      <c r="A630" s="2"/>
      <c r="B630" s="2"/>
      <c r="C630" s="2"/>
      <c r="D630" s="62"/>
      <c r="E630" s="56"/>
      <c r="F630" s="2"/>
      <c r="G630" s="2"/>
      <c r="H630" s="56"/>
      <c r="I630" s="56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5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spans="1:64" ht="15.75" customHeight="1" x14ac:dyDescent="0.35">
      <c r="A631" s="2"/>
      <c r="B631" s="2"/>
      <c r="C631" s="2"/>
      <c r="D631" s="62"/>
      <c r="E631" s="56"/>
      <c r="F631" s="2"/>
      <c r="G631" s="2"/>
      <c r="H631" s="56"/>
      <c r="I631" s="56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5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spans="1:64" ht="15.75" customHeight="1" x14ac:dyDescent="0.35">
      <c r="A632" s="2"/>
      <c r="B632" s="2"/>
      <c r="C632" s="2"/>
      <c r="D632" s="62"/>
      <c r="E632" s="56"/>
      <c r="F632" s="2"/>
      <c r="G632" s="2"/>
      <c r="H632" s="56"/>
      <c r="I632" s="5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5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spans="1:64" ht="15.75" customHeight="1" x14ac:dyDescent="0.35">
      <c r="A633" s="2"/>
      <c r="B633" s="2"/>
      <c r="C633" s="2"/>
      <c r="D633" s="62"/>
      <c r="E633" s="56"/>
      <c r="F633" s="2"/>
      <c r="G633" s="2"/>
      <c r="H633" s="56"/>
      <c r="I633" s="5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5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spans="1:64" ht="15.75" customHeight="1" x14ac:dyDescent="0.35">
      <c r="A634" s="2"/>
      <c r="B634" s="2"/>
      <c r="C634" s="2"/>
      <c r="D634" s="62"/>
      <c r="E634" s="56"/>
      <c r="F634" s="2"/>
      <c r="G634" s="2"/>
      <c r="H634" s="56"/>
      <c r="I634" s="5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5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spans="1:64" ht="15.75" customHeight="1" x14ac:dyDescent="0.35">
      <c r="A635" s="2"/>
      <c r="B635" s="2"/>
      <c r="C635" s="2"/>
      <c r="D635" s="62"/>
      <c r="E635" s="56"/>
      <c r="F635" s="2"/>
      <c r="G635" s="2"/>
      <c r="H635" s="56"/>
      <c r="I635" s="5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5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spans="1:64" ht="15.75" customHeight="1" x14ac:dyDescent="0.35">
      <c r="A636" s="2"/>
      <c r="B636" s="2"/>
      <c r="C636" s="2"/>
      <c r="D636" s="62"/>
      <c r="E636" s="56"/>
      <c r="F636" s="2"/>
      <c r="G636" s="2"/>
      <c r="H636" s="56"/>
      <c r="I636" s="56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5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spans="1:64" ht="15.75" customHeight="1" x14ac:dyDescent="0.35">
      <c r="A637" s="2"/>
      <c r="B637" s="2"/>
      <c r="C637" s="2"/>
      <c r="D637" s="62"/>
      <c r="E637" s="56"/>
      <c r="F637" s="2"/>
      <c r="G637" s="2"/>
      <c r="H637" s="56"/>
      <c r="I637" s="56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5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spans="1:64" ht="15.75" customHeight="1" x14ac:dyDescent="0.35">
      <c r="A638" s="2"/>
      <c r="B638" s="2"/>
      <c r="C638" s="2"/>
      <c r="D638" s="62"/>
      <c r="E638" s="56"/>
      <c r="F638" s="2"/>
      <c r="G638" s="2"/>
      <c r="H638" s="56"/>
      <c r="I638" s="56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5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spans="1:64" ht="15.75" customHeight="1" x14ac:dyDescent="0.35">
      <c r="A639" s="2"/>
      <c r="B639" s="2"/>
      <c r="C639" s="2"/>
      <c r="D639" s="62"/>
      <c r="E639" s="56"/>
      <c r="F639" s="2"/>
      <c r="G639" s="2"/>
      <c r="H639" s="56"/>
      <c r="I639" s="56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5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spans="1:64" ht="15.75" customHeight="1" x14ac:dyDescent="0.35">
      <c r="A640" s="2"/>
      <c r="B640" s="2"/>
      <c r="C640" s="2"/>
      <c r="D640" s="62"/>
      <c r="E640" s="56"/>
      <c r="F640" s="2"/>
      <c r="G640" s="2"/>
      <c r="H640" s="56"/>
      <c r="I640" s="56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5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spans="1:64" ht="15.75" customHeight="1" x14ac:dyDescent="0.35">
      <c r="A641" s="2"/>
      <c r="B641" s="2"/>
      <c r="C641" s="2"/>
      <c r="D641" s="62"/>
      <c r="E641" s="56"/>
      <c r="F641" s="2"/>
      <c r="G641" s="2"/>
      <c r="H641" s="56"/>
      <c r="I641" s="56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5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spans="1:64" ht="15.75" customHeight="1" x14ac:dyDescent="0.35">
      <c r="A642" s="2"/>
      <c r="B642" s="2"/>
      <c r="C642" s="2"/>
      <c r="D642" s="62"/>
      <c r="E642" s="56"/>
      <c r="F642" s="2"/>
      <c r="G642" s="2"/>
      <c r="H642" s="56"/>
      <c r="I642" s="56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5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spans="1:64" ht="15.75" customHeight="1" x14ac:dyDescent="0.35">
      <c r="A643" s="2"/>
      <c r="B643" s="2"/>
      <c r="C643" s="2"/>
      <c r="D643" s="62"/>
      <c r="E643" s="56"/>
      <c r="F643" s="2"/>
      <c r="G643" s="2"/>
      <c r="H643" s="56"/>
      <c r="I643" s="56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5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spans="1:64" ht="15.75" customHeight="1" x14ac:dyDescent="0.35">
      <c r="A644" s="2"/>
      <c r="B644" s="2"/>
      <c r="C644" s="2"/>
      <c r="D644" s="62"/>
      <c r="E644" s="56"/>
      <c r="F644" s="2"/>
      <c r="G644" s="2"/>
      <c r="H644" s="56"/>
      <c r="I644" s="5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5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spans="1:64" ht="15.75" customHeight="1" x14ac:dyDescent="0.35">
      <c r="A645" s="2"/>
      <c r="B645" s="2"/>
      <c r="C645" s="2"/>
      <c r="D645" s="62"/>
      <c r="E645" s="56"/>
      <c r="F645" s="2"/>
      <c r="G645" s="2"/>
      <c r="H645" s="56"/>
      <c r="I645" s="5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5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spans="1:64" ht="15.75" customHeight="1" x14ac:dyDescent="0.35">
      <c r="A646" s="2"/>
      <c r="B646" s="2"/>
      <c r="C646" s="2"/>
      <c r="D646" s="62"/>
      <c r="E646" s="56"/>
      <c r="F646" s="2"/>
      <c r="G646" s="2"/>
      <c r="H646" s="56"/>
      <c r="I646" s="5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5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spans="1:64" ht="15.75" customHeight="1" x14ac:dyDescent="0.35">
      <c r="A647" s="2"/>
      <c r="B647" s="2"/>
      <c r="C647" s="2"/>
      <c r="D647" s="62"/>
      <c r="E647" s="56"/>
      <c r="F647" s="2"/>
      <c r="G647" s="2"/>
      <c r="H647" s="56"/>
      <c r="I647" s="5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5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spans="1:64" ht="15.75" customHeight="1" x14ac:dyDescent="0.35">
      <c r="A648" s="2"/>
      <c r="B648" s="2"/>
      <c r="C648" s="2"/>
      <c r="D648" s="62"/>
      <c r="E648" s="56"/>
      <c r="F648" s="2"/>
      <c r="G648" s="2"/>
      <c r="H648" s="56"/>
      <c r="I648" s="56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5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spans="1:64" ht="15.75" customHeight="1" x14ac:dyDescent="0.35">
      <c r="A649" s="2"/>
      <c r="B649" s="2"/>
      <c r="C649" s="2"/>
      <c r="D649" s="62"/>
      <c r="E649" s="56"/>
      <c r="F649" s="2"/>
      <c r="G649" s="2"/>
      <c r="H649" s="56"/>
      <c r="I649" s="56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5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spans="1:64" ht="15.75" customHeight="1" x14ac:dyDescent="0.35">
      <c r="A650" s="2"/>
      <c r="B650" s="2"/>
      <c r="C650" s="2"/>
      <c r="D650" s="62"/>
      <c r="E650" s="56"/>
      <c r="F650" s="2"/>
      <c r="G650" s="2"/>
      <c r="H650" s="56"/>
      <c r="I650" s="56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5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spans="1:64" ht="15.75" customHeight="1" x14ac:dyDescent="0.35">
      <c r="A651" s="2"/>
      <c r="B651" s="2"/>
      <c r="C651" s="2"/>
      <c r="D651" s="62"/>
      <c r="E651" s="56"/>
      <c r="F651" s="2"/>
      <c r="G651" s="2"/>
      <c r="H651" s="56"/>
      <c r="I651" s="56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5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spans="1:64" ht="15.75" customHeight="1" x14ac:dyDescent="0.35">
      <c r="A652" s="2"/>
      <c r="B652" s="2"/>
      <c r="C652" s="2"/>
      <c r="D652" s="62"/>
      <c r="E652" s="56"/>
      <c r="F652" s="2"/>
      <c r="G652" s="2"/>
      <c r="H652" s="56"/>
      <c r="I652" s="56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5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spans="1:64" ht="15.75" customHeight="1" x14ac:dyDescent="0.35">
      <c r="A653" s="2"/>
      <c r="B653" s="2"/>
      <c r="C653" s="2"/>
      <c r="D653" s="62"/>
      <c r="E653" s="56"/>
      <c r="F653" s="2"/>
      <c r="G653" s="2"/>
      <c r="H653" s="56"/>
      <c r="I653" s="56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5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spans="1:64" ht="15.75" customHeight="1" x14ac:dyDescent="0.35">
      <c r="A654" s="2"/>
      <c r="B654" s="2"/>
      <c r="C654" s="2"/>
      <c r="D654" s="62"/>
      <c r="E654" s="56"/>
      <c r="F654" s="2"/>
      <c r="G654" s="2"/>
      <c r="H654" s="56"/>
      <c r="I654" s="56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5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spans="1:64" ht="15.75" customHeight="1" x14ac:dyDescent="0.35">
      <c r="A655" s="2"/>
      <c r="B655" s="2"/>
      <c r="C655" s="2"/>
      <c r="D655" s="62"/>
      <c r="E655" s="56"/>
      <c r="F655" s="2"/>
      <c r="G655" s="2"/>
      <c r="H655" s="56"/>
      <c r="I655" s="56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5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spans="1:64" ht="15.75" customHeight="1" x14ac:dyDescent="0.35">
      <c r="A656" s="2"/>
      <c r="B656" s="2"/>
      <c r="C656" s="2"/>
      <c r="D656" s="62"/>
      <c r="E656" s="56"/>
      <c r="F656" s="2"/>
      <c r="G656" s="2"/>
      <c r="H656" s="56"/>
      <c r="I656" s="56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5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spans="1:64" ht="15.75" customHeight="1" x14ac:dyDescent="0.35">
      <c r="A657" s="2"/>
      <c r="B657" s="2"/>
      <c r="C657" s="2"/>
      <c r="D657" s="62"/>
      <c r="E657" s="56"/>
      <c r="F657" s="2"/>
      <c r="G657" s="2"/>
      <c r="H657" s="56"/>
      <c r="I657" s="56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5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spans="1:64" ht="15.75" customHeight="1" x14ac:dyDescent="0.35">
      <c r="A658" s="2"/>
      <c r="B658" s="2"/>
      <c r="C658" s="2"/>
      <c r="D658" s="62"/>
      <c r="E658" s="56"/>
      <c r="F658" s="2"/>
      <c r="G658" s="2"/>
      <c r="H658" s="56"/>
      <c r="I658" s="56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5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spans="1:64" ht="15.75" customHeight="1" x14ac:dyDescent="0.35">
      <c r="A659" s="2"/>
      <c r="B659" s="2"/>
      <c r="C659" s="2"/>
      <c r="D659" s="62"/>
      <c r="E659" s="56"/>
      <c r="F659" s="2"/>
      <c r="G659" s="2"/>
      <c r="H659" s="56"/>
      <c r="I659" s="56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5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spans="1:64" ht="15.75" customHeight="1" x14ac:dyDescent="0.35">
      <c r="A660" s="2"/>
      <c r="B660" s="2"/>
      <c r="C660" s="2"/>
      <c r="D660" s="62"/>
      <c r="E660" s="56"/>
      <c r="F660" s="2"/>
      <c r="G660" s="2"/>
      <c r="H660" s="56"/>
      <c r="I660" s="56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5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spans="1:64" ht="15.75" customHeight="1" x14ac:dyDescent="0.35">
      <c r="A661" s="2"/>
      <c r="B661" s="2"/>
      <c r="C661" s="2"/>
      <c r="D661" s="62"/>
      <c r="E661" s="56"/>
      <c r="F661" s="2"/>
      <c r="G661" s="2"/>
      <c r="H661" s="56"/>
      <c r="I661" s="5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5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spans="1:64" ht="15.75" customHeight="1" x14ac:dyDescent="0.35">
      <c r="A662" s="2"/>
      <c r="B662" s="2"/>
      <c r="C662" s="2"/>
      <c r="D662" s="62"/>
      <c r="E662" s="56"/>
      <c r="F662" s="2"/>
      <c r="G662" s="2"/>
      <c r="H662" s="56"/>
      <c r="I662" s="56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5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spans="1:64" ht="15.75" customHeight="1" x14ac:dyDescent="0.35">
      <c r="A663" s="2"/>
      <c r="B663" s="2"/>
      <c r="C663" s="2"/>
      <c r="D663" s="62"/>
      <c r="E663" s="56"/>
      <c r="F663" s="2"/>
      <c r="G663" s="2"/>
      <c r="H663" s="56"/>
      <c r="I663" s="56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5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spans="1:64" ht="15.75" customHeight="1" x14ac:dyDescent="0.35">
      <c r="A664" s="2"/>
      <c r="B664" s="2"/>
      <c r="C664" s="2"/>
      <c r="D664" s="62"/>
      <c r="E664" s="56"/>
      <c r="F664" s="2"/>
      <c r="G664" s="2"/>
      <c r="H664" s="56"/>
      <c r="I664" s="56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5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spans="1:64" ht="15.75" customHeight="1" x14ac:dyDescent="0.35">
      <c r="A665" s="2"/>
      <c r="B665" s="2"/>
      <c r="C665" s="2"/>
      <c r="D665" s="62"/>
      <c r="E665" s="56"/>
      <c r="F665" s="2"/>
      <c r="G665" s="2"/>
      <c r="H665" s="56"/>
      <c r="I665" s="56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5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spans="1:64" ht="15.75" customHeight="1" x14ac:dyDescent="0.35">
      <c r="A666" s="2"/>
      <c r="B666" s="2"/>
      <c r="C666" s="2"/>
      <c r="D666" s="62"/>
      <c r="E666" s="56"/>
      <c r="F666" s="2"/>
      <c r="G666" s="2"/>
      <c r="H666" s="56"/>
      <c r="I666" s="56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5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spans="1:64" ht="15.75" customHeight="1" x14ac:dyDescent="0.35">
      <c r="A667" s="2"/>
      <c r="B667" s="2"/>
      <c r="C667" s="2"/>
      <c r="D667" s="62"/>
      <c r="E667" s="56"/>
      <c r="F667" s="2"/>
      <c r="G667" s="2"/>
      <c r="H667" s="56"/>
      <c r="I667" s="56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5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spans="1:64" ht="15.75" customHeight="1" x14ac:dyDescent="0.35">
      <c r="A668" s="2"/>
      <c r="B668" s="2"/>
      <c r="C668" s="2"/>
      <c r="D668" s="62"/>
      <c r="E668" s="56"/>
      <c r="F668" s="2"/>
      <c r="G668" s="2"/>
      <c r="H668" s="56"/>
      <c r="I668" s="56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5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spans="1:64" ht="15.75" customHeight="1" x14ac:dyDescent="0.35">
      <c r="A669" s="2"/>
      <c r="B669" s="2"/>
      <c r="C669" s="2"/>
      <c r="D669" s="62"/>
      <c r="E669" s="56"/>
      <c r="F669" s="2"/>
      <c r="G669" s="2"/>
      <c r="H669" s="56"/>
      <c r="I669" s="56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5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spans="1:64" ht="15.75" customHeight="1" x14ac:dyDescent="0.35">
      <c r="A670" s="2"/>
      <c r="B670" s="2"/>
      <c r="C670" s="2"/>
      <c r="D670" s="62"/>
      <c r="E670" s="56"/>
      <c r="F670" s="2"/>
      <c r="G670" s="2"/>
      <c r="H670" s="56"/>
      <c r="I670" s="56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5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spans="1:64" ht="15.75" customHeight="1" x14ac:dyDescent="0.35">
      <c r="A671" s="2"/>
      <c r="B671" s="2"/>
      <c r="C671" s="2"/>
      <c r="D671" s="62"/>
      <c r="E671" s="56"/>
      <c r="F671" s="2"/>
      <c r="G671" s="2"/>
      <c r="H671" s="56"/>
      <c r="I671" s="56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5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spans="1:64" ht="15.75" customHeight="1" x14ac:dyDescent="0.35">
      <c r="A672" s="2"/>
      <c r="B672" s="2"/>
      <c r="C672" s="2"/>
      <c r="D672" s="62"/>
      <c r="E672" s="56"/>
      <c r="F672" s="2"/>
      <c r="G672" s="2"/>
      <c r="H672" s="56"/>
      <c r="I672" s="56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5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spans="1:64" ht="15.75" customHeight="1" x14ac:dyDescent="0.35">
      <c r="A673" s="2"/>
      <c r="B673" s="2"/>
      <c r="C673" s="2"/>
      <c r="D673" s="62"/>
      <c r="E673" s="56"/>
      <c r="F673" s="2"/>
      <c r="G673" s="2"/>
      <c r="H673" s="56"/>
      <c r="I673" s="56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5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spans="1:64" ht="15.75" customHeight="1" x14ac:dyDescent="0.35">
      <c r="A674" s="2"/>
      <c r="B674" s="2"/>
      <c r="C674" s="2"/>
      <c r="D674" s="62"/>
      <c r="E674" s="56"/>
      <c r="F674" s="2"/>
      <c r="G674" s="2"/>
      <c r="H674" s="56"/>
      <c r="I674" s="56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5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spans="1:64" ht="15.75" customHeight="1" x14ac:dyDescent="0.35">
      <c r="A675" s="2"/>
      <c r="B675" s="2"/>
      <c r="C675" s="2"/>
      <c r="D675" s="62"/>
      <c r="E675" s="56"/>
      <c r="F675" s="2"/>
      <c r="G675" s="2"/>
      <c r="H675" s="56"/>
      <c r="I675" s="56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5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spans="1:64" ht="15.75" customHeight="1" x14ac:dyDescent="0.35">
      <c r="A676" s="2"/>
      <c r="B676" s="2"/>
      <c r="C676" s="2"/>
      <c r="D676" s="62"/>
      <c r="E676" s="56"/>
      <c r="F676" s="2"/>
      <c r="G676" s="2"/>
      <c r="H676" s="56"/>
      <c r="I676" s="56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5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spans="1:64" ht="15.75" customHeight="1" x14ac:dyDescent="0.35">
      <c r="A677" s="2"/>
      <c r="B677" s="2"/>
      <c r="C677" s="2"/>
      <c r="D677" s="62"/>
      <c r="E677" s="56"/>
      <c r="F677" s="2"/>
      <c r="G677" s="2"/>
      <c r="H677" s="56"/>
      <c r="I677" s="56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5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spans="1:64" ht="15.75" customHeight="1" x14ac:dyDescent="0.35">
      <c r="A678" s="2"/>
      <c r="B678" s="2"/>
      <c r="C678" s="2"/>
      <c r="D678" s="62"/>
      <c r="E678" s="56"/>
      <c r="F678" s="2"/>
      <c r="G678" s="2"/>
      <c r="H678" s="56"/>
      <c r="I678" s="56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5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spans="1:64" ht="15.75" customHeight="1" x14ac:dyDescent="0.35">
      <c r="A679" s="2"/>
      <c r="B679" s="2"/>
      <c r="C679" s="2"/>
      <c r="D679" s="62"/>
      <c r="E679" s="56"/>
      <c r="F679" s="2"/>
      <c r="G679" s="2"/>
      <c r="H679" s="56"/>
      <c r="I679" s="56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5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spans="1:64" ht="15.75" customHeight="1" x14ac:dyDescent="0.35">
      <c r="A680" s="2"/>
      <c r="B680" s="2"/>
      <c r="C680" s="2"/>
      <c r="D680" s="62"/>
      <c r="E680" s="56"/>
      <c r="F680" s="2"/>
      <c r="G680" s="2"/>
      <c r="H680" s="56"/>
      <c r="I680" s="56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5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spans="1:64" ht="15.75" customHeight="1" x14ac:dyDescent="0.35">
      <c r="A681" s="2"/>
      <c r="B681" s="2"/>
      <c r="C681" s="2"/>
      <c r="D681" s="62"/>
      <c r="E681" s="56"/>
      <c r="F681" s="2"/>
      <c r="G681" s="2"/>
      <c r="H681" s="56"/>
      <c r="I681" s="56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5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spans="1:64" ht="15.75" customHeight="1" x14ac:dyDescent="0.35">
      <c r="A682" s="2"/>
      <c r="B682" s="2"/>
      <c r="C682" s="2"/>
      <c r="D682" s="62"/>
      <c r="E682" s="56"/>
      <c r="F682" s="2"/>
      <c r="G682" s="2"/>
      <c r="H682" s="56"/>
      <c r="I682" s="56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5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spans="1:64" ht="15.75" customHeight="1" x14ac:dyDescent="0.35">
      <c r="A683" s="2"/>
      <c r="B683" s="2"/>
      <c r="C683" s="2"/>
      <c r="D683" s="62"/>
      <c r="E683" s="56"/>
      <c r="F683" s="2"/>
      <c r="G683" s="2"/>
      <c r="H683" s="56"/>
      <c r="I683" s="56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5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spans="1:64" ht="15.75" customHeight="1" x14ac:dyDescent="0.35">
      <c r="A684" s="2"/>
      <c r="B684" s="2"/>
      <c r="C684" s="2"/>
      <c r="D684" s="62"/>
      <c r="E684" s="56"/>
      <c r="F684" s="2"/>
      <c r="G684" s="2"/>
      <c r="H684" s="56"/>
      <c r="I684" s="56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5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spans="1:64" ht="15.75" customHeight="1" x14ac:dyDescent="0.35">
      <c r="A685" s="2"/>
      <c r="B685" s="2"/>
      <c r="C685" s="2"/>
      <c r="D685" s="62"/>
      <c r="E685" s="56"/>
      <c r="F685" s="2"/>
      <c r="G685" s="2"/>
      <c r="H685" s="56"/>
      <c r="I685" s="56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5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spans="1:64" ht="15.75" customHeight="1" x14ac:dyDescent="0.35">
      <c r="A686" s="2"/>
      <c r="B686" s="2"/>
      <c r="C686" s="2"/>
      <c r="D686" s="62"/>
      <c r="E686" s="56"/>
      <c r="F686" s="2"/>
      <c r="G686" s="2"/>
      <c r="H686" s="56"/>
      <c r="I686" s="5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5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spans="1:64" ht="15.75" customHeight="1" x14ac:dyDescent="0.35">
      <c r="A687" s="2"/>
      <c r="B687" s="2"/>
      <c r="C687" s="2"/>
      <c r="D687" s="62"/>
      <c r="E687" s="56"/>
      <c r="F687" s="2"/>
      <c r="G687" s="2"/>
      <c r="H687" s="56"/>
      <c r="I687" s="5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5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spans="1:64" ht="15.75" customHeight="1" x14ac:dyDescent="0.35">
      <c r="A688" s="2"/>
      <c r="B688" s="2"/>
      <c r="C688" s="2"/>
      <c r="D688" s="62"/>
      <c r="E688" s="56"/>
      <c r="F688" s="2"/>
      <c r="G688" s="2"/>
      <c r="H688" s="56"/>
      <c r="I688" s="5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5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spans="1:64" ht="15.75" customHeight="1" x14ac:dyDescent="0.35">
      <c r="A689" s="2"/>
      <c r="B689" s="2"/>
      <c r="C689" s="2"/>
      <c r="D689" s="62"/>
      <c r="E689" s="56"/>
      <c r="F689" s="2"/>
      <c r="G689" s="2"/>
      <c r="H689" s="56"/>
      <c r="I689" s="5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5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spans="1:64" ht="15.75" customHeight="1" x14ac:dyDescent="0.35">
      <c r="A690" s="2"/>
      <c r="B690" s="2"/>
      <c r="C690" s="2"/>
      <c r="D690" s="62"/>
      <c r="E690" s="56"/>
      <c r="F690" s="2"/>
      <c r="G690" s="2"/>
      <c r="H690" s="56"/>
      <c r="I690" s="56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5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spans="1:64" ht="15.75" customHeight="1" x14ac:dyDescent="0.35">
      <c r="A691" s="2"/>
      <c r="B691" s="2"/>
      <c r="C691" s="2"/>
      <c r="D691" s="62"/>
      <c r="E691" s="56"/>
      <c r="F691" s="2"/>
      <c r="G691" s="2"/>
      <c r="H691" s="56"/>
      <c r="I691" s="56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5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spans="1:64" ht="15.75" customHeight="1" x14ac:dyDescent="0.35">
      <c r="A692" s="2"/>
      <c r="B692" s="2"/>
      <c r="C692" s="2"/>
      <c r="D692" s="62"/>
      <c r="E692" s="56"/>
      <c r="F692" s="2"/>
      <c r="G692" s="2"/>
      <c r="H692" s="56"/>
      <c r="I692" s="56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5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spans="1:64" ht="15.75" customHeight="1" x14ac:dyDescent="0.35">
      <c r="A693" s="2"/>
      <c r="B693" s="2"/>
      <c r="C693" s="2"/>
      <c r="D693" s="62"/>
      <c r="E693" s="56"/>
      <c r="F693" s="2"/>
      <c r="G693" s="2"/>
      <c r="H693" s="56"/>
      <c r="I693" s="56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5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spans="1:64" ht="15.75" customHeight="1" x14ac:dyDescent="0.35">
      <c r="A694" s="2"/>
      <c r="B694" s="2"/>
      <c r="C694" s="2"/>
      <c r="D694" s="62"/>
      <c r="E694" s="56"/>
      <c r="F694" s="2"/>
      <c r="G694" s="2"/>
      <c r="H694" s="56"/>
      <c r="I694" s="5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5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spans="1:64" ht="15.75" customHeight="1" x14ac:dyDescent="0.35">
      <c r="A695" s="2"/>
      <c r="B695" s="2"/>
      <c r="C695" s="2"/>
      <c r="D695" s="62"/>
      <c r="E695" s="56"/>
      <c r="F695" s="2"/>
      <c r="G695" s="2"/>
      <c r="H695" s="56"/>
      <c r="I695" s="56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5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spans="1:64" ht="15.75" customHeight="1" x14ac:dyDescent="0.35">
      <c r="A696" s="2"/>
      <c r="B696" s="2"/>
      <c r="C696" s="2"/>
      <c r="D696" s="62"/>
      <c r="E696" s="56"/>
      <c r="F696" s="2"/>
      <c r="G696" s="2"/>
      <c r="H696" s="56"/>
      <c r="I696" s="56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5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spans="1:64" ht="15.75" customHeight="1" x14ac:dyDescent="0.35">
      <c r="A697" s="2"/>
      <c r="B697" s="2"/>
      <c r="C697" s="2"/>
      <c r="D697" s="62"/>
      <c r="E697" s="56"/>
      <c r="F697" s="2"/>
      <c r="G697" s="2"/>
      <c r="H697" s="56"/>
      <c r="I697" s="56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5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spans="1:64" ht="15.75" customHeight="1" x14ac:dyDescent="0.35">
      <c r="A698" s="2"/>
      <c r="B698" s="2"/>
      <c r="C698" s="2"/>
      <c r="D698" s="62"/>
      <c r="E698" s="56"/>
      <c r="F698" s="2"/>
      <c r="G698" s="2"/>
      <c r="H698" s="56"/>
      <c r="I698" s="56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5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spans="1:64" ht="15.75" customHeight="1" x14ac:dyDescent="0.35">
      <c r="A699" s="2"/>
      <c r="B699" s="2"/>
      <c r="C699" s="2"/>
      <c r="D699" s="62"/>
      <c r="E699" s="56"/>
      <c r="F699" s="2"/>
      <c r="G699" s="2"/>
      <c r="H699" s="56"/>
      <c r="I699" s="5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5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spans="1:64" ht="15.75" customHeight="1" x14ac:dyDescent="0.35">
      <c r="A700" s="2"/>
      <c r="B700" s="2"/>
      <c r="C700" s="2"/>
      <c r="D700" s="62"/>
      <c r="E700" s="56"/>
      <c r="F700" s="2"/>
      <c r="G700" s="2"/>
      <c r="H700" s="56"/>
      <c r="I700" s="5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5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spans="1:64" ht="15.75" customHeight="1" x14ac:dyDescent="0.35">
      <c r="A701" s="2"/>
      <c r="B701" s="2"/>
      <c r="C701" s="2"/>
      <c r="D701" s="62"/>
      <c r="E701" s="56"/>
      <c r="F701" s="2"/>
      <c r="G701" s="2"/>
      <c r="H701" s="56"/>
      <c r="I701" s="5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5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spans="1:64" ht="15.75" customHeight="1" x14ac:dyDescent="0.35">
      <c r="A702" s="2"/>
      <c r="B702" s="2"/>
      <c r="C702" s="2"/>
      <c r="D702" s="62"/>
      <c r="E702" s="56"/>
      <c r="F702" s="2"/>
      <c r="G702" s="2"/>
      <c r="H702" s="56"/>
      <c r="I702" s="56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5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spans="1:64" ht="15.75" customHeight="1" x14ac:dyDescent="0.35">
      <c r="A703" s="2"/>
      <c r="B703" s="2"/>
      <c r="C703" s="2"/>
      <c r="D703" s="62"/>
      <c r="E703" s="56"/>
      <c r="F703" s="2"/>
      <c r="G703" s="2"/>
      <c r="H703" s="56"/>
      <c r="I703" s="56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5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spans="1:64" ht="15.75" customHeight="1" x14ac:dyDescent="0.35">
      <c r="A704" s="2"/>
      <c r="B704" s="2"/>
      <c r="C704" s="2"/>
      <c r="D704" s="62"/>
      <c r="E704" s="56"/>
      <c r="F704" s="2"/>
      <c r="G704" s="2"/>
      <c r="H704" s="56"/>
      <c r="I704" s="5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5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spans="1:64" ht="15.75" customHeight="1" x14ac:dyDescent="0.35">
      <c r="A705" s="2"/>
      <c r="B705" s="2"/>
      <c r="C705" s="2"/>
      <c r="D705" s="62"/>
      <c r="E705" s="56"/>
      <c r="F705" s="2"/>
      <c r="G705" s="2"/>
      <c r="H705" s="56"/>
      <c r="I705" s="5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5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spans="1:64" ht="15.75" customHeight="1" x14ac:dyDescent="0.35">
      <c r="A706" s="2"/>
      <c r="B706" s="2"/>
      <c r="C706" s="2"/>
      <c r="D706" s="62"/>
      <c r="E706" s="56"/>
      <c r="F706" s="2"/>
      <c r="G706" s="2"/>
      <c r="H706" s="56"/>
      <c r="I706" s="5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5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spans="1:64" ht="15.75" customHeight="1" x14ac:dyDescent="0.35">
      <c r="A707" s="2"/>
      <c r="B707" s="2"/>
      <c r="C707" s="2"/>
      <c r="D707" s="62"/>
      <c r="E707" s="56"/>
      <c r="F707" s="2"/>
      <c r="G707" s="2"/>
      <c r="H707" s="56"/>
      <c r="I707" s="5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5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spans="1:64" ht="15.75" customHeight="1" x14ac:dyDescent="0.35">
      <c r="A708" s="2"/>
      <c r="B708" s="2"/>
      <c r="C708" s="2"/>
      <c r="D708" s="62"/>
      <c r="E708" s="56"/>
      <c r="F708" s="2"/>
      <c r="G708" s="2"/>
      <c r="H708" s="56"/>
      <c r="I708" s="5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5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spans="1:64" ht="15.75" customHeight="1" x14ac:dyDescent="0.35">
      <c r="A709" s="2"/>
      <c r="B709" s="2"/>
      <c r="C709" s="2"/>
      <c r="D709" s="62"/>
      <c r="E709" s="56"/>
      <c r="F709" s="2"/>
      <c r="G709" s="2"/>
      <c r="H709" s="56"/>
      <c r="I709" s="5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5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spans="1:64" ht="15.75" customHeight="1" x14ac:dyDescent="0.35">
      <c r="A710" s="2"/>
      <c r="B710" s="2"/>
      <c r="C710" s="2"/>
      <c r="D710" s="62"/>
      <c r="E710" s="56"/>
      <c r="F710" s="2"/>
      <c r="G710" s="2"/>
      <c r="H710" s="56"/>
      <c r="I710" s="5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5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spans="1:64" ht="15.75" customHeight="1" x14ac:dyDescent="0.35">
      <c r="A711" s="2"/>
      <c r="B711" s="2"/>
      <c r="C711" s="2"/>
      <c r="D711" s="62"/>
      <c r="E711" s="56"/>
      <c r="F711" s="2"/>
      <c r="G711" s="2"/>
      <c r="H711" s="56"/>
      <c r="I711" s="5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5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spans="1:64" ht="15.75" customHeight="1" x14ac:dyDescent="0.35">
      <c r="A712" s="2"/>
      <c r="B712" s="2"/>
      <c r="C712" s="2"/>
      <c r="D712" s="62"/>
      <c r="E712" s="56"/>
      <c r="F712" s="2"/>
      <c r="G712" s="2"/>
      <c r="H712" s="56"/>
      <c r="I712" s="5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5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spans="1:64" ht="15.75" customHeight="1" x14ac:dyDescent="0.35">
      <c r="A713" s="2"/>
      <c r="B713" s="2"/>
      <c r="C713" s="2"/>
      <c r="D713" s="62"/>
      <c r="E713" s="56"/>
      <c r="F713" s="2"/>
      <c r="G713" s="2"/>
      <c r="H713" s="56"/>
      <c r="I713" s="5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5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spans="1:64" ht="15.75" customHeight="1" x14ac:dyDescent="0.35">
      <c r="A714" s="2"/>
      <c r="B714" s="2"/>
      <c r="C714" s="2"/>
      <c r="D714" s="62"/>
      <c r="E714" s="56"/>
      <c r="F714" s="2"/>
      <c r="G714" s="2"/>
      <c r="H714" s="56"/>
      <c r="I714" s="5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5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spans="1:64" ht="15.75" customHeight="1" x14ac:dyDescent="0.35">
      <c r="A715" s="2"/>
      <c r="B715" s="2"/>
      <c r="C715" s="2"/>
      <c r="D715" s="62"/>
      <c r="E715" s="56"/>
      <c r="F715" s="2"/>
      <c r="G715" s="2"/>
      <c r="H715" s="56"/>
      <c r="I715" s="5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5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spans="1:64" ht="15.75" customHeight="1" x14ac:dyDescent="0.35">
      <c r="A716" s="2"/>
      <c r="B716" s="2"/>
      <c r="C716" s="2"/>
      <c r="D716" s="62"/>
      <c r="E716" s="56"/>
      <c r="F716" s="2"/>
      <c r="G716" s="2"/>
      <c r="H716" s="56"/>
      <c r="I716" s="5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5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spans="1:64" ht="15.75" customHeight="1" x14ac:dyDescent="0.35">
      <c r="A717" s="2"/>
      <c r="B717" s="2"/>
      <c r="C717" s="2"/>
      <c r="D717" s="62"/>
      <c r="E717" s="56"/>
      <c r="F717" s="2"/>
      <c r="G717" s="2"/>
      <c r="H717" s="56"/>
      <c r="I717" s="5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5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spans="1:64" ht="15.75" customHeight="1" x14ac:dyDescent="0.35">
      <c r="A718" s="2"/>
      <c r="B718" s="2"/>
      <c r="C718" s="2"/>
      <c r="D718" s="62"/>
      <c r="E718" s="56"/>
      <c r="F718" s="2"/>
      <c r="G718" s="2"/>
      <c r="H718" s="56"/>
      <c r="I718" s="5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5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spans="1:64" ht="15.75" customHeight="1" x14ac:dyDescent="0.35">
      <c r="A719" s="2"/>
      <c r="B719" s="2"/>
      <c r="C719" s="2"/>
      <c r="D719" s="62"/>
      <c r="E719" s="56"/>
      <c r="F719" s="2"/>
      <c r="G719" s="2"/>
      <c r="H719" s="56"/>
      <c r="I719" s="5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5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spans="1:64" ht="15.75" customHeight="1" x14ac:dyDescent="0.35">
      <c r="A720" s="2"/>
      <c r="B720" s="2"/>
      <c r="C720" s="2"/>
      <c r="D720" s="62"/>
      <c r="E720" s="56"/>
      <c r="F720" s="2"/>
      <c r="G720" s="2"/>
      <c r="H720" s="56"/>
      <c r="I720" s="5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5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spans="1:64" ht="15.75" customHeight="1" x14ac:dyDescent="0.35">
      <c r="A721" s="2"/>
      <c r="B721" s="2"/>
      <c r="C721" s="2"/>
      <c r="D721" s="62"/>
      <c r="E721" s="56"/>
      <c r="F721" s="2"/>
      <c r="G721" s="2"/>
      <c r="H721" s="56"/>
      <c r="I721" s="5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5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spans="1:64" ht="15.75" customHeight="1" x14ac:dyDescent="0.35">
      <c r="A722" s="2"/>
      <c r="B722" s="2"/>
      <c r="C722" s="2"/>
      <c r="D722" s="62"/>
      <c r="E722" s="56"/>
      <c r="F722" s="2"/>
      <c r="G722" s="2"/>
      <c r="H722" s="56"/>
      <c r="I722" s="5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5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spans="1:64" ht="15.75" customHeight="1" x14ac:dyDescent="0.35">
      <c r="A723" s="2"/>
      <c r="B723" s="2"/>
      <c r="C723" s="2"/>
      <c r="D723" s="62"/>
      <c r="E723" s="56"/>
      <c r="F723" s="2"/>
      <c r="G723" s="2"/>
      <c r="H723" s="56"/>
      <c r="I723" s="5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5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spans="1:64" ht="15.75" customHeight="1" x14ac:dyDescent="0.35">
      <c r="A724" s="2"/>
      <c r="B724" s="2"/>
      <c r="C724" s="2"/>
      <c r="D724" s="62"/>
      <c r="E724" s="56"/>
      <c r="F724" s="2"/>
      <c r="G724" s="2"/>
      <c r="H724" s="56"/>
      <c r="I724" s="5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5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spans="1:64" ht="15.75" customHeight="1" x14ac:dyDescent="0.35">
      <c r="A725" s="2"/>
      <c r="B725" s="2"/>
      <c r="C725" s="2"/>
      <c r="D725" s="62"/>
      <c r="E725" s="56"/>
      <c r="F725" s="2"/>
      <c r="G725" s="2"/>
      <c r="H725" s="56"/>
      <c r="I725" s="5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5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spans="1:64" ht="15.75" customHeight="1" x14ac:dyDescent="0.35">
      <c r="A726" s="2"/>
      <c r="B726" s="2"/>
      <c r="C726" s="2"/>
      <c r="D726" s="62"/>
      <c r="E726" s="56"/>
      <c r="F726" s="2"/>
      <c r="G726" s="2"/>
      <c r="H726" s="56"/>
      <c r="I726" s="5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5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spans="1:64" ht="15.75" customHeight="1" x14ac:dyDescent="0.35">
      <c r="A727" s="2"/>
      <c r="B727" s="2"/>
      <c r="C727" s="2"/>
      <c r="D727" s="62"/>
      <c r="E727" s="56"/>
      <c r="F727" s="2"/>
      <c r="G727" s="2"/>
      <c r="H727" s="56"/>
      <c r="I727" s="5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5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spans="1:64" ht="15.75" customHeight="1" x14ac:dyDescent="0.35">
      <c r="A728" s="2"/>
      <c r="B728" s="2"/>
      <c r="C728" s="2"/>
      <c r="D728" s="62"/>
      <c r="E728" s="56"/>
      <c r="F728" s="2"/>
      <c r="G728" s="2"/>
      <c r="H728" s="56"/>
      <c r="I728" s="5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5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spans="1:64" ht="15.75" customHeight="1" x14ac:dyDescent="0.35">
      <c r="A729" s="2"/>
      <c r="B729" s="2"/>
      <c r="C729" s="2"/>
      <c r="D729" s="62"/>
      <c r="E729" s="56"/>
      <c r="F729" s="2"/>
      <c r="G729" s="2"/>
      <c r="H729" s="56"/>
      <c r="I729" s="5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5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spans="1:64" ht="15.75" customHeight="1" x14ac:dyDescent="0.35">
      <c r="A730" s="2"/>
      <c r="B730" s="2"/>
      <c r="C730" s="2"/>
      <c r="D730" s="62"/>
      <c r="E730" s="56"/>
      <c r="F730" s="2"/>
      <c r="G730" s="2"/>
      <c r="H730" s="56"/>
      <c r="I730" s="5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5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spans="1:64" ht="15.75" customHeight="1" x14ac:dyDescent="0.35">
      <c r="A731" s="2"/>
      <c r="B731" s="2"/>
      <c r="C731" s="2"/>
      <c r="D731" s="62"/>
      <c r="E731" s="56"/>
      <c r="F731" s="2"/>
      <c r="G731" s="2"/>
      <c r="H731" s="56"/>
      <c r="I731" s="5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5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spans="1:64" ht="15.75" customHeight="1" x14ac:dyDescent="0.35">
      <c r="A732" s="2"/>
      <c r="B732" s="2"/>
      <c r="C732" s="2"/>
      <c r="D732" s="62"/>
      <c r="E732" s="56"/>
      <c r="F732" s="2"/>
      <c r="G732" s="2"/>
      <c r="H732" s="56"/>
      <c r="I732" s="5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5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spans="1:64" ht="15.75" customHeight="1" x14ac:dyDescent="0.35">
      <c r="A733" s="2"/>
      <c r="B733" s="2"/>
      <c r="C733" s="2"/>
      <c r="D733" s="62"/>
      <c r="E733" s="56"/>
      <c r="F733" s="2"/>
      <c r="G733" s="2"/>
      <c r="H733" s="56"/>
      <c r="I733" s="5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5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spans="1:64" ht="15.75" customHeight="1" x14ac:dyDescent="0.35">
      <c r="A734" s="2"/>
      <c r="B734" s="2"/>
      <c r="C734" s="2"/>
      <c r="D734" s="62"/>
      <c r="E734" s="56"/>
      <c r="F734" s="2"/>
      <c r="G734" s="2"/>
      <c r="H734" s="56"/>
      <c r="I734" s="5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5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spans="1:64" ht="15.75" customHeight="1" x14ac:dyDescent="0.35">
      <c r="A735" s="2"/>
      <c r="B735" s="2"/>
      <c r="C735" s="2"/>
      <c r="D735" s="62"/>
      <c r="E735" s="56"/>
      <c r="F735" s="2"/>
      <c r="G735" s="2"/>
      <c r="H735" s="56"/>
      <c r="I735" s="5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5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spans="1:64" ht="15.75" customHeight="1" x14ac:dyDescent="0.35">
      <c r="A736" s="2"/>
      <c r="B736" s="2"/>
      <c r="C736" s="2"/>
      <c r="D736" s="62"/>
      <c r="E736" s="56"/>
      <c r="F736" s="2"/>
      <c r="G736" s="2"/>
      <c r="H736" s="56"/>
      <c r="I736" s="5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5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spans="1:64" ht="15.75" customHeight="1" x14ac:dyDescent="0.35">
      <c r="A737" s="2"/>
      <c r="B737" s="2"/>
      <c r="C737" s="2"/>
      <c r="D737" s="62"/>
      <c r="E737" s="56"/>
      <c r="F737" s="2"/>
      <c r="G737" s="2"/>
      <c r="H737" s="56"/>
      <c r="I737" s="5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5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spans="1:64" ht="15.75" customHeight="1" x14ac:dyDescent="0.35">
      <c r="A738" s="2"/>
      <c r="B738" s="2"/>
      <c r="C738" s="2"/>
      <c r="D738" s="62"/>
      <c r="E738" s="56"/>
      <c r="F738" s="2"/>
      <c r="G738" s="2"/>
      <c r="H738" s="56"/>
      <c r="I738" s="56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5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spans="1:64" ht="15.75" customHeight="1" x14ac:dyDescent="0.35">
      <c r="A739" s="2"/>
      <c r="B739" s="2"/>
      <c r="C739" s="2"/>
      <c r="D739" s="62"/>
      <c r="E739" s="56"/>
      <c r="F739" s="2"/>
      <c r="G739" s="2"/>
      <c r="H739" s="56"/>
      <c r="I739" s="56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5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spans="1:64" ht="15.75" customHeight="1" x14ac:dyDescent="0.35">
      <c r="A740" s="2"/>
      <c r="B740" s="2"/>
      <c r="C740" s="2"/>
      <c r="D740" s="62"/>
      <c r="E740" s="56"/>
      <c r="F740" s="2"/>
      <c r="G740" s="2"/>
      <c r="H740" s="56"/>
      <c r="I740" s="56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5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spans="1:64" ht="15.75" customHeight="1" x14ac:dyDescent="0.35">
      <c r="A741" s="2"/>
      <c r="B741" s="2"/>
      <c r="C741" s="2"/>
      <c r="D741" s="62"/>
      <c r="E741" s="56"/>
      <c r="F741" s="2"/>
      <c r="G741" s="2"/>
      <c r="H741" s="56"/>
      <c r="I741" s="56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5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spans="1:64" ht="15.75" customHeight="1" x14ac:dyDescent="0.35">
      <c r="A742" s="2"/>
      <c r="B742" s="2"/>
      <c r="C742" s="2"/>
      <c r="D742" s="62"/>
      <c r="E742" s="56"/>
      <c r="F742" s="2"/>
      <c r="G742" s="2"/>
      <c r="H742" s="56"/>
      <c r="I742" s="56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5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spans="1:64" ht="15.75" customHeight="1" x14ac:dyDescent="0.35">
      <c r="A743" s="2"/>
      <c r="B743" s="2"/>
      <c r="C743" s="2"/>
      <c r="D743" s="62"/>
      <c r="E743" s="56"/>
      <c r="F743" s="2"/>
      <c r="G743" s="2"/>
      <c r="H743" s="56"/>
      <c r="I743" s="56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5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spans="1:64" ht="15.75" customHeight="1" x14ac:dyDescent="0.35">
      <c r="A744" s="2"/>
      <c r="B744" s="2"/>
      <c r="C744" s="2"/>
      <c r="D744" s="62"/>
      <c r="E744" s="56"/>
      <c r="F744" s="2"/>
      <c r="G744" s="2"/>
      <c r="H744" s="56"/>
      <c r="I744" s="56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5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spans="1:64" ht="15.75" customHeight="1" x14ac:dyDescent="0.35">
      <c r="A745" s="2"/>
      <c r="B745" s="2"/>
      <c r="C745" s="2"/>
      <c r="D745" s="62"/>
      <c r="E745" s="56"/>
      <c r="F745" s="2"/>
      <c r="G745" s="2"/>
      <c r="H745" s="56"/>
      <c r="I745" s="56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5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spans="1:64" ht="15.75" customHeight="1" x14ac:dyDescent="0.35">
      <c r="A746" s="2"/>
      <c r="B746" s="2"/>
      <c r="C746" s="2"/>
      <c r="D746" s="62"/>
      <c r="E746" s="56"/>
      <c r="F746" s="2"/>
      <c r="G746" s="2"/>
      <c r="H746" s="56"/>
      <c r="I746" s="56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5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spans="1:64" ht="15.75" customHeight="1" x14ac:dyDescent="0.35">
      <c r="A747" s="2"/>
      <c r="B747" s="2"/>
      <c r="C747" s="2"/>
      <c r="D747" s="62"/>
      <c r="E747" s="56"/>
      <c r="F747" s="2"/>
      <c r="G747" s="2"/>
      <c r="H747" s="56"/>
      <c r="I747" s="56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5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spans="1:64" ht="15.75" customHeight="1" x14ac:dyDescent="0.35">
      <c r="A748" s="2"/>
      <c r="B748" s="2"/>
      <c r="C748" s="2"/>
      <c r="D748" s="62"/>
      <c r="E748" s="56"/>
      <c r="F748" s="2"/>
      <c r="G748" s="2"/>
      <c r="H748" s="56"/>
      <c r="I748" s="56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5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spans="1:64" ht="15.75" customHeight="1" x14ac:dyDescent="0.35">
      <c r="A749" s="2"/>
      <c r="B749" s="2"/>
      <c r="C749" s="2"/>
      <c r="D749" s="62"/>
      <c r="E749" s="56"/>
      <c r="F749" s="2"/>
      <c r="G749" s="2"/>
      <c r="H749" s="56"/>
      <c r="I749" s="56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5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spans="1:64" ht="15.75" customHeight="1" x14ac:dyDescent="0.35">
      <c r="A750" s="2"/>
      <c r="B750" s="2"/>
      <c r="C750" s="2"/>
      <c r="D750" s="62"/>
      <c r="E750" s="56"/>
      <c r="F750" s="2"/>
      <c r="G750" s="2"/>
      <c r="H750" s="56"/>
      <c r="I750" s="56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5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spans="1:64" ht="15.75" customHeight="1" x14ac:dyDescent="0.35">
      <c r="A751" s="2"/>
      <c r="B751" s="2"/>
      <c r="C751" s="2"/>
      <c r="D751" s="62"/>
      <c r="E751" s="56"/>
      <c r="F751" s="2"/>
      <c r="G751" s="2"/>
      <c r="H751" s="56"/>
      <c r="I751" s="56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5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spans="1:64" ht="15.75" customHeight="1" x14ac:dyDescent="0.35">
      <c r="A752" s="2"/>
      <c r="B752" s="2"/>
      <c r="C752" s="2"/>
      <c r="D752" s="62"/>
      <c r="E752" s="56"/>
      <c r="F752" s="2"/>
      <c r="G752" s="2"/>
      <c r="H752" s="56"/>
      <c r="I752" s="56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5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spans="1:64" ht="15.75" customHeight="1" x14ac:dyDescent="0.35">
      <c r="A753" s="2"/>
      <c r="B753" s="2"/>
      <c r="C753" s="2"/>
      <c r="D753" s="62"/>
      <c r="E753" s="56"/>
      <c r="F753" s="2"/>
      <c r="G753" s="2"/>
      <c r="H753" s="56"/>
      <c r="I753" s="5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5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spans="1:64" ht="15.75" customHeight="1" x14ac:dyDescent="0.35">
      <c r="A754" s="2"/>
      <c r="B754" s="2"/>
      <c r="C754" s="2"/>
      <c r="D754" s="62"/>
      <c r="E754" s="56"/>
      <c r="F754" s="2"/>
      <c r="G754" s="2"/>
      <c r="H754" s="56"/>
      <c r="I754" s="5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5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spans="1:64" ht="15.75" customHeight="1" x14ac:dyDescent="0.35">
      <c r="A755" s="2"/>
      <c r="B755" s="2"/>
      <c r="C755" s="2"/>
      <c r="D755" s="62"/>
      <c r="E755" s="56"/>
      <c r="F755" s="2"/>
      <c r="G755" s="2"/>
      <c r="H755" s="56"/>
      <c r="I755" s="5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5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spans="1:64" ht="15.75" customHeight="1" x14ac:dyDescent="0.35">
      <c r="A756" s="2"/>
      <c r="B756" s="2"/>
      <c r="C756" s="2"/>
      <c r="D756" s="62"/>
      <c r="E756" s="56"/>
      <c r="F756" s="2"/>
      <c r="G756" s="2"/>
      <c r="H756" s="56"/>
      <c r="I756" s="5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5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spans="1:64" ht="15.75" customHeight="1" x14ac:dyDescent="0.35">
      <c r="A757" s="2"/>
      <c r="B757" s="2"/>
      <c r="C757" s="2"/>
      <c r="D757" s="62"/>
      <c r="E757" s="56"/>
      <c r="F757" s="2"/>
      <c r="G757" s="2"/>
      <c r="H757" s="56"/>
      <c r="I757" s="5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5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spans="1:64" ht="15.75" customHeight="1" x14ac:dyDescent="0.35">
      <c r="A758" s="2"/>
      <c r="B758" s="2"/>
      <c r="C758" s="2"/>
      <c r="D758" s="62"/>
      <c r="E758" s="56"/>
      <c r="F758" s="2"/>
      <c r="G758" s="2"/>
      <c r="H758" s="56"/>
      <c r="I758" s="5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5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spans="1:64" ht="15.75" customHeight="1" x14ac:dyDescent="0.35">
      <c r="A759" s="2"/>
      <c r="B759" s="2"/>
      <c r="C759" s="2"/>
      <c r="D759" s="62"/>
      <c r="E759" s="56"/>
      <c r="F759" s="2"/>
      <c r="G759" s="2"/>
      <c r="H759" s="56"/>
      <c r="I759" s="5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5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spans="1:64" ht="15.75" customHeight="1" x14ac:dyDescent="0.35">
      <c r="A760" s="2"/>
      <c r="B760" s="2"/>
      <c r="C760" s="2"/>
      <c r="D760" s="62"/>
      <c r="E760" s="56"/>
      <c r="F760" s="2"/>
      <c r="G760" s="2"/>
      <c r="H760" s="56"/>
      <c r="I760" s="5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5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spans="1:64" ht="15.75" customHeight="1" x14ac:dyDescent="0.35">
      <c r="A761" s="2"/>
      <c r="B761" s="2"/>
      <c r="C761" s="2"/>
      <c r="D761" s="62"/>
      <c r="E761" s="56"/>
      <c r="F761" s="2"/>
      <c r="G761" s="2"/>
      <c r="H761" s="56"/>
      <c r="I761" s="5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5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spans="1:64" ht="15.75" customHeight="1" x14ac:dyDescent="0.35">
      <c r="A762" s="2"/>
      <c r="B762" s="2"/>
      <c r="C762" s="2"/>
      <c r="D762" s="62"/>
      <c r="E762" s="56"/>
      <c r="F762" s="2"/>
      <c r="G762" s="2"/>
      <c r="H762" s="56"/>
      <c r="I762" s="5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5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spans="1:64" ht="15.75" customHeight="1" x14ac:dyDescent="0.35">
      <c r="A763" s="2"/>
      <c r="B763" s="2"/>
      <c r="C763" s="2"/>
      <c r="D763" s="62"/>
      <c r="E763" s="56"/>
      <c r="F763" s="2"/>
      <c r="G763" s="2"/>
      <c r="H763" s="56"/>
      <c r="I763" s="5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5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spans="1:64" ht="15.75" customHeight="1" x14ac:dyDescent="0.35">
      <c r="A764" s="2"/>
      <c r="B764" s="2"/>
      <c r="C764" s="2"/>
      <c r="D764" s="62"/>
      <c r="E764" s="56"/>
      <c r="F764" s="2"/>
      <c r="G764" s="2"/>
      <c r="H764" s="56"/>
      <c r="I764" s="5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5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spans="1:64" ht="15.75" customHeight="1" x14ac:dyDescent="0.35">
      <c r="A765" s="2"/>
      <c r="B765" s="2"/>
      <c r="C765" s="2"/>
      <c r="D765" s="62"/>
      <c r="E765" s="56"/>
      <c r="F765" s="2"/>
      <c r="G765" s="2"/>
      <c r="H765" s="56"/>
      <c r="I765" s="5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5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spans="1:64" ht="15.75" customHeight="1" x14ac:dyDescent="0.35">
      <c r="A766" s="2"/>
      <c r="B766" s="2"/>
      <c r="C766" s="2"/>
      <c r="D766" s="62"/>
      <c r="E766" s="56"/>
      <c r="F766" s="2"/>
      <c r="G766" s="2"/>
      <c r="H766" s="56"/>
      <c r="I766" s="5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5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spans="1:64" ht="15.75" customHeight="1" x14ac:dyDescent="0.35">
      <c r="A767" s="2"/>
      <c r="B767" s="2"/>
      <c r="C767" s="2"/>
      <c r="D767" s="62"/>
      <c r="E767" s="56"/>
      <c r="F767" s="2"/>
      <c r="G767" s="2"/>
      <c r="H767" s="56"/>
      <c r="I767" s="5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5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spans="1:64" ht="15.75" customHeight="1" x14ac:dyDescent="0.35">
      <c r="A768" s="2"/>
      <c r="B768" s="2"/>
      <c r="C768" s="2"/>
      <c r="D768" s="62"/>
      <c r="E768" s="56"/>
      <c r="F768" s="2"/>
      <c r="G768" s="2"/>
      <c r="H768" s="56"/>
      <c r="I768" s="5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5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spans="1:64" ht="15.75" customHeight="1" x14ac:dyDescent="0.35">
      <c r="A769" s="2"/>
      <c r="B769" s="2"/>
      <c r="C769" s="2"/>
      <c r="D769" s="62"/>
      <c r="E769" s="56"/>
      <c r="F769" s="2"/>
      <c r="G769" s="2"/>
      <c r="H769" s="56"/>
      <c r="I769" s="56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5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spans="1:64" ht="15.75" customHeight="1" x14ac:dyDescent="0.35">
      <c r="A770" s="2"/>
      <c r="B770" s="2"/>
      <c r="C770" s="2"/>
      <c r="D770" s="62"/>
      <c r="E770" s="56"/>
      <c r="F770" s="2"/>
      <c r="G770" s="2"/>
      <c r="H770" s="56"/>
      <c r="I770" s="56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5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spans="1:64" ht="15.75" customHeight="1" x14ac:dyDescent="0.35">
      <c r="A771" s="2"/>
      <c r="B771" s="2"/>
      <c r="C771" s="2"/>
      <c r="D771" s="62"/>
      <c r="E771" s="56"/>
      <c r="F771" s="2"/>
      <c r="G771" s="2"/>
      <c r="H771" s="56"/>
      <c r="I771" s="5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5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spans="1:64" ht="15.75" customHeight="1" x14ac:dyDescent="0.35">
      <c r="A772" s="2"/>
      <c r="B772" s="2"/>
      <c r="C772" s="2"/>
      <c r="D772" s="62"/>
      <c r="E772" s="56"/>
      <c r="F772" s="2"/>
      <c r="G772" s="2"/>
      <c r="H772" s="56"/>
      <c r="I772" s="5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5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spans="1:64" ht="15.75" customHeight="1" x14ac:dyDescent="0.35">
      <c r="A773" s="2"/>
      <c r="B773" s="2"/>
      <c r="C773" s="2"/>
      <c r="D773" s="62"/>
      <c r="E773" s="56"/>
      <c r="F773" s="2"/>
      <c r="G773" s="2"/>
      <c r="H773" s="56"/>
      <c r="I773" s="5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5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spans="1:64" ht="15.75" customHeight="1" x14ac:dyDescent="0.35">
      <c r="A774" s="2"/>
      <c r="B774" s="2"/>
      <c r="C774" s="2"/>
      <c r="D774" s="62"/>
      <c r="E774" s="56"/>
      <c r="F774" s="2"/>
      <c r="G774" s="2"/>
      <c r="H774" s="56"/>
      <c r="I774" s="56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5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spans="1:64" ht="15.75" customHeight="1" x14ac:dyDescent="0.35">
      <c r="A775" s="2"/>
      <c r="B775" s="2"/>
      <c r="C775" s="2"/>
      <c r="D775" s="62"/>
      <c r="E775" s="56"/>
      <c r="F775" s="2"/>
      <c r="G775" s="2"/>
      <c r="H775" s="56"/>
      <c r="I775" s="56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5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spans="1:64" ht="15.75" customHeight="1" x14ac:dyDescent="0.35">
      <c r="A776" s="2"/>
      <c r="B776" s="2"/>
      <c r="C776" s="2"/>
      <c r="D776" s="62"/>
      <c r="E776" s="56"/>
      <c r="F776" s="2"/>
      <c r="G776" s="2"/>
      <c r="H776" s="56"/>
      <c r="I776" s="5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5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spans="1:64" ht="15.75" customHeight="1" x14ac:dyDescent="0.35">
      <c r="A777" s="2"/>
      <c r="B777" s="2"/>
      <c r="C777" s="2"/>
      <c r="D777" s="62"/>
      <c r="E777" s="56"/>
      <c r="F777" s="2"/>
      <c r="G777" s="2"/>
      <c r="H777" s="56"/>
      <c r="I777" s="5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5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spans="1:64" ht="15.75" customHeight="1" x14ac:dyDescent="0.35">
      <c r="A778" s="2"/>
      <c r="B778" s="2"/>
      <c r="C778" s="2"/>
      <c r="D778" s="62"/>
      <c r="E778" s="56"/>
      <c r="F778" s="2"/>
      <c r="G778" s="2"/>
      <c r="H778" s="56"/>
      <c r="I778" s="5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5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spans="1:64" ht="15.75" customHeight="1" x14ac:dyDescent="0.35">
      <c r="A779" s="2"/>
      <c r="B779" s="2"/>
      <c r="C779" s="2"/>
      <c r="D779" s="62"/>
      <c r="E779" s="56"/>
      <c r="F779" s="2"/>
      <c r="G779" s="2"/>
      <c r="H779" s="56"/>
      <c r="I779" s="5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5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spans="1:64" ht="15.75" customHeight="1" x14ac:dyDescent="0.35">
      <c r="A780" s="2"/>
      <c r="B780" s="2"/>
      <c r="C780" s="2"/>
      <c r="D780" s="62"/>
      <c r="E780" s="56"/>
      <c r="F780" s="2"/>
      <c r="G780" s="2"/>
      <c r="H780" s="56"/>
      <c r="I780" s="56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5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spans="1:64" ht="15.75" customHeight="1" x14ac:dyDescent="0.35">
      <c r="A781" s="2"/>
      <c r="B781" s="2"/>
      <c r="C781" s="2"/>
      <c r="D781" s="62"/>
      <c r="E781" s="56"/>
      <c r="F781" s="2"/>
      <c r="G781" s="2"/>
      <c r="H781" s="56"/>
      <c r="I781" s="56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5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spans="1:64" ht="15.75" customHeight="1" x14ac:dyDescent="0.35">
      <c r="A782" s="2"/>
      <c r="B782" s="2"/>
      <c r="C782" s="2"/>
      <c r="D782" s="62"/>
      <c r="E782" s="56"/>
      <c r="F782" s="2"/>
      <c r="G782" s="2"/>
      <c r="H782" s="56"/>
      <c r="I782" s="56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5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spans="1:64" ht="15.75" customHeight="1" x14ac:dyDescent="0.35">
      <c r="A783" s="2"/>
      <c r="B783" s="2"/>
      <c r="C783" s="2"/>
      <c r="D783" s="62"/>
      <c r="E783" s="56"/>
      <c r="F783" s="2"/>
      <c r="G783" s="2"/>
      <c r="H783" s="56"/>
      <c r="I783" s="56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5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spans="1:64" ht="15.75" customHeight="1" x14ac:dyDescent="0.35">
      <c r="A784" s="2"/>
      <c r="B784" s="2"/>
      <c r="C784" s="2"/>
      <c r="D784" s="62"/>
      <c r="E784" s="56"/>
      <c r="F784" s="2"/>
      <c r="G784" s="2"/>
      <c r="H784" s="56"/>
      <c r="I784" s="56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5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spans="1:64" ht="15.75" customHeight="1" x14ac:dyDescent="0.35">
      <c r="A785" s="2"/>
      <c r="B785" s="2"/>
      <c r="C785" s="2"/>
      <c r="D785" s="62"/>
      <c r="E785" s="56"/>
      <c r="F785" s="2"/>
      <c r="G785" s="2"/>
      <c r="H785" s="56"/>
      <c r="I785" s="56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5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spans="1:64" ht="15.75" customHeight="1" x14ac:dyDescent="0.35">
      <c r="A786" s="2"/>
      <c r="B786" s="2"/>
      <c r="C786" s="2"/>
      <c r="D786" s="62"/>
      <c r="E786" s="56"/>
      <c r="F786" s="2"/>
      <c r="G786" s="2"/>
      <c r="H786" s="56"/>
      <c r="I786" s="56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5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spans="1:64" ht="15.75" customHeight="1" x14ac:dyDescent="0.35">
      <c r="A787" s="2"/>
      <c r="B787" s="2"/>
      <c r="C787" s="2"/>
      <c r="D787" s="62"/>
      <c r="E787" s="56"/>
      <c r="F787" s="2"/>
      <c r="G787" s="2"/>
      <c r="H787" s="56"/>
      <c r="I787" s="56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5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spans="1:64" ht="15.75" customHeight="1" x14ac:dyDescent="0.35">
      <c r="A788" s="2"/>
      <c r="B788" s="2"/>
      <c r="C788" s="2"/>
      <c r="D788" s="62"/>
      <c r="E788" s="56"/>
      <c r="F788" s="2"/>
      <c r="G788" s="2"/>
      <c r="H788" s="56"/>
      <c r="I788" s="56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5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spans="1:64" ht="15.75" customHeight="1" x14ac:dyDescent="0.35">
      <c r="A789" s="2"/>
      <c r="B789" s="2"/>
      <c r="C789" s="2"/>
      <c r="D789" s="62"/>
      <c r="E789" s="56"/>
      <c r="F789" s="2"/>
      <c r="G789" s="2"/>
      <c r="H789" s="56"/>
      <c r="I789" s="5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5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spans="1:64" ht="15.75" customHeight="1" x14ac:dyDescent="0.35">
      <c r="A790" s="2"/>
      <c r="B790" s="2"/>
      <c r="C790" s="2"/>
      <c r="D790" s="62"/>
      <c r="E790" s="56"/>
      <c r="F790" s="2"/>
      <c r="G790" s="2"/>
      <c r="H790" s="56"/>
      <c r="I790" s="5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5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spans="1:64" ht="15.75" customHeight="1" x14ac:dyDescent="0.35">
      <c r="A791" s="2"/>
      <c r="B791" s="2"/>
      <c r="C791" s="2"/>
      <c r="D791" s="62"/>
      <c r="E791" s="56"/>
      <c r="F791" s="2"/>
      <c r="G791" s="2"/>
      <c r="H791" s="56"/>
      <c r="I791" s="5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5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spans="1:64" ht="15.75" customHeight="1" x14ac:dyDescent="0.35">
      <c r="A792" s="2"/>
      <c r="B792" s="2"/>
      <c r="C792" s="2"/>
      <c r="D792" s="62"/>
      <c r="E792" s="56"/>
      <c r="F792" s="2"/>
      <c r="G792" s="2"/>
      <c r="H792" s="56"/>
      <c r="I792" s="56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5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spans="1:64" ht="15.75" customHeight="1" x14ac:dyDescent="0.35">
      <c r="A793" s="2"/>
      <c r="B793" s="2"/>
      <c r="C793" s="2"/>
      <c r="D793" s="62"/>
      <c r="E793" s="56"/>
      <c r="F793" s="2"/>
      <c r="G793" s="2"/>
      <c r="H793" s="56"/>
      <c r="I793" s="56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5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spans="1:64" ht="15.75" customHeight="1" x14ac:dyDescent="0.35">
      <c r="A794" s="2"/>
      <c r="B794" s="2"/>
      <c r="C794" s="2"/>
      <c r="D794" s="62"/>
      <c r="E794" s="56"/>
      <c r="F794" s="2"/>
      <c r="G794" s="2"/>
      <c r="H794" s="56"/>
      <c r="I794" s="56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5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spans="1:64" ht="15.75" customHeight="1" x14ac:dyDescent="0.35">
      <c r="A795" s="2"/>
      <c r="B795" s="2"/>
      <c r="C795" s="2"/>
      <c r="D795" s="62"/>
      <c r="E795" s="56"/>
      <c r="F795" s="2"/>
      <c r="G795" s="2"/>
      <c r="H795" s="56"/>
      <c r="I795" s="56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5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spans="1:64" ht="15.75" customHeight="1" x14ac:dyDescent="0.35">
      <c r="A796" s="2"/>
      <c r="B796" s="2"/>
      <c r="C796" s="2"/>
      <c r="D796" s="62"/>
      <c r="E796" s="56"/>
      <c r="F796" s="2"/>
      <c r="G796" s="2"/>
      <c r="H796" s="56"/>
      <c r="I796" s="56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5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spans="1:64" ht="15.75" customHeight="1" x14ac:dyDescent="0.35">
      <c r="A797" s="2"/>
      <c r="B797" s="2"/>
      <c r="C797" s="2"/>
      <c r="D797" s="62"/>
      <c r="E797" s="56"/>
      <c r="F797" s="2"/>
      <c r="G797" s="2"/>
      <c r="H797" s="56"/>
      <c r="I797" s="56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5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spans="1:64" ht="15.75" customHeight="1" x14ac:dyDescent="0.35">
      <c r="A798" s="2"/>
      <c r="B798" s="2"/>
      <c r="C798" s="2"/>
      <c r="D798" s="62"/>
      <c r="E798" s="56"/>
      <c r="F798" s="2"/>
      <c r="G798" s="2"/>
      <c r="H798" s="56"/>
      <c r="I798" s="56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5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spans="1:64" ht="15.75" customHeight="1" x14ac:dyDescent="0.35">
      <c r="A799" s="2"/>
      <c r="B799" s="2"/>
      <c r="C799" s="2"/>
      <c r="D799" s="62"/>
      <c r="E799" s="56"/>
      <c r="F799" s="2"/>
      <c r="G799" s="2"/>
      <c r="H799" s="56"/>
      <c r="I799" s="56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5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spans="1:64" ht="15.75" customHeight="1" x14ac:dyDescent="0.35">
      <c r="A800" s="2"/>
      <c r="B800" s="2"/>
      <c r="C800" s="2"/>
      <c r="D800" s="62"/>
      <c r="E800" s="56"/>
      <c r="F800" s="2"/>
      <c r="G800" s="2"/>
      <c r="H800" s="56"/>
      <c r="I800" s="56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5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spans="1:64" ht="15.75" customHeight="1" x14ac:dyDescent="0.35">
      <c r="A801" s="2"/>
      <c r="B801" s="2"/>
      <c r="C801" s="2"/>
      <c r="D801" s="62"/>
      <c r="E801" s="56"/>
      <c r="F801" s="2"/>
      <c r="G801" s="2"/>
      <c r="H801" s="56"/>
      <c r="I801" s="56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5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spans="1:64" ht="15.75" customHeight="1" x14ac:dyDescent="0.35">
      <c r="A802" s="2"/>
      <c r="B802" s="2"/>
      <c r="C802" s="2"/>
      <c r="D802" s="62"/>
      <c r="E802" s="56"/>
      <c r="F802" s="2"/>
      <c r="G802" s="2"/>
      <c r="H802" s="56"/>
      <c r="I802" s="56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5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spans="1:64" ht="15.75" customHeight="1" x14ac:dyDescent="0.35">
      <c r="A803" s="2"/>
      <c r="B803" s="2"/>
      <c r="C803" s="2"/>
      <c r="D803" s="62"/>
      <c r="E803" s="56"/>
      <c r="F803" s="2"/>
      <c r="G803" s="2"/>
      <c r="H803" s="56"/>
      <c r="I803" s="56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5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spans="1:64" ht="15.75" customHeight="1" x14ac:dyDescent="0.35">
      <c r="A804" s="2"/>
      <c r="B804" s="2"/>
      <c r="C804" s="2"/>
      <c r="D804" s="62"/>
      <c r="E804" s="56"/>
      <c r="F804" s="2"/>
      <c r="G804" s="2"/>
      <c r="H804" s="56"/>
      <c r="I804" s="56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5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spans="1:64" ht="15.75" customHeight="1" x14ac:dyDescent="0.35">
      <c r="A805" s="2"/>
      <c r="B805" s="2"/>
      <c r="C805" s="2"/>
      <c r="D805" s="62"/>
      <c r="E805" s="56"/>
      <c r="F805" s="2"/>
      <c r="G805" s="2"/>
      <c r="H805" s="56"/>
      <c r="I805" s="56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5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spans="1:64" ht="15.75" customHeight="1" x14ac:dyDescent="0.35">
      <c r="A806" s="2"/>
      <c r="B806" s="2"/>
      <c r="C806" s="2"/>
      <c r="D806" s="62"/>
      <c r="E806" s="56"/>
      <c r="F806" s="2"/>
      <c r="G806" s="2"/>
      <c r="H806" s="56"/>
      <c r="I806" s="56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5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spans="1:64" ht="15.75" customHeight="1" x14ac:dyDescent="0.35">
      <c r="A807" s="2"/>
      <c r="B807" s="2"/>
      <c r="C807" s="2"/>
      <c r="D807" s="62"/>
      <c r="E807" s="56"/>
      <c r="F807" s="2"/>
      <c r="G807" s="2"/>
      <c r="H807" s="56"/>
      <c r="I807" s="56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5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spans="1:64" ht="15.75" customHeight="1" x14ac:dyDescent="0.35">
      <c r="A808" s="2"/>
      <c r="B808" s="2"/>
      <c r="C808" s="2"/>
      <c r="D808" s="62"/>
      <c r="E808" s="56"/>
      <c r="F808" s="2"/>
      <c r="G808" s="2"/>
      <c r="H808" s="56"/>
      <c r="I808" s="56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5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spans="1:64" ht="15.75" customHeight="1" x14ac:dyDescent="0.35">
      <c r="A809" s="2"/>
      <c r="B809" s="2"/>
      <c r="C809" s="2"/>
      <c r="D809" s="62"/>
      <c r="E809" s="56"/>
      <c r="F809" s="2"/>
      <c r="G809" s="2"/>
      <c r="H809" s="56"/>
      <c r="I809" s="56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5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spans="1:64" ht="15.75" customHeight="1" x14ac:dyDescent="0.35">
      <c r="A810" s="2"/>
      <c r="B810" s="2"/>
      <c r="C810" s="2"/>
      <c r="D810" s="62"/>
      <c r="E810" s="56"/>
      <c r="F810" s="2"/>
      <c r="G810" s="2"/>
      <c r="H810" s="56"/>
      <c r="I810" s="56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5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spans="1:64" ht="15.75" customHeight="1" x14ac:dyDescent="0.35">
      <c r="A811" s="2"/>
      <c r="B811" s="2"/>
      <c r="C811" s="2"/>
      <c r="D811" s="62"/>
      <c r="E811" s="56"/>
      <c r="F811" s="2"/>
      <c r="G811" s="2"/>
      <c r="H811" s="56"/>
      <c r="I811" s="56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5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spans="1:64" ht="15.75" customHeight="1" x14ac:dyDescent="0.35">
      <c r="A812" s="2"/>
      <c r="B812" s="2"/>
      <c r="C812" s="2"/>
      <c r="D812" s="62"/>
      <c r="E812" s="56"/>
      <c r="F812" s="2"/>
      <c r="G812" s="2"/>
      <c r="H812" s="56"/>
      <c r="I812" s="56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5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spans="1:64" ht="15.75" customHeight="1" x14ac:dyDescent="0.35">
      <c r="A813" s="2"/>
      <c r="B813" s="2"/>
      <c r="C813" s="2"/>
      <c r="D813" s="62"/>
      <c r="E813" s="56"/>
      <c r="F813" s="2"/>
      <c r="G813" s="2"/>
      <c r="H813" s="56"/>
      <c r="I813" s="56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5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spans="1:64" ht="15.75" customHeight="1" x14ac:dyDescent="0.35">
      <c r="A814" s="2"/>
      <c r="B814" s="2"/>
      <c r="C814" s="2"/>
      <c r="D814" s="62"/>
      <c r="E814" s="56"/>
      <c r="F814" s="2"/>
      <c r="G814" s="2"/>
      <c r="H814" s="56"/>
      <c r="I814" s="56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5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spans="1:64" ht="15.75" customHeight="1" x14ac:dyDescent="0.35">
      <c r="A815" s="2"/>
      <c r="B815" s="2"/>
      <c r="C815" s="2"/>
      <c r="D815" s="62"/>
      <c r="E815" s="56"/>
      <c r="F815" s="2"/>
      <c r="G815" s="2"/>
      <c r="H815" s="56"/>
      <c r="I815" s="56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5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spans="1:64" ht="15.75" customHeight="1" x14ac:dyDescent="0.35">
      <c r="A816" s="2"/>
      <c r="B816" s="2"/>
      <c r="C816" s="2"/>
      <c r="D816" s="62"/>
      <c r="E816" s="56"/>
      <c r="F816" s="2"/>
      <c r="G816" s="2"/>
      <c r="H816" s="56"/>
      <c r="I816" s="56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5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spans="1:64" ht="15.75" customHeight="1" x14ac:dyDescent="0.35">
      <c r="A817" s="2"/>
      <c r="B817" s="2"/>
      <c r="C817" s="2"/>
      <c r="D817" s="62"/>
      <c r="E817" s="56"/>
      <c r="F817" s="2"/>
      <c r="G817" s="2"/>
      <c r="H817" s="56"/>
      <c r="I817" s="56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5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spans="1:64" ht="15.75" customHeight="1" x14ac:dyDescent="0.35">
      <c r="A818" s="2"/>
      <c r="B818" s="2"/>
      <c r="C818" s="2"/>
      <c r="D818" s="62"/>
      <c r="E818" s="56"/>
      <c r="F818" s="2"/>
      <c r="G818" s="2"/>
      <c r="H818" s="56"/>
      <c r="I818" s="56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5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spans="1:64" ht="15.75" customHeight="1" x14ac:dyDescent="0.35">
      <c r="A819" s="2"/>
      <c r="B819" s="2"/>
      <c r="C819" s="2"/>
      <c r="D819" s="62"/>
      <c r="E819" s="56"/>
      <c r="F819" s="2"/>
      <c r="G819" s="2"/>
      <c r="H819" s="56"/>
      <c r="I819" s="56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5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spans="1:64" ht="15.75" customHeight="1" x14ac:dyDescent="0.35">
      <c r="A820" s="2"/>
      <c r="B820" s="2"/>
      <c r="C820" s="2"/>
      <c r="D820" s="62"/>
      <c r="E820" s="56"/>
      <c r="F820" s="2"/>
      <c r="G820" s="2"/>
      <c r="H820" s="56"/>
      <c r="I820" s="56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5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spans="1:64" ht="15.75" customHeight="1" x14ac:dyDescent="0.35">
      <c r="A821" s="2"/>
      <c r="B821" s="2"/>
      <c r="C821" s="2"/>
      <c r="D821" s="62"/>
      <c r="E821" s="56"/>
      <c r="F821" s="2"/>
      <c r="G821" s="2"/>
      <c r="H821" s="56"/>
      <c r="I821" s="56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5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spans="1:64" ht="15.75" customHeight="1" x14ac:dyDescent="0.35">
      <c r="A822" s="2"/>
      <c r="B822" s="2"/>
      <c r="C822" s="2"/>
      <c r="D822" s="62"/>
      <c r="E822" s="56"/>
      <c r="F822" s="2"/>
      <c r="G822" s="2"/>
      <c r="H822" s="56"/>
      <c r="I822" s="56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5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spans="1:64" ht="15.75" customHeight="1" x14ac:dyDescent="0.35">
      <c r="A823" s="2"/>
      <c r="B823" s="2"/>
      <c r="C823" s="2"/>
      <c r="D823" s="62"/>
      <c r="E823" s="56"/>
      <c r="F823" s="2"/>
      <c r="G823" s="2"/>
      <c r="H823" s="56"/>
      <c r="I823" s="56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5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spans="1:64" ht="15.75" customHeight="1" x14ac:dyDescent="0.35">
      <c r="A824" s="2"/>
      <c r="B824" s="2"/>
      <c r="C824" s="2"/>
      <c r="D824" s="62"/>
      <c r="E824" s="56"/>
      <c r="F824" s="2"/>
      <c r="G824" s="2"/>
      <c r="H824" s="56"/>
      <c r="I824" s="56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5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spans="1:64" ht="15.75" customHeight="1" x14ac:dyDescent="0.35">
      <c r="A825" s="2"/>
      <c r="B825" s="2"/>
      <c r="C825" s="2"/>
      <c r="D825" s="62"/>
      <c r="E825" s="56"/>
      <c r="F825" s="2"/>
      <c r="G825" s="2"/>
      <c r="H825" s="56"/>
      <c r="I825" s="56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5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spans="1:64" ht="15.75" customHeight="1" x14ac:dyDescent="0.35">
      <c r="A826" s="2"/>
      <c r="B826" s="2"/>
      <c r="C826" s="2"/>
      <c r="D826" s="62"/>
      <c r="E826" s="56"/>
      <c r="F826" s="2"/>
      <c r="G826" s="2"/>
      <c r="H826" s="56"/>
      <c r="I826" s="56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5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spans="1:64" ht="15.75" customHeight="1" x14ac:dyDescent="0.35">
      <c r="A827" s="2"/>
      <c r="B827" s="2"/>
      <c r="C827" s="2"/>
      <c r="D827" s="62"/>
      <c r="E827" s="56"/>
      <c r="F827" s="2"/>
      <c r="G827" s="2"/>
      <c r="H827" s="56"/>
      <c r="I827" s="56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5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spans="1:64" ht="15.75" customHeight="1" x14ac:dyDescent="0.35">
      <c r="A828" s="2"/>
      <c r="B828" s="2"/>
      <c r="C828" s="2"/>
      <c r="D828" s="62"/>
      <c r="E828" s="56"/>
      <c r="F828" s="2"/>
      <c r="G828" s="2"/>
      <c r="H828" s="56"/>
      <c r="I828" s="56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5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spans="1:64" ht="15.75" customHeight="1" x14ac:dyDescent="0.35">
      <c r="A829" s="2"/>
      <c r="B829" s="2"/>
      <c r="C829" s="2"/>
      <c r="D829" s="62"/>
      <c r="E829" s="56"/>
      <c r="F829" s="2"/>
      <c r="G829" s="2"/>
      <c r="H829" s="56"/>
      <c r="I829" s="56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5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spans="1:64" ht="15.75" customHeight="1" x14ac:dyDescent="0.35">
      <c r="A830" s="2"/>
      <c r="B830" s="2"/>
      <c r="C830" s="2"/>
      <c r="D830" s="62"/>
      <c r="E830" s="56"/>
      <c r="F830" s="2"/>
      <c r="G830" s="2"/>
      <c r="H830" s="56"/>
      <c r="I830" s="56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5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spans="1:64" ht="15.75" customHeight="1" x14ac:dyDescent="0.35">
      <c r="A831" s="2"/>
      <c r="B831" s="2"/>
      <c r="C831" s="2"/>
      <c r="D831" s="62"/>
      <c r="E831" s="56"/>
      <c r="F831" s="2"/>
      <c r="G831" s="2"/>
      <c r="H831" s="56"/>
      <c r="I831" s="56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5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spans="1:64" ht="15.75" customHeight="1" x14ac:dyDescent="0.35">
      <c r="A832" s="2"/>
      <c r="B832" s="2"/>
      <c r="C832" s="2"/>
      <c r="D832" s="62"/>
      <c r="E832" s="56"/>
      <c r="F832" s="2"/>
      <c r="G832" s="2"/>
      <c r="H832" s="56"/>
      <c r="I832" s="56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5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spans="1:64" ht="15.75" customHeight="1" x14ac:dyDescent="0.35">
      <c r="A833" s="2"/>
      <c r="B833" s="2"/>
      <c r="C833" s="2"/>
      <c r="D833" s="62"/>
      <c r="E833" s="56"/>
      <c r="F833" s="2"/>
      <c r="G833" s="2"/>
      <c r="H833" s="56"/>
      <c r="I833" s="56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5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spans="1:64" ht="15.75" customHeight="1" x14ac:dyDescent="0.35">
      <c r="A834" s="2"/>
      <c r="B834" s="2"/>
      <c r="C834" s="2"/>
      <c r="D834" s="62"/>
      <c r="E834" s="56"/>
      <c r="F834" s="2"/>
      <c r="G834" s="2"/>
      <c r="H834" s="56"/>
      <c r="I834" s="56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5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spans="1:64" ht="15.75" customHeight="1" x14ac:dyDescent="0.35">
      <c r="A835" s="2"/>
      <c r="B835" s="2"/>
      <c r="C835" s="2"/>
      <c r="D835" s="62"/>
      <c r="E835" s="56"/>
      <c r="F835" s="2"/>
      <c r="G835" s="2"/>
      <c r="H835" s="56"/>
      <c r="I835" s="56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5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spans="1:64" ht="15.75" customHeight="1" x14ac:dyDescent="0.35">
      <c r="A836" s="2"/>
      <c r="B836" s="2"/>
      <c r="C836" s="2"/>
      <c r="D836" s="62"/>
      <c r="E836" s="56"/>
      <c r="F836" s="2"/>
      <c r="G836" s="2"/>
      <c r="H836" s="56"/>
      <c r="I836" s="56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5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spans="1:64" ht="15.75" customHeight="1" x14ac:dyDescent="0.35">
      <c r="A837" s="2"/>
      <c r="B837" s="2"/>
      <c r="C837" s="2"/>
      <c r="D837" s="62"/>
      <c r="E837" s="56"/>
      <c r="F837" s="2"/>
      <c r="G837" s="2"/>
      <c r="H837" s="56"/>
      <c r="I837" s="56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5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spans="1:64" ht="15.75" customHeight="1" x14ac:dyDescent="0.35">
      <c r="A838" s="2"/>
      <c r="B838" s="2"/>
      <c r="C838" s="2"/>
      <c r="D838" s="62"/>
      <c r="E838" s="56"/>
      <c r="F838" s="2"/>
      <c r="G838" s="2"/>
      <c r="H838" s="56"/>
      <c r="I838" s="56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5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spans="1:64" ht="15.75" customHeight="1" x14ac:dyDescent="0.35">
      <c r="A839" s="2"/>
      <c r="B839" s="2"/>
      <c r="C839" s="2"/>
      <c r="D839" s="62"/>
      <c r="E839" s="56"/>
      <c r="F839" s="2"/>
      <c r="G839" s="2"/>
      <c r="H839" s="56"/>
      <c r="I839" s="56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5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spans="1:64" ht="15.75" customHeight="1" x14ac:dyDescent="0.35">
      <c r="A840" s="2"/>
      <c r="B840" s="2"/>
      <c r="C840" s="2"/>
      <c r="D840" s="62"/>
      <c r="E840" s="56"/>
      <c r="F840" s="2"/>
      <c r="G840" s="2"/>
      <c r="H840" s="56"/>
      <c r="I840" s="56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5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spans="1:64" ht="15.75" customHeight="1" x14ac:dyDescent="0.35">
      <c r="A841" s="2"/>
      <c r="B841" s="2"/>
      <c r="C841" s="2"/>
      <c r="D841" s="62"/>
      <c r="E841" s="56"/>
      <c r="F841" s="2"/>
      <c r="G841" s="2"/>
      <c r="H841" s="56"/>
      <c r="I841" s="56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5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spans="1:64" ht="15.75" customHeight="1" x14ac:dyDescent="0.35">
      <c r="A842" s="2"/>
      <c r="B842" s="2"/>
      <c r="C842" s="2"/>
      <c r="D842" s="62"/>
      <c r="E842" s="56"/>
      <c r="F842" s="2"/>
      <c r="G842" s="2"/>
      <c r="H842" s="56"/>
      <c r="I842" s="56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5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spans="1:64" ht="15.75" customHeight="1" x14ac:dyDescent="0.35">
      <c r="A843" s="2"/>
      <c r="B843" s="2"/>
      <c r="C843" s="2"/>
      <c r="D843" s="62"/>
      <c r="E843" s="56"/>
      <c r="F843" s="2"/>
      <c r="G843" s="2"/>
      <c r="H843" s="56"/>
      <c r="I843" s="56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5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spans="1:64" ht="15.75" customHeight="1" x14ac:dyDescent="0.35">
      <c r="A844" s="2"/>
      <c r="B844" s="2"/>
      <c r="C844" s="2"/>
      <c r="D844" s="62"/>
      <c r="E844" s="56"/>
      <c r="F844" s="2"/>
      <c r="G844" s="2"/>
      <c r="H844" s="56"/>
      <c r="I844" s="56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5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spans="1:64" ht="15.75" customHeight="1" x14ac:dyDescent="0.35">
      <c r="A845" s="2"/>
      <c r="B845" s="2"/>
      <c r="C845" s="2"/>
      <c r="D845" s="62"/>
      <c r="E845" s="56"/>
      <c r="F845" s="2"/>
      <c r="G845" s="2"/>
      <c r="H845" s="56"/>
      <c r="I845" s="56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5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spans="1:64" ht="15.75" customHeight="1" x14ac:dyDescent="0.35">
      <c r="A846" s="2"/>
      <c r="B846" s="2"/>
      <c r="C846" s="2"/>
      <c r="D846" s="62"/>
      <c r="E846" s="56"/>
      <c r="F846" s="2"/>
      <c r="G846" s="2"/>
      <c r="H846" s="56"/>
      <c r="I846" s="56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5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spans="1:64" ht="15.75" customHeight="1" x14ac:dyDescent="0.35">
      <c r="A847" s="2"/>
      <c r="B847" s="2"/>
      <c r="C847" s="2"/>
      <c r="D847" s="62"/>
      <c r="E847" s="56"/>
      <c r="F847" s="2"/>
      <c r="G847" s="2"/>
      <c r="H847" s="56"/>
      <c r="I847" s="56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5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spans="1:64" ht="15.75" customHeight="1" x14ac:dyDescent="0.35">
      <c r="A848" s="2"/>
      <c r="B848" s="2"/>
      <c r="C848" s="2"/>
      <c r="D848" s="62"/>
      <c r="E848" s="56"/>
      <c r="F848" s="2"/>
      <c r="G848" s="2"/>
      <c r="H848" s="56"/>
      <c r="I848" s="56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5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spans="1:64" ht="15.75" customHeight="1" x14ac:dyDescent="0.35">
      <c r="A849" s="2"/>
      <c r="B849" s="2"/>
      <c r="C849" s="2"/>
      <c r="D849" s="62"/>
      <c r="E849" s="56"/>
      <c r="F849" s="2"/>
      <c r="G849" s="2"/>
      <c r="H849" s="56"/>
      <c r="I849" s="56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5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spans="1:64" ht="15.75" customHeight="1" x14ac:dyDescent="0.35">
      <c r="A850" s="2"/>
      <c r="B850" s="2"/>
      <c r="C850" s="2"/>
      <c r="D850" s="62"/>
      <c r="E850" s="56"/>
      <c r="F850" s="2"/>
      <c r="G850" s="2"/>
      <c r="H850" s="56"/>
      <c r="I850" s="56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5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spans="1:64" ht="15.75" customHeight="1" x14ac:dyDescent="0.35">
      <c r="A851" s="2"/>
      <c r="B851" s="2"/>
      <c r="C851" s="2"/>
      <c r="D851" s="62"/>
      <c r="E851" s="56"/>
      <c r="F851" s="2"/>
      <c r="G851" s="2"/>
      <c r="H851" s="56"/>
      <c r="I851" s="56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5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spans="1:64" ht="15.75" customHeight="1" x14ac:dyDescent="0.35">
      <c r="A852" s="2"/>
      <c r="B852" s="2"/>
      <c r="C852" s="2"/>
      <c r="D852" s="62"/>
      <c r="E852" s="56"/>
      <c r="F852" s="2"/>
      <c r="G852" s="2"/>
      <c r="H852" s="56"/>
      <c r="I852" s="56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5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spans="1:64" ht="15.75" customHeight="1" x14ac:dyDescent="0.35">
      <c r="A853" s="2"/>
      <c r="B853" s="2"/>
      <c r="C853" s="2"/>
      <c r="D853" s="62"/>
      <c r="E853" s="56"/>
      <c r="F853" s="2"/>
      <c r="G853" s="2"/>
      <c r="H853" s="56"/>
      <c r="I853" s="56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5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spans="1:64" ht="15.75" customHeight="1" x14ac:dyDescent="0.35">
      <c r="A854" s="2"/>
      <c r="B854" s="2"/>
      <c r="C854" s="2"/>
      <c r="D854" s="62"/>
      <c r="E854" s="56"/>
      <c r="F854" s="2"/>
      <c r="G854" s="2"/>
      <c r="H854" s="56"/>
      <c r="I854" s="56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5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spans="1:64" ht="15.75" customHeight="1" x14ac:dyDescent="0.35">
      <c r="A855" s="2"/>
      <c r="B855" s="2"/>
      <c r="C855" s="2"/>
      <c r="D855" s="62"/>
      <c r="E855" s="56"/>
      <c r="F855" s="2"/>
      <c r="G855" s="2"/>
      <c r="H855" s="56"/>
      <c r="I855" s="56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5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spans="1:64" ht="15.75" customHeight="1" x14ac:dyDescent="0.35">
      <c r="A856" s="2"/>
      <c r="B856" s="2"/>
      <c r="C856" s="2"/>
      <c r="D856" s="62"/>
      <c r="E856" s="56"/>
      <c r="F856" s="2"/>
      <c r="G856" s="2"/>
      <c r="H856" s="56"/>
      <c r="I856" s="56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5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spans="1:64" ht="15.75" customHeight="1" x14ac:dyDescent="0.35">
      <c r="A857" s="2"/>
      <c r="B857" s="2"/>
      <c r="C857" s="2"/>
      <c r="D857" s="62"/>
      <c r="E857" s="56"/>
      <c r="F857" s="2"/>
      <c r="G857" s="2"/>
      <c r="H857" s="56"/>
      <c r="I857" s="56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5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spans="1:64" ht="15.75" customHeight="1" x14ac:dyDescent="0.35">
      <c r="A858" s="2"/>
      <c r="B858" s="2"/>
      <c r="C858" s="2"/>
      <c r="D858" s="62"/>
      <c r="E858" s="56"/>
      <c r="F858" s="2"/>
      <c r="G858" s="2"/>
      <c r="H858" s="56"/>
      <c r="I858" s="56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5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spans="1:64" ht="15.75" customHeight="1" x14ac:dyDescent="0.35">
      <c r="A859" s="2"/>
      <c r="B859" s="2"/>
      <c r="C859" s="2"/>
      <c r="D859" s="62"/>
      <c r="E859" s="56"/>
      <c r="F859" s="2"/>
      <c r="G859" s="2"/>
      <c r="H859" s="56"/>
      <c r="I859" s="56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5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spans="1:64" ht="15.75" customHeight="1" x14ac:dyDescent="0.35">
      <c r="A860" s="2"/>
      <c r="B860" s="2"/>
      <c r="C860" s="2"/>
      <c r="D860" s="62"/>
      <c r="E860" s="56"/>
      <c r="F860" s="2"/>
      <c r="G860" s="2"/>
      <c r="H860" s="56"/>
      <c r="I860" s="56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5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spans="1:64" ht="15.75" customHeight="1" x14ac:dyDescent="0.35">
      <c r="A861" s="2"/>
      <c r="B861" s="2"/>
      <c r="C861" s="2"/>
      <c r="D861" s="62"/>
      <c r="E861" s="56"/>
      <c r="F861" s="2"/>
      <c r="G861" s="2"/>
      <c r="H861" s="56"/>
      <c r="I861" s="56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5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spans="1:64" ht="15.75" customHeight="1" x14ac:dyDescent="0.35">
      <c r="A862" s="2"/>
      <c r="B862" s="2"/>
      <c r="C862" s="2"/>
      <c r="D862" s="62"/>
      <c r="E862" s="56"/>
      <c r="F862" s="2"/>
      <c r="G862" s="2"/>
      <c r="H862" s="56"/>
      <c r="I862" s="56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5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spans="1:64" ht="15.75" customHeight="1" x14ac:dyDescent="0.35">
      <c r="A863" s="2"/>
      <c r="B863" s="2"/>
      <c r="C863" s="2"/>
      <c r="D863" s="62"/>
      <c r="E863" s="56"/>
      <c r="F863" s="2"/>
      <c r="G863" s="2"/>
      <c r="H863" s="56"/>
      <c r="I863" s="56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5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spans="1:64" ht="15.75" customHeight="1" x14ac:dyDescent="0.35">
      <c r="A864" s="2"/>
      <c r="B864" s="2"/>
      <c r="C864" s="2"/>
      <c r="D864" s="62"/>
      <c r="E864" s="56"/>
      <c r="F864" s="2"/>
      <c r="G864" s="2"/>
      <c r="H864" s="56"/>
      <c r="I864" s="56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5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spans="1:64" ht="15.75" customHeight="1" x14ac:dyDescent="0.35">
      <c r="A865" s="2"/>
      <c r="B865" s="2"/>
      <c r="C865" s="2"/>
      <c r="D865" s="62"/>
      <c r="E865" s="56"/>
      <c r="F865" s="2"/>
      <c r="G865" s="2"/>
      <c r="H865" s="56"/>
      <c r="I865" s="56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5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spans="1:64" ht="15.75" customHeight="1" x14ac:dyDescent="0.35">
      <c r="A866" s="2"/>
      <c r="B866" s="2"/>
      <c r="C866" s="2"/>
      <c r="D866" s="62"/>
      <c r="E866" s="56"/>
      <c r="F866" s="2"/>
      <c r="G866" s="2"/>
      <c r="H866" s="56"/>
      <c r="I866" s="56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5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spans="1:64" ht="15.75" customHeight="1" x14ac:dyDescent="0.35">
      <c r="A867" s="2"/>
      <c r="B867" s="2"/>
      <c r="C867" s="2"/>
      <c r="D867" s="62"/>
      <c r="E867" s="56"/>
      <c r="F867" s="2"/>
      <c r="G867" s="2"/>
      <c r="H867" s="56"/>
      <c r="I867" s="56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5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spans="1:64" ht="15.75" customHeight="1" x14ac:dyDescent="0.35">
      <c r="A868" s="2"/>
      <c r="B868" s="2"/>
      <c r="C868" s="2"/>
      <c r="D868" s="62"/>
      <c r="E868" s="56"/>
      <c r="F868" s="2"/>
      <c r="G868" s="2"/>
      <c r="H868" s="56"/>
      <c r="I868" s="56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5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spans="1:64" ht="15.75" customHeight="1" x14ac:dyDescent="0.35">
      <c r="A869" s="2"/>
      <c r="B869" s="2"/>
      <c r="C869" s="2"/>
      <c r="D869" s="62"/>
      <c r="E869" s="56"/>
      <c r="F869" s="2"/>
      <c r="G869" s="2"/>
      <c r="H869" s="56"/>
      <c r="I869" s="56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5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spans="1:64" ht="15.75" customHeight="1" x14ac:dyDescent="0.35">
      <c r="A870" s="2"/>
      <c r="B870" s="2"/>
      <c r="C870" s="2"/>
      <c r="D870" s="62"/>
      <c r="E870" s="56"/>
      <c r="F870" s="2"/>
      <c r="G870" s="2"/>
      <c r="H870" s="56"/>
      <c r="I870" s="56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5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spans="1:64" ht="15.75" customHeight="1" x14ac:dyDescent="0.35">
      <c r="A871" s="2"/>
      <c r="B871" s="2"/>
      <c r="C871" s="2"/>
      <c r="D871" s="62"/>
      <c r="E871" s="56"/>
      <c r="F871" s="2"/>
      <c r="G871" s="2"/>
      <c r="H871" s="56"/>
      <c r="I871" s="56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5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spans="1:64" ht="15.75" customHeight="1" x14ac:dyDescent="0.35">
      <c r="A872" s="2"/>
      <c r="B872" s="2"/>
      <c r="C872" s="2"/>
      <c r="D872" s="62"/>
      <c r="E872" s="56"/>
      <c r="F872" s="2"/>
      <c r="G872" s="2"/>
      <c r="H872" s="56"/>
      <c r="I872" s="56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5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spans="1:64" ht="15.75" customHeight="1" x14ac:dyDescent="0.35">
      <c r="A873" s="2"/>
      <c r="B873" s="2"/>
      <c r="C873" s="2"/>
      <c r="D873" s="62"/>
      <c r="E873" s="56"/>
      <c r="F873" s="2"/>
      <c r="G873" s="2"/>
      <c r="H873" s="56"/>
      <c r="I873" s="56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5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spans="1:64" ht="15.75" customHeight="1" x14ac:dyDescent="0.35">
      <c r="A874" s="2"/>
      <c r="B874" s="2"/>
      <c r="C874" s="2"/>
      <c r="D874" s="62"/>
      <c r="E874" s="56"/>
      <c r="F874" s="2"/>
      <c r="G874" s="2"/>
      <c r="H874" s="56"/>
      <c r="I874" s="56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5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spans="1:64" ht="15.75" customHeight="1" x14ac:dyDescent="0.35">
      <c r="A875" s="2"/>
      <c r="B875" s="2"/>
      <c r="C875" s="2"/>
      <c r="D875" s="62"/>
      <c r="E875" s="56"/>
      <c r="F875" s="2"/>
      <c r="G875" s="2"/>
      <c r="H875" s="56"/>
      <c r="I875" s="56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5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spans="1:64" ht="15.75" customHeight="1" x14ac:dyDescent="0.35">
      <c r="A876" s="2"/>
      <c r="B876" s="2"/>
      <c r="C876" s="2"/>
      <c r="D876" s="62"/>
      <c r="E876" s="56"/>
      <c r="F876" s="2"/>
      <c r="G876" s="2"/>
      <c r="H876" s="56"/>
      <c r="I876" s="56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5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spans="1:64" ht="15.75" customHeight="1" x14ac:dyDescent="0.35">
      <c r="A877" s="2"/>
      <c r="B877" s="2"/>
      <c r="C877" s="2"/>
      <c r="D877" s="62"/>
      <c r="E877" s="56"/>
      <c r="F877" s="2"/>
      <c r="G877" s="2"/>
      <c r="H877" s="56"/>
      <c r="I877" s="56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5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spans="1:64" ht="15.75" customHeight="1" x14ac:dyDescent="0.35">
      <c r="A878" s="2"/>
      <c r="B878" s="2"/>
      <c r="C878" s="2"/>
      <c r="D878" s="62"/>
      <c r="E878" s="56"/>
      <c r="F878" s="2"/>
      <c r="G878" s="2"/>
      <c r="H878" s="56"/>
      <c r="I878" s="56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5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spans="1:64" ht="15.75" customHeight="1" x14ac:dyDescent="0.35">
      <c r="A879" s="2"/>
      <c r="B879" s="2"/>
      <c r="C879" s="2"/>
      <c r="D879" s="62"/>
      <c r="E879" s="56"/>
      <c r="F879" s="2"/>
      <c r="G879" s="2"/>
      <c r="H879" s="56"/>
      <c r="I879" s="56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5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spans="1:64" ht="15.75" customHeight="1" x14ac:dyDescent="0.35">
      <c r="A880" s="2"/>
      <c r="B880" s="2"/>
      <c r="C880" s="2"/>
      <c r="D880" s="62"/>
      <c r="E880" s="56"/>
      <c r="F880" s="2"/>
      <c r="G880" s="2"/>
      <c r="H880" s="56"/>
      <c r="I880" s="56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5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spans="1:64" ht="15.75" customHeight="1" x14ac:dyDescent="0.35">
      <c r="A881" s="2"/>
      <c r="B881" s="2"/>
      <c r="C881" s="2"/>
      <c r="D881" s="62"/>
      <c r="E881" s="56"/>
      <c r="F881" s="2"/>
      <c r="G881" s="2"/>
      <c r="H881" s="56"/>
      <c r="I881" s="56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5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spans="1:64" ht="15.75" customHeight="1" x14ac:dyDescent="0.35">
      <c r="A882" s="2"/>
      <c r="B882" s="2"/>
      <c r="C882" s="2"/>
      <c r="D882" s="62"/>
      <c r="E882" s="56"/>
      <c r="F882" s="2"/>
      <c r="G882" s="2"/>
      <c r="H882" s="56"/>
      <c r="I882" s="56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5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spans="1:64" ht="15.75" customHeight="1" x14ac:dyDescent="0.35">
      <c r="A883" s="2"/>
      <c r="B883" s="2"/>
      <c r="C883" s="2"/>
      <c r="D883" s="62"/>
      <c r="E883" s="56"/>
      <c r="F883" s="2"/>
      <c r="G883" s="2"/>
      <c r="H883" s="56"/>
      <c r="I883" s="56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5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spans="1:64" ht="15.75" customHeight="1" x14ac:dyDescent="0.35">
      <c r="A884" s="2"/>
      <c r="B884" s="2"/>
      <c r="C884" s="2"/>
      <c r="D884" s="62"/>
      <c r="E884" s="56"/>
      <c r="F884" s="2"/>
      <c r="G884" s="2"/>
      <c r="H884" s="56"/>
      <c r="I884" s="5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5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spans="1:64" ht="15.75" customHeight="1" x14ac:dyDescent="0.35">
      <c r="A885" s="2"/>
      <c r="B885" s="2"/>
      <c r="C885" s="2"/>
      <c r="D885" s="62"/>
      <c r="E885" s="56"/>
      <c r="F885" s="2"/>
      <c r="G885" s="2"/>
      <c r="H885" s="56"/>
      <c r="I885" s="5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5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spans="1:64" ht="15.75" customHeight="1" x14ac:dyDescent="0.35">
      <c r="A886" s="2"/>
      <c r="B886" s="2"/>
      <c r="C886" s="2"/>
      <c r="D886" s="62"/>
      <c r="E886" s="56"/>
      <c r="F886" s="2"/>
      <c r="G886" s="2"/>
      <c r="H886" s="56"/>
      <c r="I886" s="5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5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spans="1:64" ht="15.75" customHeight="1" x14ac:dyDescent="0.35">
      <c r="A887" s="2"/>
      <c r="B887" s="2"/>
      <c r="C887" s="2"/>
      <c r="D887" s="62"/>
      <c r="E887" s="56"/>
      <c r="F887" s="2"/>
      <c r="G887" s="2"/>
      <c r="H887" s="56"/>
      <c r="I887" s="5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5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spans="1:64" ht="15.75" customHeight="1" x14ac:dyDescent="0.35">
      <c r="A888" s="2"/>
      <c r="B888" s="2"/>
      <c r="C888" s="2"/>
      <c r="D888" s="62"/>
      <c r="E888" s="56"/>
      <c r="F888" s="2"/>
      <c r="G888" s="2"/>
      <c r="H888" s="56"/>
      <c r="I888" s="5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5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spans="1:64" ht="15.75" customHeight="1" x14ac:dyDescent="0.35">
      <c r="A889" s="2"/>
      <c r="B889" s="2"/>
      <c r="C889" s="2"/>
      <c r="D889" s="62"/>
      <c r="E889" s="56"/>
      <c r="F889" s="2"/>
      <c r="G889" s="2"/>
      <c r="H889" s="56"/>
      <c r="I889" s="5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5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spans="1:64" ht="15.75" customHeight="1" x14ac:dyDescent="0.35">
      <c r="A890" s="2"/>
      <c r="B890" s="2"/>
      <c r="C890" s="2"/>
      <c r="D890" s="62"/>
      <c r="E890" s="56"/>
      <c r="F890" s="2"/>
      <c r="G890" s="2"/>
      <c r="H890" s="56"/>
      <c r="I890" s="5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5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spans="1:64" ht="15.75" customHeight="1" x14ac:dyDescent="0.35">
      <c r="A891" s="2"/>
      <c r="B891" s="2"/>
      <c r="C891" s="2"/>
      <c r="D891" s="62"/>
      <c r="E891" s="56"/>
      <c r="F891" s="2"/>
      <c r="G891" s="2"/>
      <c r="H891" s="56"/>
      <c r="I891" s="5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5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spans="1:64" ht="15.75" customHeight="1" x14ac:dyDescent="0.35">
      <c r="A892" s="2"/>
      <c r="B892" s="2"/>
      <c r="C892" s="2"/>
      <c r="D892" s="62"/>
      <c r="E892" s="56"/>
      <c r="F892" s="2"/>
      <c r="G892" s="2"/>
      <c r="H892" s="56"/>
      <c r="I892" s="5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5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spans="1:64" ht="15.75" customHeight="1" x14ac:dyDescent="0.35">
      <c r="A893" s="2"/>
      <c r="B893" s="2"/>
      <c r="C893" s="2"/>
      <c r="D893" s="62"/>
      <c r="E893" s="56"/>
      <c r="F893" s="2"/>
      <c r="G893" s="2"/>
      <c r="H893" s="56"/>
      <c r="I893" s="5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5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spans="1:64" ht="15.75" customHeight="1" x14ac:dyDescent="0.35">
      <c r="A894" s="2"/>
      <c r="B894" s="2"/>
      <c r="C894" s="2"/>
      <c r="D894" s="62"/>
      <c r="E894" s="56"/>
      <c r="F894" s="2"/>
      <c r="G894" s="2"/>
      <c r="H894" s="56"/>
      <c r="I894" s="5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5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spans="1:64" ht="15.75" customHeight="1" x14ac:dyDescent="0.35">
      <c r="A895" s="2"/>
      <c r="B895" s="2"/>
      <c r="C895" s="2"/>
      <c r="D895" s="62"/>
      <c r="E895" s="56"/>
      <c r="F895" s="2"/>
      <c r="G895" s="2"/>
      <c r="H895" s="56"/>
      <c r="I895" s="5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5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spans="1:64" ht="15.75" customHeight="1" x14ac:dyDescent="0.35">
      <c r="A896" s="2"/>
      <c r="B896" s="2"/>
      <c r="C896" s="2"/>
      <c r="D896" s="62"/>
      <c r="E896" s="56"/>
      <c r="F896" s="2"/>
      <c r="G896" s="2"/>
      <c r="H896" s="56"/>
      <c r="I896" s="5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5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spans="1:64" ht="15.75" customHeight="1" x14ac:dyDescent="0.35">
      <c r="A897" s="2"/>
      <c r="B897" s="2"/>
      <c r="C897" s="2"/>
      <c r="D897" s="62"/>
      <c r="E897" s="56"/>
      <c r="F897" s="2"/>
      <c r="G897" s="2"/>
      <c r="H897" s="56"/>
      <c r="I897" s="5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5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spans="1:64" ht="15.75" customHeight="1" x14ac:dyDescent="0.35">
      <c r="A898" s="2"/>
      <c r="B898" s="2"/>
      <c r="C898" s="2"/>
      <c r="D898" s="62"/>
      <c r="E898" s="56"/>
      <c r="F898" s="2"/>
      <c r="G898" s="2"/>
      <c r="H898" s="56"/>
      <c r="I898" s="5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5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spans="1:64" ht="15.75" customHeight="1" x14ac:dyDescent="0.35">
      <c r="A899" s="2"/>
      <c r="B899" s="2"/>
      <c r="C899" s="2"/>
      <c r="D899" s="62"/>
      <c r="E899" s="56"/>
      <c r="F899" s="2"/>
      <c r="G899" s="2"/>
      <c r="H899" s="56"/>
      <c r="I899" s="5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5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spans="1:64" ht="15.75" customHeight="1" x14ac:dyDescent="0.35">
      <c r="A900" s="2"/>
      <c r="B900" s="2"/>
      <c r="C900" s="2"/>
      <c r="D900" s="62"/>
      <c r="E900" s="56"/>
      <c r="F900" s="2"/>
      <c r="G900" s="2"/>
      <c r="H900" s="56"/>
      <c r="I900" s="56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5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spans="1:64" ht="15.75" customHeight="1" x14ac:dyDescent="0.35">
      <c r="A901" s="2"/>
      <c r="B901" s="2"/>
      <c r="C901" s="2"/>
      <c r="D901" s="62"/>
      <c r="E901" s="56"/>
      <c r="F901" s="2"/>
      <c r="G901" s="2"/>
      <c r="H901" s="56"/>
      <c r="I901" s="56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5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spans="1:64" ht="15.75" customHeight="1" x14ac:dyDescent="0.35">
      <c r="A902" s="2"/>
      <c r="B902" s="2"/>
      <c r="C902" s="2"/>
      <c r="D902" s="62"/>
      <c r="E902" s="56"/>
      <c r="F902" s="2"/>
      <c r="G902" s="2"/>
      <c r="H902" s="56"/>
      <c r="I902" s="56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5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spans="1:64" ht="15.75" customHeight="1" x14ac:dyDescent="0.35">
      <c r="A903" s="2"/>
      <c r="B903" s="2"/>
      <c r="C903" s="2"/>
      <c r="D903" s="62"/>
      <c r="E903" s="56"/>
      <c r="F903" s="2"/>
      <c r="G903" s="2"/>
      <c r="H903" s="56"/>
      <c r="I903" s="56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5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spans="1:64" ht="15.75" customHeight="1" x14ac:dyDescent="0.35">
      <c r="A904" s="2"/>
      <c r="B904" s="2"/>
      <c r="C904" s="2"/>
      <c r="D904" s="62"/>
      <c r="E904" s="56"/>
      <c r="F904" s="2"/>
      <c r="G904" s="2"/>
      <c r="H904" s="56"/>
      <c r="I904" s="56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5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spans="1:64" ht="15.75" customHeight="1" x14ac:dyDescent="0.35">
      <c r="A905" s="2"/>
      <c r="B905" s="2"/>
      <c r="C905" s="2"/>
      <c r="D905" s="62"/>
      <c r="E905" s="56"/>
      <c r="F905" s="2"/>
      <c r="G905" s="2"/>
      <c r="H905" s="56"/>
      <c r="I905" s="56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5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spans="1:64" ht="15.75" customHeight="1" x14ac:dyDescent="0.35">
      <c r="A906" s="2"/>
      <c r="B906" s="2"/>
      <c r="C906" s="2"/>
      <c r="D906" s="62"/>
      <c r="E906" s="56"/>
      <c r="F906" s="2"/>
      <c r="G906" s="2"/>
      <c r="H906" s="56"/>
      <c r="I906" s="56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5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spans="1:64" ht="15.75" customHeight="1" x14ac:dyDescent="0.35">
      <c r="A907" s="2"/>
      <c r="B907" s="2"/>
      <c r="C907" s="2"/>
      <c r="D907" s="62"/>
      <c r="E907" s="56"/>
      <c r="F907" s="2"/>
      <c r="G907" s="2"/>
      <c r="H907" s="56"/>
      <c r="I907" s="56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5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spans="1:64" ht="15.75" customHeight="1" x14ac:dyDescent="0.35">
      <c r="A908" s="2"/>
      <c r="B908" s="2"/>
      <c r="C908" s="2"/>
      <c r="D908" s="62"/>
      <c r="E908" s="56"/>
      <c r="F908" s="2"/>
      <c r="G908" s="2"/>
      <c r="H908" s="56"/>
      <c r="I908" s="56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5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spans="1:64" ht="15.75" customHeight="1" x14ac:dyDescent="0.35">
      <c r="A909" s="2"/>
      <c r="B909" s="2"/>
      <c r="C909" s="2"/>
      <c r="D909" s="62"/>
      <c r="E909" s="56"/>
      <c r="F909" s="2"/>
      <c r="G909" s="2"/>
      <c r="H909" s="56"/>
      <c r="I909" s="56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5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spans="1:64" ht="15.75" customHeight="1" x14ac:dyDescent="0.35">
      <c r="A910" s="2"/>
      <c r="B910" s="2"/>
      <c r="C910" s="2"/>
      <c r="D910" s="62"/>
      <c r="E910" s="56"/>
      <c r="F910" s="2"/>
      <c r="G910" s="2"/>
      <c r="H910" s="56"/>
      <c r="I910" s="56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5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spans="1:64" ht="15.75" customHeight="1" x14ac:dyDescent="0.35">
      <c r="A911" s="2"/>
      <c r="B911" s="2"/>
      <c r="C911" s="2"/>
      <c r="D911" s="62"/>
      <c r="E911" s="56"/>
      <c r="F911" s="2"/>
      <c r="G911" s="2"/>
      <c r="H911" s="56"/>
      <c r="I911" s="56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5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spans="1:64" ht="15.75" customHeight="1" x14ac:dyDescent="0.35">
      <c r="A912" s="2"/>
      <c r="B912" s="2"/>
      <c r="C912" s="2"/>
      <c r="D912" s="62"/>
      <c r="E912" s="56"/>
      <c r="F912" s="2"/>
      <c r="G912" s="2"/>
      <c r="H912" s="56"/>
      <c r="I912" s="56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5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spans="1:64" ht="15.75" customHeight="1" x14ac:dyDescent="0.35">
      <c r="A913" s="2"/>
      <c r="B913" s="2"/>
      <c r="C913" s="2"/>
      <c r="D913" s="62"/>
      <c r="E913" s="56"/>
      <c r="F913" s="2"/>
      <c r="G913" s="2"/>
      <c r="H913" s="56"/>
      <c r="I913" s="56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5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spans="1:64" ht="15.75" customHeight="1" x14ac:dyDescent="0.35">
      <c r="A914" s="2"/>
      <c r="B914" s="2"/>
      <c r="C914" s="2"/>
      <c r="D914" s="62"/>
      <c r="E914" s="56"/>
      <c r="F914" s="2"/>
      <c r="G914" s="2"/>
      <c r="H914" s="56"/>
      <c r="I914" s="56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5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spans="1:64" ht="15.75" customHeight="1" x14ac:dyDescent="0.35">
      <c r="A915" s="2"/>
      <c r="B915" s="2"/>
      <c r="C915" s="2"/>
      <c r="D915" s="62"/>
      <c r="E915" s="56"/>
      <c r="F915" s="2"/>
      <c r="G915" s="2"/>
      <c r="H915" s="56"/>
      <c r="I915" s="56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5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spans="1:64" ht="15.75" customHeight="1" x14ac:dyDescent="0.35">
      <c r="A916" s="2"/>
      <c r="B916" s="2"/>
      <c r="C916" s="2"/>
      <c r="D916" s="62"/>
      <c r="E916" s="56"/>
      <c r="F916" s="2"/>
      <c r="G916" s="2"/>
      <c r="H916" s="56"/>
      <c r="I916" s="56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5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spans="1:64" ht="15.75" customHeight="1" x14ac:dyDescent="0.35">
      <c r="A917" s="2"/>
      <c r="B917" s="2"/>
      <c r="C917" s="2"/>
      <c r="D917" s="62"/>
      <c r="E917" s="56"/>
      <c r="F917" s="2"/>
      <c r="G917" s="2"/>
      <c r="H917" s="56"/>
      <c r="I917" s="56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5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spans="1:64" ht="15.75" customHeight="1" x14ac:dyDescent="0.35">
      <c r="A918" s="2"/>
      <c r="B918" s="2"/>
      <c r="C918" s="2"/>
      <c r="D918" s="62"/>
      <c r="E918" s="56"/>
      <c r="F918" s="2"/>
      <c r="G918" s="2"/>
      <c r="H918" s="56"/>
      <c r="I918" s="56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5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spans="1:64" ht="15.75" customHeight="1" x14ac:dyDescent="0.35">
      <c r="A919" s="2"/>
      <c r="B919" s="2"/>
      <c r="C919" s="2"/>
      <c r="D919" s="62"/>
      <c r="E919" s="56"/>
      <c r="F919" s="2"/>
      <c r="G919" s="2"/>
      <c r="H919" s="56"/>
      <c r="I919" s="56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5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spans="1:64" ht="15.75" customHeight="1" x14ac:dyDescent="0.35">
      <c r="A920" s="2"/>
      <c r="B920" s="2"/>
      <c r="C920" s="2"/>
      <c r="D920" s="62"/>
      <c r="E920" s="56"/>
      <c r="F920" s="2"/>
      <c r="G920" s="2"/>
      <c r="H920" s="56"/>
      <c r="I920" s="5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5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spans="1:64" ht="15.75" customHeight="1" x14ac:dyDescent="0.35">
      <c r="A921" s="2"/>
      <c r="B921" s="2"/>
      <c r="C921" s="2"/>
      <c r="D921" s="62"/>
      <c r="E921" s="56"/>
      <c r="F921" s="2"/>
      <c r="G921" s="2"/>
      <c r="H921" s="56"/>
      <c r="I921" s="5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5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spans="1:64" ht="15.75" customHeight="1" x14ac:dyDescent="0.35">
      <c r="A922" s="2"/>
      <c r="B922" s="2"/>
      <c r="C922" s="2"/>
      <c r="D922" s="62"/>
      <c r="E922" s="56"/>
      <c r="F922" s="2"/>
      <c r="G922" s="2"/>
      <c r="H922" s="56"/>
      <c r="I922" s="5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5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spans="1:64" ht="15.75" customHeight="1" x14ac:dyDescent="0.35">
      <c r="A923" s="2"/>
      <c r="B923" s="2"/>
      <c r="C923" s="2"/>
      <c r="D923" s="62"/>
      <c r="E923" s="56"/>
      <c r="F923" s="2"/>
      <c r="G923" s="2"/>
      <c r="H923" s="56"/>
      <c r="I923" s="5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5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spans="1:64" ht="15.75" customHeight="1" x14ac:dyDescent="0.35">
      <c r="A924" s="2"/>
      <c r="B924" s="2"/>
      <c r="C924" s="2"/>
      <c r="D924" s="62"/>
      <c r="E924" s="56"/>
      <c r="F924" s="2"/>
      <c r="G924" s="2"/>
      <c r="H924" s="56"/>
      <c r="I924" s="56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5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spans="1:64" ht="15.75" customHeight="1" x14ac:dyDescent="0.35">
      <c r="A925" s="2"/>
      <c r="B925" s="2"/>
      <c r="C925" s="2"/>
      <c r="D925" s="62"/>
      <c r="E925" s="56"/>
      <c r="F925" s="2"/>
      <c r="G925" s="2"/>
      <c r="H925" s="56"/>
      <c r="I925" s="56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5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spans="1:64" ht="15.75" customHeight="1" x14ac:dyDescent="0.35">
      <c r="A926" s="2"/>
      <c r="B926" s="2"/>
      <c r="C926" s="2"/>
      <c r="D926" s="62"/>
      <c r="E926" s="56"/>
      <c r="F926" s="2"/>
      <c r="G926" s="2"/>
      <c r="H926" s="56"/>
      <c r="I926" s="56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5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spans="1:64" ht="15.75" customHeight="1" x14ac:dyDescent="0.35">
      <c r="A927" s="2"/>
      <c r="B927" s="2"/>
      <c r="C927" s="2"/>
      <c r="D927" s="62"/>
      <c r="E927" s="56"/>
      <c r="F927" s="2"/>
      <c r="G927" s="2"/>
      <c r="H927" s="56"/>
      <c r="I927" s="56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5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spans="1:64" ht="15.75" customHeight="1" x14ac:dyDescent="0.35">
      <c r="A928" s="2"/>
      <c r="B928" s="2"/>
      <c r="C928" s="2"/>
      <c r="D928" s="62"/>
      <c r="E928" s="56"/>
      <c r="F928" s="2"/>
      <c r="G928" s="2"/>
      <c r="H928" s="56"/>
      <c r="I928" s="56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5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spans="1:64" ht="15.75" customHeight="1" x14ac:dyDescent="0.35">
      <c r="A929" s="2"/>
      <c r="B929" s="2"/>
      <c r="C929" s="2"/>
      <c r="D929" s="62"/>
      <c r="E929" s="56"/>
      <c r="F929" s="2"/>
      <c r="G929" s="2"/>
      <c r="H929" s="56"/>
      <c r="I929" s="56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5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spans="1:64" ht="15.75" customHeight="1" x14ac:dyDescent="0.35">
      <c r="A930" s="2"/>
      <c r="B930" s="2"/>
      <c r="C930" s="2"/>
      <c r="D930" s="62"/>
      <c r="E930" s="56"/>
      <c r="F930" s="2"/>
      <c r="G930" s="2"/>
      <c r="H930" s="56"/>
      <c r="I930" s="56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5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spans="1:64" ht="15.75" customHeight="1" x14ac:dyDescent="0.35">
      <c r="A931" s="2"/>
      <c r="B931" s="2"/>
      <c r="C931" s="2"/>
      <c r="D931" s="62"/>
      <c r="E931" s="56"/>
      <c r="F931" s="2"/>
      <c r="G931" s="2"/>
      <c r="H931" s="56"/>
      <c r="I931" s="56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5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spans="1:64" ht="15.75" customHeight="1" x14ac:dyDescent="0.35">
      <c r="A932" s="2"/>
      <c r="B932" s="2"/>
      <c r="C932" s="2"/>
      <c r="D932" s="62"/>
      <c r="E932" s="56"/>
      <c r="F932" s="2"/>
      <c r="G932" s="2"/>
      <c r="H932" s="56"/>
      <c r="I932" s="56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5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spans="1:64" ht="15.75" customHeight="1" x14ac:dyDescent="0.35">
      <c r="A933" s="2"/>
      <c r="B933" s="2"/>
      <c r="C933" s="2"/>
      <c r="D933" s="62"/>
      <c r="E933" s="56"/>
      <c r="F933" s="2"/>
      <c r="G933" s="2"/>
      <c r="H933" s="56"/>
      <c r="I933" s="5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5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spans="1:64" ht="15.75" customHeight="1" x14ac:dyDescent="0.35">
      <c r="A934" s="2"/>
      <c r="B934" s="2"/>
      <c r="C934" s="2"/>
      <c r="D934" s="62"/>
      <c r="E934" s="56"/>
      <c r="F934" s="2"/>
      <c r="G934" s="2"/>
      <c r="H934" s="56"/>
      <c r="I934" s="5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5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spans="1:64" ht="15.75" customHeight="1" x14ac:dyDescent="0.35">
      <c r="A935" s="2"/>
      <c r="B935" s="2"/>
      <c r="C935" s="2"/>
      <c r="D935" s="62"/>
      <c r="E935" s="56"/>
      <c r="F935" s="2"/>
      <c r="G935" s="2"/>
      <c r="H935" s="56"/>
      <c r="I935" s="5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5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spans="1:64" ht="15.75" customHeight="1" x14ac:dyDescent="0.35">
      <c r="A936" s="2"/>
      <c r="B936" s="2"/>
      <c r="C936" s="2"/>
      <c r="D936" s="62"/>
      <c r="E936" s="56"/>
      <c r="F936" s="2"/>
      <c r="G936" s="2"/>
      <c r="H936" s="56"/>
      <c r="I936" s="56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5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spans="1:64" ht="15.75" customHeight="1" x14ac:dyDescent="0.35">
      <c r="A937" s="2"/>
      <c r="B937" s="2"/>
      <c r="C937" s="2"/>
      <c r="D937" s="62"/>
      <c r="E937" s="56"/>
      <c r="F937" s="2"/>
      <c r="G937" s="2"/>
      <c r="H937" s="56"/>
      <c r="I937" s="56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5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spans="1:64" ht="15.75" customHeight="1" x14ac:dyDescent="0.35">
      <c r="A938" s="2"/>
      <c r="B938" s="2"/>
      <c r="C938" s="2"/>
      <c r="D938" s="62"/>
      <c r="E938" s="56"/>
      <c r="F938" s="2"/>
      <c r="G938" s="2"/>
      <c r="H938" s="56"/>
      <c r="I938" s="56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5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spans="1:64" ht="15.75" customHeight="1" x14ac:dyDescent="0.35">
      <c r="A939" s="2"/>
      <c r="B939" s="2"/>
      <c r="C939" s="2"/>
      <c r="D939" s="62"/>
      <c r="E939" s="56"/>
      <c r="F939" s="2"/>
      <c r="G939" s="2"/>
      <c r="H939" s="56"/>
      <c r="I939" s="56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5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spans="1:64" ht="15.75" customHeight="1" x14ac:dyDescent="0.35">
      <c r="A940" s="2"/>
      <c r="B940" s="2"/>
      <c r="C940" s="2"/>
      <c r="D940" s="62"/>
      <c r="E940" s="56"/>
      <c r="F940" s="2"/>
      <c r="G940" s="2"/>
      <c r="H940" s="56"/>
      <c r="I940" s="56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5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spans="1:64" ht="15.75" customHeight="1" x14ac:dyDescent="0.35">
      <c r="A941" s="2"/>
      <c r="B941" s="2"/>
      <c r="C941" s="2"/>
      <c r="D941" s="62"/>
      <c r="E941" s="56"/>
      <c r="F941" s="2"/>
      <c r="G941" s="2"/>
      <c r="H941" s="56"/>
      <c r="I941" s="56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5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spans="1:64" ht="15.75" customHeight="1" x14ac:dyDescent="0.35">
      <c r="A942" s="2"/>
      <c r="B942" s="2"/>
      <c r="C942" s="2"/>
      <c r="D942" s="62"/>
      <c r="E942" s="56"/>
      <c r="F942" s="2"/>
      <c r="G942" s="2"/>
      <c r="H942" s="56"/>
      <c r="I942" s="56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5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spans="1:64" ht="15.75" customHeight="1" x14ac:dyDescent="0.35">
      <c r="A943" s="2"/>
      <c r="B943" s="2"/>
      <c r="C943" s="2"/>
      <c r="D943" s="62"/>
      <c r="E943" s="56"/>
      <c r="F943" s="2"/>
      <c r="G943" s="2"/>
      <c r="H943" s="56"/>
      <c r="I943" s="56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5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spans="1:64" ht="15.75" customHeight="1" x14ac:dyDescent="0.35">
      <c r="A944" s="2"/>
      <c r="B944" s="2"/>
      <c r="C944" s="2"/>
      <c r="D944" s="62"/>
      <c r="E944" s="56"/>
      <c r="F944" s="2"/>
      <c r="G944" s="2"/>
      <c r="H944" s="56"/>
      <c r="I944" s="56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5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spans="1:64" ht="15.75" customHeight="1" x14ac:dyDescent="0.35">
      <c r="A945" s="2"/>
      <c r="B945" s="2"/>
      <c r="C945" s="2"/>
      <c r="D945" s="62"/>
      <c r="E945" s="56"/>
      <c r="F945" s="2"/>
      <c r="G945" s="2"/>
      <c r="H945" s="56"/>
      <c r="I945" s="56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5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spans="1:64" ht="15.75" customHeight="1" x14ac:dyDescent="0.35">
      <c r="A946" s="2"/>
      <c r="B946" s="2"/>
      <c r="C946" s="2"/>
      <c r="D946" s="62"/>
      <c r="E946" s="56"/>
      <c r="F946" s="2"/>
      <c r="G946" s="2"/>
      <c r="H946" s="56"/>
      <c r="I946" s="56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5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spans="1:64" ht="15.75" customHeight="1" x14ac:dyDescent="0.35">
      <c r="A947" s="2"/>
      <c r="B947" s="2"/>
      <c r="C947" s="2"/>
      <c r="D947" s="62"/>
      <c r="E947" s="56"/>
      <c r="F947" s="2"/>
      <c r="G947" s="2"/>
      <c r="H947" s="56"/>
      <c r="I947" s="56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5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spans="1:64" ht="15.75" customHeight="1" x14ac:dyDescent="0.35">
      <c r="A948" s="2"/>
      <c r="B948" s="2"/>
      <c r="C948" s="2"/>
      <c r="D948" s="62"/>
      <c r="E948" s="56"/>
      <c r="F948" s="2"/>
      <c r="G948" s="2"/>
      <c r="H948" s="56"/>
      <c r="I948" s="56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5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spans="1:64" ht="15.75" customHeight="1" x14ac:dyDescent="0.35">
      <c r="A949" s="2"/>
      <c r="B949" s="2"/>
      <c r="C949" s="2"/>
      <c r="D949" s="62"/>
      <c r="E949" s="56"/>
      <c r="F949" s="2"/>
      <c r="G949" s="2"/>
      <c r="H949" s="56"/>
      <c r="I949" s="56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5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spans="1:64" ht="15.75" customHeight="1" x14ac:dyDescent="0.35">
      <c r="A950" s="2"/>
      <c r="B950" s="2"/>
      <c r="C950" s="2"/>
      <c r="D950" s="62"/>
      <c r="E950" s="56"/>
      <c r="F950" s="2"/>
      <c r="G950" s="2"/>
      <c r="H950" s="56"/>
      <c r="I950" s="56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5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spans="1:64" ht="15.75" customHeight="1" x14ac:dyDescent="0.35">
      <c r="A951" s="2"/>
      <c r="B951" s="2"/>
      <c r="C951" s="2"/>
      <c r="D951" s="62"/>
      <c r="E951" s="56"/>
      <c r="F951" s="2"/>
      <c r="G951" s="2"/>
      <c r="H951" s="56"/>
      <c r="I951" s="56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5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spans="1:64" ht="15.75" customHeight="1" x14ac:dyDescent="0.35">
      <c r="A952" s="2"/>
      <c r="B952" s="2"/>
      <c r="C952" s="2"/>
      <c r="D952" s="62"/>
      <c r="E952" s="56"/>
      <c r="F952" s="2"/>
      <c r="G952" s="2"/>
      <c r="H952" s="56"/>
      <c r="I952" s="56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5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spans="1:64" ht="15.75" customHeight="1" x14ac:dyDescent="0.35">
      <c r="A953" s="2"/>
      <c r="B953" s="2"/>
      <c r="C953" s="2"/>
      <c r="D953" s="62"/>
      <c r="E953" s="56"/>
      <c r="F953" s="2"/>
      <c r="G953" s="2"/>
      <c r="H953" s="56"/>
      <c r="I953" s="56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5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spans="1:64" ht="15.75" customHeight="1" x14ac:dyDescent="0.35">
      <c r="A954" s="2"/>
      <c r="B954" s="2"/>
      <c r="C954" s="2"/>
      <c r="D954" s="62"/>
      <c r="E954" s="56"/>
      <c r="F954" s="2"/>
      <c r="G954" s="2"/>
      <c r="H954" s="56"/>
      <c r="I954" s="56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5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spans="1:64" ht="15.75" customHeight="1" x14ac:dyDescent="0.35">
      <c r="A955" s="2"/>
      <c r="B955" s="2"/>
      <c r="C955" s="2"/>
      <c r="D955" s="62"/>
      <c r="E955" s="56"/>
      <c r="F955" s="2"/>
      <c r="G955" s="2"/>
      <c r="H955" s="56"/>
      <c r="I955" s="56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5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spans="1:64" ht="15.75" customHeight="1" x14ac:dyDescent="0.35">
      <c r="A956" s="2"/>
      <c r="B956" s="2"/>
      <c r="C956" s="2"/>
      <c r="D956" s="62"/>
      <c r="E956" s="56"/>
      <c r="F956" s="2"/>
      <c r="G956" s="2"/>
      <c r="H956" s="56"/>
      <c r="I956" s="56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5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spans="1:64" ht="15.75" customHeight="1" x14ac:dyDescent="0.35">
      <c r="A957" s="2"/>
      <c r="B957" s="2"/>
      <c r="C957" s="2"/>
      <c r="D957" s="62"/>
      <c r="E957" s="56"/>
      <c r="F957" s="2"/>
      <c r="G957" s="2"/>
      <c r="H957" s="56"/>
      <c r="I957" s="56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5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spans="1:64" ht="15.75" customHeight="1" x14ac:dyDescent="0.35">
      <c r="A958" s="2"/>
      <c r="B958" s="2"/>
      <c r="C958" s="2"/>
      <c r="D958" s="62"/>
      <c r="E958" s="56"/>
      <c r="F958" s="2"/>
      <c r="G958" s="2"/>
      <c r="H958" s="56"/>
      <c r="I958" s="56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5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spans="1:64" ht="15.75" customHeight="1" x14ac:dyDescent="0.35">
      <c r="A959" s="2"/>
      <c r="B959" s="2"/>
      <c r="C959" s="2"/>
      <c r="D959" s="62"/>
      <c r="E959" s="56"/>
      <c r="F959" s="2"/>
      <c r="G959" s="2"/>
      <c r="H959" s="56"/>
      <c r="I959" s="56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5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spans="1:64" ht="15.75" customHeight="1" x14ac:dyDescent="0.35">
      <c r="A960" s="2"/>
      <c r="B960" s="2"/>
      <c r="C960" s="2"/>
      <c r="D960" s="62"/>
      <c r="E960" s="56"/>
      <c r="F960" s="2"/>
      <c r="G960" s="2"/>
      <c r="H960" s="56"/>
      <c r="I960" s="56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5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spans="1:64" ht="15.75" customHeight="1" x14ac:dyDescent="0.35">
      <c r="A961" s="2"/>
      <c r="B961" s="2"/>
      <c r="C961" s="2"/>
      <c r="D961" s="62"/>
      <c r="E961" s="56"/>
      <c r="F961" s="2"/>
      <c r="G961" s="2"/>
      <c r="H961" s="56"/>
      <c r="I961" s="56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5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spans="1:64" ht="15.75" customHeight="1" x14ac:dyDescent="0.35">
      <c r="A962" s="2"/>
      <c r="B962" s="2"/>
      <c r="C962" s="2"/>
      <c r="D962" s="62"/>
      <c r="E962" s="56"/>
      <c r="F962" s="2"/>
      <c r="G962" s="2"/>
      <c r="H962" s="56"/>
      <c r="I962" s="56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5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spans="1:64" ht="15.75" customHeight="1" x14ac:dyDescent="0.35">
      <c r="A963" s="2"/>
      <c r="B963" s="2"/>
      <c r="C963" s="2"/>
      <c r="D963" s="62"/>
      <c r="E963" s="56"/>
      <c r="F963" s="2"/>
      <c r="G963" s="2"/>
      <c r="H963" s="56"/>
      <c r="I963" s="56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5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spans="1:64" ht="15.75" customHeight="1" x14ac:dyDescent="0.35">
      <c r="A964" s="2"/>
      <c r="B964" s="2"/>
      <c r="C964" s="2"/>
      <c r="D964" s="62"/>
      <c r="E964" s="56"/>
      <c r="F964" s="2"/>
      <c r="G964" s="2"/>
      <c r="H964" s="56"/>
      <c r="I964" s="56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5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spans="1:64" ht="15.75" customHeight="1" x14ac:dyDescent="0.35">
      <c r="A965" s="2"/>
      <c r="B965" s="2"/>
      <c r="C965" s="2"/>
      <c r="D965" s="62"/>
      <c r="E965" s="56"/>
      <c r="F965" s="2"/>
      <c r="G965" s="2"/>
      <c r="H965" s="56"/>
      <c r="I965" s="56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5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spans="1:64" ht="15.75" customHeight="1" x14ac:dyDescent="0.35">
      <c r="A966" s="2"/>
      <c r="B966" s="2"/>
      <c r="C966" s="2"/>
      <c r="D966" s="62"/>
      <c r="E966" s="56"/>
      <c r="F966" s="2"/>
      <c r="G966" s="2"/>
      <c r="H966" s="56"/>
      <c r="I966" s="56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5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spans="1:64" ht="15.75" customHeight="1" x14ac:dyDescent="0.35">
      <c r="A967" s="2"/>
      <c r="B967" s="2"/>
      <c r="C967" s="2"/>
      <c r="D967" s="62"/>
      <c r="E967" s="56"/>
      <c r="F967" s="2"/>
      <c r="G967" s="2"/>
      <c r="H967" s="56"/>
      <c r="I967" s="56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5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spans="1:64" ht="15.75" customHeight="1" x14ac:dyDescent="0.35">
      <c r="A968" s="2"/>
      <c r="B968" s="2"/>
      <c r="C968" s="2"/>
      <c r="D968" s="62"/>
      <c r="E968" s="56"/>
      <c r="F968" s="2"/>
      <c r="G968" s="2"/>
      <c r="H968" s="56"/>
      <c r="I968" s="56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5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spans="1:64" ht="15.75" customHeight="1" x14ac:dyDescent="0.35">
      <c r="A969" s="2"/>
      <c r="B969" s="2"/>
      <c r="C969" s="2"/>
      <c r="D969" s="62"/>
      <c r="E969" s="56"/>
      <c r="F969" s="2"/>
      <c r="G969" s="2"/>
      <c r="H969" s="56"/>
      <c r="I969" s="56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5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spans="1:64" ht="15.75" customHeight="1" x14ac:dyDescent="0.35">
      <c r="A970" s="2"/>
      <c r="B970" s="2"/>
      <c r="C970" s="2"/>
      <c r="D970" s="62"/>
      <c r="E970" s="56"/>
      <c r="F970" s="2"/>
      <c r="G970" s="2"/>
      <c r="H970" s="56"/>
      <c r="I970" s="56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5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spans="1:64" ht="15.75" customHeight="1" x14ac:dyDescent="0.35">
      <c r="A971" s="2"/>
      <c r="B971" s="2"/>
      <c r="C971" s="2"/>
      <c r="D971" s="62"/>
      <c r="E971" s="56"/>
      <c r="F971" s="2"/>
      <c r="G971" s="2"/>
      <c r="H971" s="56"/>
      <c r="I971" s="56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5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spans="1:64" ht="15.75" customHeight="1" x14ac:dyDescent="0.35">
      <c r="A972" s="2"/>
      <c r="B972" s="2"/>
      <c r="C972" s="2"/>
      <c r="D972" s="62"/>
      <c r="E972" s="56"/>
      <c r="F972" s="2"/>
      <c r="G972" s="2"/>
      <c r="H972" s="56"/>
      <c r="I972" s="56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5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spans="1:64" ht="15.75" customHeight="1" x14ac:dyDescent="0.35">
      <c r="A973" s="2"/>
      <c r="B973" s="2"/>
      <c r="C973" s="2"/>
      <c r="D973" s="62"/>
      <c r="E973" s="56"/>
      <c r="F973" s="2"/>
      <c r="G973" s="2"/>
      <c r="H973" s="56"/>
      <c r="I973" s="56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5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spans="1:64" ht="15.75" customHeight="1" x14ac:dyDescent="0.35">
      <c r="A974" s="2"/>
      <c r="B974" s="2"/>
      <c r="C974" s="2"/>
      <c r="D974" s="62"/>
      <c r="E974" s="56"/>
      <c r="F974" s="2"/>
      <c r="G974" s="2"/>
      <c r="H974" s="56"/>
      <c r="I974" s="56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5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spans="1:64" ht="15.75" customHeight="1" x14ac:dyDescent="0.35">
      <c r="A975" s="2"/>
      <c r="B975" s="2"/>
      <c r="C975" s="2"/>
      <c r="D975" s="62"/>
      <c r="E975" s="56"/>
      <c r="F975" s="2"/>
      <c r="G975" s="2"/>
      <c r="H975" s="56"/>
      <c r="I975" s="56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5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spans="1:64" ht="15.75" customHeight="1" x14ac:dyDescent="0.35">
      <c r="A976" s="2"/>
      <c r="B976" s="2"/>
      <c r="C976" s="2"/>
      <c r="D976" s="62"/>
      <c r="E976" s="56"/>
      <c r="F976" s="2"/>
      <c r="G976" s="2"/>
      <c r="H976" s="56"/>
      <c r="I976" s="56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5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spans="1:64" ht="15.75" customHeight="1" x14ac:dyDescent="0.35">
      <c r="A977" s="2"/>
      <c r="B977" s="2"/>
      <c r="C977" s="2"/>
      <c r="D977" s="62"/>
      <c r="E977" s="56"/>
      <c r="F977" s="2"/>
      <c r="G977" s="2"/>
      <c r="H977" s="56"/>
      <c r="I977" s="56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5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spans="1:64" ht="15.75" customHeight="1" x14ac:dyDescent="0.35">
      <c r="A978" s="2"/>
      <c r="B978" s="2"/>
      <c r="C978" s="2"/>
      <c r="D978" s="62"/>
      <c r="E978" s="56"/>
      <c r="F978" s="2"/>
      <c r="G978" s="2"/>
      <c r="H978" s="56"/>
      <c r="I978" s="56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5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spans="1:64" ht="15.75" customHeight="1" x14ac:dyDescent="0.35">
      <c r="A979" s="2"/>
      <c r="B979" s="2"/>
      <c r="C979" s="2"/>
      <c r="D979" s="62"/>
      <c r="E979" s="56"/>
      <c r="F979" s="2"/>
      <c r="G979" s="2"/>
      <c r="H979" s="56"/>
      <c r="I979" s="56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5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spans="1:64" ht="15.75" customHeight="1" x14ac:dyDescent="0.35">
      <c r="A980" s="2"/>
      <c r="B980" s="2"/>
      <c r="C980" s="2"/>
      <c r="D980" s="62"/>
      <c r="E980" s="56"/>
      <c r="F980" s="2"/>
      <c r="G980" s="2"/>
      <c r="H980" s="56"/>
      <c r="I980" s="56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5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spans="1:64" ht="15.75" customHeight="1" x14ac:dyDescent="0.35">
      <c r="A981" s="2"/>
      <c r="B981" s="2"/>
      <c r="C981" s="2"/>
      <c r="D981" s="62"/>
      <c r="E981" s="56"/>
      <c r="F981" s="2"/>
      <c r="G981" s="2"/>
      <c r="H981" s="56"/>
      <c r="I981" s="56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5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spans="1:64" ht="15.75" customHeight="1" x14ac:dyDescent="0.35">
      <c r="A982" s="2"/>
      <c r="B982" s="2"/>
      <c r="C982" s="2"/>
      <c r="D982" s="62"/>
      <c r="E982" s="56"/>
      <c r="F982" s="2"/>
      <c r="G982" s="2"/>
      <c r="H982" s="56"/>
      <c r="I982" s="56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5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spans="1:64" ht="15.75" customHeight="1" x14ac:dyDescent="0.35">
      <c r="A983" s="2"/>
      <c r="B983" s="2"/>
      <c r="C983" s="2"/>
      <c r="D983" s="62"/>
      <c r="E983" s="56"/>
      <c r="F983" s="2"/>
      <c r="G983" s="2"/>
      <c r="H983" s="56"/>
      <c r="I983" s="56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5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spans="1:64" ht="15.75" customHeight="1" x14ac:dyDescent="0.35">
      <c r="A984" s="2"/>
      <c r="B984" s="2"/>
      <c r="C984" s="2"/>
      <c r="D984" s="62"/>
      <c r="E984" s="56"/>
      <c r="F984" s="2"/>
      <c r="G984" s="2"/>
      <c r="H984" s="56"/>
      <c r="I984" s="56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5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spans="1:64" ht="15.75" customHeight="1" x14ac:dyDescent="0.35">
      <c r="A985" s="2"/>
      <c r="B985" s="2"/>
      <c r="C985" s="2"/>
      <c r="D985" s="62"/>
      <c r="E985" s="56"/>
      <c r="F985" s="2"/>
      <c r="G985" s="2"/>
      <c r="H985" s="56"/>
      <c r="I985" s="5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5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spans="1:64" ht="15.75" customHeight="1" x14ac:dyDescent="0.35">
      <c r="A986" s="2"/>
      <c r="B986" s="2"/>
      <c r="C986" s="2"/>
      <c r="D986" s="62"/>
      <c r="E986" s="56"/>
      <c r="F986" s="2"/>
      <c r="G986" s="2"/>
      <c r="H986" s="56"/>
      <c r="I986" s="5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5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spans="1:64" ht="15.75" customHeight="1" x14ac:dyDescent="0.35">
      <c r="A987" s="2"/>
      <c r="B987" s="2"/>
      <c r="C987" s="2"/>
      <c r="D987" s="62"/>
      <c r="E987" s="56"/>
      <c r="F987" s="2"/>
      <c r="G987" s="2"/>
      <c r="H987" s="56"/>
      <c r="I987" s="5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5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spans="1:64" ht="15.75" customHeight="1" x14ac:dyDescent="0.35">
      <c r="A988" s="2"/>
      <c r="B988" s="2"/>
      <c r="C988" s="2"/>
      <c r="D988" s="62"/>
      <c r="E988" s="56"/>
      <c r="F988" s="2"/>
      <c r="G988" s="2"/>
      <c r="H988" s="56"/>
      <c r="I988" s="5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5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spans="1:64" ht="15.75" customHeight="1" x14ac:dyDescent="0.35">
      <c r="A989" s="2"/>
      <c r="B989" s="2"/>
      <c r="C989" s="2"/>
      <c r="D989" s="62"/>
      <c r="E989" s="56"/>
      <c r="F989" s="2"/>
      <c r="G989" s="2"/>
      <c r="H989" s="56"/>
      <c r="I989" s="5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5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spans="1:64" ht="15.75" customHeight="1" x14ac:dyDescent="0.35">
      <c r="A990" s="2"/>
      <c r="B990" s="2"/>
      <c r="C990" s="2"/>
      <c r="D990" s="62"/>
      <c r="E990" s="56"/>
      <c r="F990" s="2"/>
      <c r="G990" s="2"/>
      <c r="H990" s="56"/>
      <c r="I990" s="5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5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spans="1:64" ht="15.75" customHeight="1" x14ac:dyDescent="0.35">
      <c r="A991" s="2"/>
      <c r="B991" s="2"/>
      <c r="C991" s="2"/>
      <c r="D991" s="62"/>
      <c r="E991" s="56"/>
      <c r="F991" s="2"/>
      <c r="G991" s="2"/>
      <c r="H991" s="56"/>
      <c r="I991" s="5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5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spans="1:64" ht="15.75" customHeight="1" x14ac:dyDescent="0.35">
      <c r="A992" s="2"/>
      <c r="B992" s="2"/>
      <c r="C992" s="2"/>
      <c r="D992" s="62"/>
      <c r="E992" s="56"/>
      <c r="F992" s="2"/>
      <c r="G992" s="2"/>
      <c r="H992" s="56"/>
      <c r="I992" s="5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5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spans="1:64" ht="15.75" customHeight="1" x14ac:dyDescent="0.35">
      <c r="A993" s="2"/>
      <c r="B993" s="2"/>
      <c r="C993" s="2"/>
      <c r="D993" s="62"/>
      <c r="E993" s="56"/>
      <c r="F993" s="2"/>
      <c r="G993" s="2"/>
      <c r="H993" s="56"/>
      <c r="I993" s="5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5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spans="1:64" ht="15.75" customHeight="1" x14ac:dyDescent="0.35">
      <c r="A994" s="2"/>
      <c r="B994" s="2"/>
      <c r="C994" s="2"/>
      <c r="D994" s="62"/>
      <c r="E994" s="56"/>
      <c r="F994" s="2"/>
      <c r="G994" s="2"/>
      <c r="H994" s="56"/>
      <c r="I994" s="5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5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spans="1:64" ht="15.75" customHeight="1" x14ac:dyDescent="0.35">
      <c r="A995" s="2"/>
      <c r="B995" s="2"/>
      <c r="C995" s="2"/>
      <c r="D995" s="62"/>
      <c r="E995" s="56"/>
      <c r="F995" s="2"/>
      <c r="G995" s="2"/>
      <c r="H995" s="56"/>
      <c r="I995" s="56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5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spans="1:64" ht="15.75" customHeight="1" x14ac:dyDescent="0.35">
      <c r="A996" s="2"/>
      <c r="B996" s="2"/>
      <c r="C996" s="2"/>
      <c r="D996" s="62"/>
      <c r="E996" s="56"/>
      <c r="F996" s="2"/>
      <c r="G996" s="2"/>
      <c r="H996" s="56"/>
      <c r="I996" s="56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5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spans="1:64" ht="15.75" customHeight="1" x14ac:dyDescent="0.35">
      <c r="A997" s="2"/>
      <c r="B997" s="2"/>
      <c r="C997" s="2"/>
      <c r="D997" s="62"/>
      <c r="E997" s="56"/>
      <c r="F997" s="2"/>
      <c r="G997" s="2"/>
      <c r="H997" s="56"/>
      <c r="I997" s="56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5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spans="1:64" ht="15.75" customHeight="1" x14ac:dyDescent="0.35">
      <c r="A998" s="2"/>
      <c r="B998" s="2"/>
      <c r="C998" s="2"/>
      <c r="D998" s="62"/>
      <c r="E998" s="56"/>
      <c r="F998" s="2"/>
      <c r="G998" s="2"/>
      <c r="H998" s="56"/>
      <c r="I998" s="56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5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spans="1:64" ht="15.75" customHeight="1" x14ac:dyDescent="0.35">
      <c r="A999" s="2"/>
      <c r="B999" s="2"/>
      <c r="C999" s="2"/>
      <c r="D999" s="62"/>
      <c r="E999" s="56"/>
      <c r="F999" s="2"/>
      <c r="G999" s="2"/>
      <c r="H999" s="56"/>
      <c r="I999" s="56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5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spans="1:64" ht="15.75" customHeight="1" x14ac:dyDescent="0.35">
      <c r="A1000" s="2"/>
      <c r="B1000" s="2"/>
      <c r="C1000" s="2"/>
      <c r="D1000" s="62"/>
      <c r="E1000" s="56"/>
      <c r="F1000" s="2"/>
      <c r="G1000" s="2"/>
      <c r="H1000" s="56"/>
      <c r="I1000" s="56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5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  <row r="1001" spans="1:64" ht="15.75" customHeight="1" x14ac:dyDescent="0.35">
      <c r="A1001" s="2"/>
      <c r="B1001" s="2"/>
      <c r="C1001" s="2"/>
      <c r="D1001" s="62"/>
      <c r="E1001" s="56"/>
      <c r="F1001" s="2"/>
      <c r="G1001" s="2"/>
      <c r="H1001" s="56"/>
      <c r="I1001" s="56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5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</row>
  </sheetData>
  <autoFilter ref="B7:H17" xr:uid="{00000000-0009-0000-0000-000002000000}"/>
  <phoneticPr fontId="10" type="noConversion"/>
  <conditionalFormatting sqref="D8:D31">
    <cfRule type="cellIs" dxfId="23" priority="9" operator="equal">
      <formula>"In progress"</formula>
    </cfRule>
  </conditionalFormatting>
  <conditionalFormatting sqref="D8:D31">
    <cfRule type="cellIs" dxfId="22" priority="10" operator="equal">
      <formula>"Complete"</formula>
    </cfRule>
  </conditionalFormatting>
  <conditionalFormatting sqref="D8:D31">
    <cfRule type="cellIs" dxfId="21" priority="11" operator="equal">
      <formula>"Yes"</formula>
    </cfRule>
  </conditionalFormatting>
  <conditionalFormatting sqref="D8:D31">
    <cfRule type="cellIs" dxfId="20" priority="12" operator="equal">
      <formula>"Inactive"</formula>
    </cfRule>
  </conditionalFormatting>
  <conditionalFormatting sqref="D32">
    <cfRule type="cellIs" dxfId="19" priority="5" operator="equal">
      <formula>"In progress"</formula>
    </cfRule>
  </conditionalFormatting>
  <conditionalFormatting sqref="D32">
    <cfRule type="cellIs" dxfId="18" priority="6" operator="equal">
      <formula>"Complete"</formula>
    </cfRule>
  </conditionalFormatting>
  <conditionalFormatting sqref="D32">
    <cfRule type="cellIs" dxfId="17" priority="7" operator="equal">
      <formula>"Yes"</formula>
    </cfRule>
  </conditionalFormatting>
  <conditionalFormatting sqref="D32">
    <cfRule type="cellIs" dxfId="16" priority="8" operator="equal">
      <formula>"Inactive"</formula>
    </cfRule>
  </conditionalFormatting>
  <conditionalFormatting sqref="D33:D34">
    <cfRule type="cellIs" dxfId="15" priority="1" operator="equal">
      <formula>"In progress"</formula>
    </cfRule>
  </conditionalFormatting>
  <conditionalFormatting sqref="D33:D34">
    <cfRule type="cellIs" dxfId="14" priority="2" operator="equal">
      <formula>"Complete"</formula>
    </cfRule>
  </conditionalFormatting>
  <conditionalFormatting sqref="D33:D34">
    <cfRule type="cellIs" dxfId="13" priority="3" operator="equal">
      <formula>"Yes"</formula>
    </cfRule>
  </conditionalFormatting>
  <conditionalFormatting sqref="D33:D34">
    <cfRule type="cellIs" dxfId="12" priority="4" operator="equal">
      <formula>"Inactive"</formula>
    </cfRule>
  </conditionalFormatting>
  <dataValidations count="2">
    <dataValidation type="list" allowBlank="1" showErrorMessage="1" sqref="G8:G17 I8:I17 N8:N175 Q8:Q155 BL8:BL17 S8:S235 V35:V478 AC8:AC17 AF32:AF33 AH8:AH17 AK8:AK17 AM8:AM17 AP8:AP17 AR8:AR17 AU8:AU17 AW8:AW17 AZ8:AZ17 BB8:BB17 BE8:BE17 BG8:BG17 BJ8:BJ17 L8:L182 AA8:AA33 AA35:AA43 AF25:AF26 AF8:AF19 AF21:AF22 AF28:AF29" xr:uid="{00000000-0002-0000-0200-000000000000}">
      <formula1>#REF!</formula1>
    </dataValidation>
    <dataValidation type="list" allowBlank="1" showErrorMessage="1" sqref="B8:B19" xr:uid="{00000000-0002-0000-0200-000001000000}">
      <formula1>#REF!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9"/>
  <sheetViews>
    <sheetView zoomScaleNormal="100" workbookViewId="0">
      <pane ySplit="4" topLeftCell="A5" activePane="bottomLeft" state="frozen"/>
      <selection pane="bottomLeft" activeCell="D21" sqref="D21"/>
    </sheetView>
  </sheetViews>
  <sheetFormatPr defaultColWidth="14.453125" defaultRowHeight="15" customHeight="1" x14ac:dyDescent="0.35"/>
  <cols>
    <col min="1" max="2" width="18.81640625" customWidth="1"/>
    <col min="3" max="3" width="28.453125" customWidth="1"/>
    <col min="4" max="4" width="30.26953125" customWidth="1"/>
    <col min="5" max="5" width="29" customWidth="1"/>
    <col min="6" max="6" width="13.7265625" customWidth="1"/>
    <col min="7" max="27" width="9.1796875" customWidth="1"/>
  </cols>
  <sheetData>
    <row r="1" spans="1:27" ht="12" customHeight="1" x14ac:dyDescent="0.35">
      <c r="A1" s="5" t="s">
        <v>63</v>
      </c>
      <c r="B1" s="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" customHeight="1" x14ac:dyDescent="0.35">
      <c r="A3" s="2"/>
      <c r="B3" s="34" t="s">
        <v>64</v>
      </c>
      <c r="C3" s="46">
        <f>SUM(C5:C23)</f>
        <v>0</v>
      </c>
      <c r="D3" s="46">
        <f t="shared" ref="D3" si="0">SUM(D5:D23)</f>
        <v>0</v>
      </c>
      <c r="E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" customHeight="1" x14ac:dyDescent="0.35">
      <c r="A4" s="32" t="s">
        <v>49</v>
      </c>
      <c r="B4" s="34" t="s">
        <v>54</v>
      </c>
      <c r="C4" s="32" t="s">
        <v>65</v>
      </c>
      <c r="D4" s="32" t="s">
        <v>66</v>
      </c>
      <c r="E4" s="32" t="s"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" customHeight="1" x14ac:dyDescent="0.35">
      <c r="A5" s="117"/>
      <c r="B5" s="103"/>
      <c r="C5" s="55"/>
      <c r="D5" s="55"/>
      <c r="E5" s="5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" customHeight="1" x14ac:dyDescent="0.35">
      <c r="A6" s="117"/>
      <c r="B6" s="103"/>
      <c r="C6" s="55"/>
      <c r="D6" s="55"/>
      <c r="E6" s="5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" customHeight="1" x14ac:dyDescent="0.35">
      <c r="A7" s="117"/>
      <c r="B7" s="103"/>
      <c r="C7" s="55"/>
      <c r="D7" s="55"/>
      <c r="E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" customHeight="1" x14ac:dyDescent="0.35">
      <c r="A8" s="117"/>
      <c r="B8" s="103"/>
      <c r="C8" s="55"/>
      <c r="D8" s="55"/>
      <c r="E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" customHeight="1" x14ac:dyDescent="0.35">
      <c r="A9" s="117"/>
      <c r="B9" s="103"/>
      <c r="C9" s="55"/>
      <c r="D9" s="55"/>
      <c r="E9" s="5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" customHeight="1" x14ac:dyDescent="0.35">
      <c r="A10" s="117"/>
      <c r="B10" s="103"/>
      <c r="C10" s="55"/>
      <c r="D10" s="55"/>
      <c r="E10" s="5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" customHeight="1" x14ac:dyDescent="0.35">
      <c r="A11" s="117"/>
      <c r="B11" s="103"/>
      <c r="C11" s="55"/>
      <c r="D11" s="55"/>
      <c r="E11" s="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" customHeight="1" x14ac:dyDescent="0.35">
      <c r="A12" s="117"/>
      <c r="B12" s="103"/>
      <c r="C12" s="55"/>
      <c r="D12" s="55"/>
      <c r="E12" s="5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" customHeight="1" x14ac:dyDescent="0.35">
      <c r="A13" s="117"/>
      <c r="B13" s="103"/>
      <c r="C13" s="55"/>
      <c r="D13" s="55"/>
      <c r="E13" s="5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" customHeight="1" x14ac:dyDescent="0.35">
      <c r="A14" s="117"/>
      <c r="B14" s="103"/>
      <c r="C14" s="55"/>
      <c r="D14" s="55"/>
      <c r="E14" s="5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" customHeight="1" x14ac:dyDescent="0.35">
      <c r="A15" s="117"/>
      <c r="B15" s="103"/>
      <c r="C15" s="55"/>
      <c r="D15" s="55"/>
      <c r="E15" s="5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" customHeight="1" x14ac:dyDescent="0.35">
      <c r="A16" s="117" t="s">
        <v>75</v>
      </c>
      <c r="B16" s="103"/>
      <c r="C16" s="55"/>
      <c r="D16" s="55"/>
      <c r="E16" s="5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" customHeight="1" x14ac:dyDescent="0.35">
      <c r="A17" s="117" t="s">
        <v>75</v>
      </c>
      <c r="B17" s="103"/>
      <c r="C17" s="55"/>
      <c r="D17" s="55"/>
      <c r="E17" s="5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" customHeight="1" x14ac:dyDescent="0.35">
      <c r="A18" s="117" t="s">
        <v>75</v>
      </c>
      <c r="B18" s="103"/>
      <c r="C18" s="55"/>
      <c r="D18" s="55"/>
      <c r="E18" s="5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" customHeight="1" x14ac:dyDescent="0.35">
      <c r="A19" s="117" t="s">
        <v>75</v>
      </c>
      <c r="B19" s="103"/>
      <c r="C19" s="55"/>
      <c r="D19" s="55"/>
      <c r="E19" s="5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" customHeight="1" x14ac:dyDescent="0.35">
      <c r="A20" s="117" t="s">
        <v>75</v>
      </c>
      <c r="B20" s="103"/>
      <c r="C20" s="55"/>
      <c r="D20" s="55"/>
      <c r="E20" s="5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" customHeight="1" x14ac:dyDescent="0.35">
      <c r="A21" s="117" t="s">
        <v>75</v>
      </c>
      <c r="B21" s="103"/>
      <c r="C21" s="55"/>
      <c r="D21" s="55"/>
      <c r="E21" s="5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" customHeight="1" x14ac:dyDescent="0.35">
      <c r="A22" s="117" t="s">
        <v>75</v>
      </c>
      <c r="B22" s="103"/>
      <c r="C22" s="55"/>
      <c r="D22" s="55"/>
      <c r="E22" s="5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" customHeight="1" x14ac:dyDescent="0.35">
      <c r="A23" s="117" t="s">
        <v>75</v>
      </c>
      <c r="B23" s="103"/>
      <c r="C23" s="55"/>
      <c r="D23" s="55"/>
      <c r="E23" s="5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" customHeight="1" x14ac:dyDescent="0.35">
      <c r="A24" s="117" t="s">
        <v>75</v>
      </c>
      <c r="B24" s="103"/>
      <c r="C24" s="55"/>
      <c r="D24" s="55"/>
      <c r="E24" s="5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" customHeight="1" x14ac:dyDescent="0.35">
      <c r="A25" s="117" t="s">
        <v>75</v>
      </c>
      <c r="B25" s="103"/>
      <c r="C25" s="55"/>
      <c r="D25" s="55"/>
      <c r="E25" s="5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" customHeight="1" x14ac:dyDescent="0.35">
      <c r="A26" s="117" t="s">
        <v>75</v>
      </c>
      <c r="B26" s="103"/>
      <c r="C26" s="55"/>
      <c r="D26" s="55"/>
      <c r="E26" s="5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" customHeight="1" x14ac:dyDescent="0.35">
      <c r="A27" s="117" t="s">
        <v>75</v>
      </c>
      <c r="B27" s="103"/>
      <c r="C27" s="55"/>
      <c r="D27" s="55"/>
      <c r="E27" s="5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" customHeight="1" x14ac:dyDescent="0.35">
      <c r="A28" s="117" t="s">
        <v>75</v>
      </c>
      <c r="B28" s="103"/>
      <c r="C28" s="55"/>
      <c r="D28" s="55"/>
      <c r="E28" s="5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" customHeight="1" x14ac:dyDescent="0.35">
      <c r="A29" s="117" t="s">
        <v>75</v>
      </c>
      <c r="B29" s="103"/>
      <c r="C29" s="55"/>
      <c r="D29" s="55"/>
      <c r="E29" s="5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" customHeight="1" x14ac:dyDescent="0.35">
      <c r="A30" s="117" t="s">
        <v>75</v>
      </c>
      <c r="B30" s="103"/>
      <c r="C30" s="55"/>
      <c r="D30" s="55"/>
      <c r="E30" s="5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" customHeight="1" x14ac:dyDescent="0.35">
      <c r="A31" s="117" t="s">
        <v>75</v>
      </c>
      <c r="B31" s="103"/>
      <c r="C31" s="55"/>
      <c r="D31" s="55"/>
      <c r="E31" s="5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" customHeight="1" x14ac:dyDescent="0.35">
      <c r="A32" s="117" t="s">
        <v>75</v>
      </c>
      <c r="B32" s="103"/>
      <c r="C32" s="55"/>
      <c r="D32" s="55"/>
      <c r="E32" s="5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" customHeight="1" x14ac:dyDescent="0.35">
      <c r="A33" s="117" t="s">
        <v>75</v>
      </c>
      <c r="B33" s="103"/>
      <c r="C33" s="55"/>
      <c r="D33" s="55"/>
      <c r="E33" s="5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" customHeight="1" x14ac:dyDescent="0.35">
      <c r="A34" s="117" t="s">
        <v>75</v>
      </c>
      <c r="B34" s="103"/>
      <c r="C34" s="55"/>
      <c r="D34" s="55"/>
      <c r="E34" s="5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" customHeight="1" x14ac:dyDescent="0.35">
      <c r="A35" s="117" t="s">
        <v>75</v>
      </c>
      <c r="B35" s="103"/>
      <c r="C35" s="55"/>
      <c r="D35" s="55"/>
      <c r="E35" s="5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" customHeight="1" x14ac:dyDescent="0.35">
      <c r="A36" s="117" t="s">
        <v>75</v>
      </c>
      <c r="B36" s="103"/>
      <c r="C36" s="55"/>
      <c r="D36" s="55"/>
      <c r="E36" s="5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" customHeight="1" x14ac:dyDescent="0.35">
      <c r="A37" s="117" t="s">
        <v>75</v>
      </c>
      <c r="B37" s="103"/>
      <c r="C37" s="55"/>
      <c r="D37" s="55"/>
      <c r="E37" s="5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" customHeight="1" x14ac:dyDescent="0.35">
      <c r="A38" s="117" t="s">
        <v>75</v>
      </c>
      <c r="B38" s="103"/>
      <c r="C38" s="55"/>
      <c r="D38" s="55"/>
      <c r="E38" s="5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" customHeight="1" x14ac:dyDescent="0.35">
      <c r="A39" s="117" t="s">
        <v>75</v>
      </c>
      <c r="B39" s="103"/>
      <c r="C39" s="55"/>
      <c r="D39" s="55"/>
      <c r="E39" s="5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" customHeight="1" x14ac:dyDescent="0.35">
      <c r="A40" s="117" t="s">
        <v>75</v>
      </c>
      <c r="B40" s="103"/>
      <c r="C40" s="55"/>
      <c r="D40" s="55"/>
      <c r="E40" s="5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" customHeight="1" x14ac:dyDescent="0.35">
      <c r="A41" s="117" t="s">
        <v>75</v>
      </c>
      <c r="B41" s="103"/>
      <c r="C41" s="55"/>
      <c r="D41" s="55"/>
      <c r="E41" s="5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" customHeight="1" x14ac:dyDescent="0.35">
      <c r="A42" s="117" t="s">
        <v>75</v>
      </c>
      <c r="B42" s="103"/>
      <c r="C42" s="55"/>
      <c r="D42" s="55"/>
      <c r="E42" s="5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" customHeight="1" x14ac:dyDescent="0.35">
      <c r="A43" s="117" t="s">
        <v>75</v>
      </c>
      <c r="B43" s="103"/>
      <c r="C43" s="55"/>
      <c r="D43" s="55"/>
      <c r="E43" s="5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" customHeight="1" x14ac:dyDescent="0.35">
      <c r="A44" s="117" t="s">
        <v>75</v>
      </c>
      <c r="B44" s="103"/>
      <c r="C44" s="55"/>
      <c r="D44" s="55"/>
      <c r="E44" s="5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" customHeight="1" x14ac:dyDescent="0.35">
      <c r="A45" s="117" t="s">
        <v>75</v>
      </c>
      <c r="B45" s="103"/>
      <c r="C45" s="55"/>
      <c r="D45" s="55"/>
      <c r="E45" s="5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" customHeight="1" x14ac:dyDescent="0.35">
      <c r="A46" s="117" t="s">
        <v>75</v>
      </c>
      <c r="B46" s="103"/>
      <c r="C46" s="55"/>
      <c r="D46" s="55"/>
      <c r="E46" s="5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" customHeight="1" x14ac:dyDescent="0.35">
      <c r="A47" s="117" t="s">
        <v>75</v>
      </c>
      <c r="B47" s="103"/>
      <c r="C47" s="55"/>
      <c r="D47" s="55"/>
      <c r="E47" s="5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" customHeight="1" x14ac:dyDescent="0.35">
      <c r="A48" s="117" t="s">
        <v>75</v>
      </c>
      <c r="B48" s="103"/>
      <c r="C48" s="55"/>
      <c r="D48" s="55"/>
      <c r="E48" s="5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" customHeight="1" x14ac:dyDescent="0.35">
      <c r="A49" s="117" t="s">
        <v>75</v>
      </c>
      <c r="B49" s="103"/>
      <c r="C49" s="55"/>
      <c r="D49" s="55"/>
      <c r="E49" s="5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" customHeight="1" x14ac:dyDescent="0.35">
      <c r="A50" s="117" t="s">
        <v>75</v>
      </c>
      <c r="B50" s="103"/>
      <c r="C50" s="55"/>
      <c r="D50" s="55"/>
      <c r="E50" s="5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" customHeight="1" x14ac:dyDescent="0.35">
      <c r="A51" s="117" t="s">
        <v>75</v>
      </c>
      <c r="B51" s="103"/>
      <c r="C51" s="55"/>
      <c r="D51" s="55"/>
      <c r="E51" s="5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" customHeight="1" x14ac:dyDescent="0.35">
      <c r="A52" s="117" t="s">
        <v>75</v>
      </c>
      <c r="B52" s="103"/>
      <c r="C52" s="55"/>
      <c r="D52" s="55"/>
      <c r="E52" s="5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" customHeight="1" x14ac:dyDescent="0.35">
      <c r="A53" s="117" t="s">
        <v>75</v>
      </c>
      <c r="B53" s="103"/>
      <c r="C53" s="55"/>
      <c r="D53" s="55"/>
      <c r="E53" s="5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" customHeight="1" x14ac:dyDescent="0.35">
      <c r="A54" s="117" t="s">
        <v>75</v>
      </c>
      <c r="B54" s="103"/>
      <c r="C54" s="55"/>
      <c r="D54" s="55"/>
      <c r="E54" s="5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" customHeight="1" x14ac:dyDescent="0.35">
      <c r="A55" s="117" t="s">
        <v>75</v>
      </c>
      <c r="B55" s="103"/>
      <c r="C55" s="55"/>
      <c r="D55" s="55"/>
      <c r="E55" s="5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" customHeight="1" x14ac:dyDescent="0.35">
      <c r="A56" s="117" t="s">
        <v>75</v>
      </c>
      <c r="B56" s="103"/>
      <c r="C56" s="55"/>
      <c r="D56" s="55"/>
      <c r="E56" s="5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" customHeight="1" x14ac:dyDescent="0.35">
      <c r="A57" s="117" t="s">
        <v>75</v>
      </c>
      <c r="B57" s="103"/>
      <c r="C57" s="55"/>
      <c r="D57" s="55"/>
      <c r="E57" s="5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" customHeight="1" x14ac:dyDescent="0.35">
      <c r="A58" s="117" t="s">
        <v>75</v>
      </c>
      <c r="B58" s="103"/>
      <c r="C58" s="55"/>
      <c r="D58" s="55"/>
      <c r="E58" s="5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" customHeight="1" x14ac:dyDescent="0.35">
      <c r="A59" s="117" t="s">
        <v>75</v>
      </c>
      <c r="B59" s="103"/>
      <c r="C59" s="55"/>
      <c r="D59" s="55"/>
      <c r="E59" s="5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" customHeight="1" x14ac:dyDescent="0.35">
      <c r="A60" s="117" t="s">
        <v>75</v>
      </c>
      <c r="B60" s="103"/>
      <c r="C60" s="55"/>
      <c r="D60" s="55"/>
      <c r="E60" s="5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" customHeight="1" x14ac:dyDescent="0.35">
      <c r="A61" s="117" t="s">
        <v>75</v>
      </c>
      <c r="B61" s="103"/>
      <c r="C61" s="55"/>
      <c r="D61" s="55"/>
      <c r="E61" s="5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" customHeight="1" x14ac:dyDescent="0.35">
      <c r="A62" s="117" t="s">
        <v>75</v>
      </c>
      <c r="B62" s="103"/>
      <c r="C62" s="55"/>
      <c r="D62" s="55"/>
      <c r="E62" s="5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" customHeight="1" x14ac:dyDescent="0.35">
      <c r="A63" s="117" t="s">
        <v>75</v>
      </c>
      <c r="B63" s="103"/>
      <c r="C63" s="55"/>
      <c r="D63" s="55"/>
      <c r="E63" s="5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" customHeight="1" x14ac:dyDescent="0.35">
      <c r="A64" s="117" t="s">
        <v>75</v>
      </c>
      <c r="B64" s="103"/>
      <c r="C64" s="55"/>
      <c r="D64" s="55"/>
      <c r="E64" s="5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" customHeight="1" x14ac:dyDescent="0.35">
      <c r="A65" s="117" t="s">
        <v>75</v>
      </c>
      <c r="B65" s="103"/>
      <c r="C65" s="55"/>
      <c r="D65" s="55"/>
      <c r="E65" s="5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" customHeight="1" x14ac:dyDescent="0.35">
      <c r="A66" s="117" t="s">
        <v>75</v>
      </c>
      <c r="B66" s="103"/>
      <c r="C66" s="55"/>
      <c r="D66" s="55"/>
      <c r="E66" s="5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" customHeight="1" x14ac:dyDescent="0.35">
      <c r="A67" s="117" t="s">
        <v>75</v>
      </c>
      <c r="B67" s="103"/>
      <c r="C67" s="55"/>
      <c r="D67" s="55"/>
      <c r="E67" s="5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" customHeight="1" x14ac:dyDescent="0.35">
      <c r="A68" s="117" t="s">
        <v>75</v>
      </c>
      <c r="B68" s="103"/>
      <c r="C68" s="55"/>
      <c r="D68" s="55"/>
      <c r="E68" s="5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" customHeight="1" x14ac:dyDescent="0.35">
      <c r="A69" s="117" t="s">
        <v>75</v>
      </c>
      <c r="B69" s="103"/>
      <c r="C69" s="55"/>
      <c r="D69" s="55"/>
      <c r="E69" s="5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" customHeight="1" x14ac:dyDescent="0.35">
      <c r="A70" s="117" t="s">
        <v>75</v>
      </c>
      <c r="B70" s="103"/>
      <c r="C70" s="55"/>
      <c r="D70" s="55"/>
      <c r="E70" s="5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" customHeight="1" x14ac:dyDescent="0.35">
      <c r="A71" s="117" t="s">
        <v>75</v>
      </c>
      <c r="B71" s="103"/>
      <c r="C71" s="55"/>
      <c r="D71" s="55"/>
      <c r="E71" s="5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" customHeight="1" x14ac:dyDescent="0.35">
      <c r="A72" s="117" t="s">
        <v>75</v>
      </c>
      <c r="B72" s="103"/>
      <c r="C72" s="55"/>
      <c r="D72" s="55"/>
      <c r="E72" s="5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" customHeight="1" x14ac:dyDescent="0.35">
      <c r="A73" s="117" t="s">
        <v>75</v>
      </c>
      <c r="B73" s="103"/>
      <c r="C73" s="55"/>
      <c r="D73" s="55"/>
      <c r="E73" s="5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" customHeight="1" x14ac:dyDescent="0.35">
      <c r="A74" s="117" t="s">
        <v>75</v>
      </c>
      <c r="B74" s="103"/>
      <c r="C74" s="55"/>
      <c r="D74" s="55"/>
      <c r="E74" s="5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" customHeight="1" x14ac:dyDescent="0.35">
      <c r="A75" s="117" t="s">
        <v>75</v>
      </c>
      <c r="B75" s="103"/>
      <c r="C75" s="55"/>
      <c r="D75" s="55"/>
      <c r="E75" s="5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" customHeight="1" x14ac:dyDescent="0.35">
      <c r="A76" s="117" t="s">
        <v>75</v>
      </c>
      <c r="B76" s="103"/>
      <c r="C76" s="55"/>
      <c r="D76" s="55"/>
      <c r="E76" s="5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" customHeight="1" x14ac:dyDescent="0.35">
      <c r="A77" s="117" t="s">
        <v>75</v>
      </c>
      <c r="B77" s="103"/>
      <c r="C77" s="55"/>
      <c r="D77" s="55"/>
      <c r="E77" s="5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" customHeight="1" x14ac:dyDescent="0.35">
      <c r="A78" s="117" t="s">
        <v>75</v>
      </c>
      <c r="B78" s="103"/>
      <c r="C78" s="55"/>
      <c r="D78" s="55"/>
      <c r="E78" s="5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" customHeight="1" x14ac:dyDescent="0.35">
      <c r="A79" s="117" t="s">
        <v>75</v>
      </c>
      <c r="B79" s="103"/>
      <c r="C79" s="55"/>
      <c r="D79" s="55"/>
      <c r="E79" s="5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" customHeight="1" x14ac:dyDescent="0.35">
      <c r="A80" s="117" t="s">
        <v>75</v>
      </c>
      <c r="B80" s="103"/>
      <c r="C80" s="55"/>
      <c r="D80" s="55"/>
      <c r="E80" s="5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" customHeight="1" x14ac:dyDescent="0.35">
      <c r="A81" s="117" t="s">
        <v>75</v>
      </c>
      <c r="B81" s="103"/>
      <c r="C81" s="55"/>
      <c r="D81" s="55"/>
      <c r="E81" s="5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" customHeight="1" x14ac:dyDescent="0.35">
      <c r="A82" s="117" t="s">
        <v>75</v>
      </c>
      <c r="B82" s="103"/>
      <c r="C82" s="55"/>
      <c r="D82" s="55"/>
      <c r="E82" s="5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" customHeight="1" x14ac:dyDescent="0.35">
      <c r="A83" s="117" t="s">
        <v>75</v>
      </c>
      <c r="B83" s="103"/>
      <c r="C83" s="55"/>
      <c r="D83" s="55"/>
      <c r="E83" s="5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" customHeight="1" x14ac:dyDescent="0.35">
      <c r="A84" s="117" t="s">
        <v>75</v>
      </c>
      <c r="B84" s="103"/>
      <c r="C84" s="55"/>
      <c r="D84" s="55"/>
      <c r="E84" s="5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" customHeight="1" x14ac:dyDescent="0.35">
      <c r="A85" s="117" t="s">
        <v>75</v>
      </c>
      <c r="B85" s="103"/>
      <c r="C85" s="55"/>
      <c r="D85" s="55"/>
      <c r="E85" s="5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" customHeight="1" x14ac:dyDescent="0.35">
      <c r="A86" s="117" t="s">
        <v>75</v>
      </c>
      <c r="B86" s="103"/>
      <c r="C86" s="55"/>
      <c r="D86" s="55"/>
      <c r="E86" s="5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" customHeight="1" x14ac:dyDescent="0.35">
      <c r="A87" s="117" t="s">
        <v>75</v>
      </c>
      <c r="B87" s="103"/>
      <c r="C87" s="55"/>
      <c r="D87" s="55"/>
      <c r="E87" s="5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" customHeight="1" x14ac:dyDescent="0.35">
      <c r="A88" s="117" t="s">
        <v>75</v>
      </c>
      <c r="B88" s="103"/>
      <c r="C88" s="55"/>
      <c r="D88" s="55"/>
      <c r="E88" s="5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" customHeight="1" x14ac:dyDescent="0.35">
      <c r="A89" s="117" t="s">
        <v>75</v>
      </c>
      <c r="B89" s="103"/>
      <c r="C89" s="55"/>
      <c r="D89" s="55"/>
      <c r="E89" s="5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" customHeight="1" x14ac:dyDescent="0.35">
      <c r="A90" s="117" t="s">
        <v>75</v>
      </c>
      <c r="B90" s="103"/>
      <c r="C90" s="55"/>
      <c r="D90" s="55"/>
      <c r="E90" s="5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" customHeight="1" x14ac:dyDescent="0.35">
      <c r="A91" s="117" t="s">
        <v>75</v>
      </c>
      <c r="B91" s="103"/>
      <c r="C91" s="55"/>
      <c r="D91" s="55"/>
      <c r="E91" s="5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" customHeight="1" x14ac:dyDescent="0.35">
      <c r="A92" s="117" t="s">
        <v>75</v>
      </c>
      <c r="B92" s="103"/>
      <c r="C92" s="55"/>
      <c r="D92" s="55"/>
      <c r="E92" s="5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" customHeight="1" x14ac:dyDescent="0.35">
      <c r="A93" s="117" t="s">
        <v>75</v>
      </c>
      <c r="B93" s="103"/>
      <c r="C93" s="55"/>
      <c r="D93" s="55"/>
      <c r="E93" s="5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" customHeight="1" x14ac:dyDescent="0.35">
      <c r="A94" s="117" t="s">
        <v>75</v>
      </c>
      <c r="B94" s="103"/>
      <c r="C94" s="55"/>
      <c r="D94" s="55"/>
      <c r="E94" s="5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" customHeight="1" x14ac:dyDescent="0.35">
      <c r="A95" s="117" t="s">
        <v>75</v>
      </c>
      <c r="B95" s="103"/>
      <c r="C95" s="55"/>
      <c r="D95" s="55"/>
      <c r="E95" s="5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" customHeight="1" x14ac:dyDescent="0.35">
      <c r="A96" s="117" t="s">
        <v>75</v>
      </c>
      <c r="B96" s="103"/>
      <c r="C96" s="55"/>
      <c r="D96" s="55"/>
      <c r="E96" s="5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" customHeight="1" x14ac:dyDescent="0.35">
      <c r="A97" s="117" t="s">
        <v>75</v>
      </c>
      <c r="B97" s="103"/>
      <c r="C97" s="55"/>
      <c r="D97" s="55"/>
      <c r="E97" s="5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" customHeight="1" x14ac:dyDescent="0.35">
      <c r="A98" s="117" t="s">
        <v>75</v>
      </c>
      <c r="B98" s="103"/>
      <c r="C98" s="55"/>
      <c r="D98" s="55"/>
      <c r="E98" s="5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" customHeight="1" x14ac:dyDescent="0.35">
      <c r="A99" s="117" t="s">
        <v>75</v>
      </c>
      <c r="B99" s="103"/>
      <c r="C99" s="55"/>
      <c r="D99" s="55"/>
      <c r="E99" s="5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" customHeight="1" x14ac:dyDescent="0.35">
      <c r="A100" s="117" t="s">
        <v>75</v>
      </c>
      <c r="B100" s="103"/>
      <c r="C100" s="55"/>
      <c r="D100" s="55"/>
      <c r="E100" s="5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" customHeight="1" x14ac:dyDescent="0.35">
      <c r="A101" s="117" t="s">
        <v>75</v>
      </c>
      <c r="B101" s="103"/>
      <c r="C101" s="55"/>
      <c r="D101" s="55"/>
      <c r="E101" s="5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" customHeight="1" x14ac:dyDescent="0.35">
      <c r="A102" s="117" t="s">
        <v>75</v>
      </c>
      <c r="B102" s="103"/>
      <c r="C102" s="55"/>
      <c r="D102" s="55"/>
      <c r="E102" s="5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" customHeight="1" x14ac:dyDescent="0.35">
      <c r="A103" s="117" t="s">
        <v>75</v>
      </c>
      <c r="B103" s="103"/>
      <c r="C103" s="55"/>
      <c r="D103" s="55"/>
      <c r="E103" s="5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" customHeight="1" x14ac:dyDescent="0.35">
      <c r="A104" s="117" t="s">
        <v>75</v>
      </c>
      <c r="B104" s="103"/>
      <c r="C104" s="55"/>
      <c r="D104" s="55"/>
      <c r="E104" s="5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" customHeight="1" x14ac:dyDescent="0.35">
      <c r="A105" s="55"/>
      <c r="B105" s="103"/>
      <c r="C105" s="55"/>
      <c r="D105" s="55"/>
      <c r="E105" s="5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" customHeight="1" x14ac:dyDescent="0.35">
      <c r="A106" s="55"/>
      <c r="B106" s="103"/>
      <c r="C106" s="55"/>
      <c r="D106" s="55"/>
      <c r="E106" s="5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" customHeight="1" x14ac:dyDescent="0.35">
      <c r="A107" s="55"/>
      <c r="B107" s="103"/>
      <c r="C107" s="55"/>
      <c r="D107" s="55"/>
      <c r="E107" s="5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" customHeight="1" x14ac:dyDescent="0.35">
      <c r="A108" s="55"/>
      <c r="B108" s="103"/>
      <c r="C108" s="55"/>
      <c r="D108" s="55"/>
      <c r="E108" s="5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" customHeight="1" x14ac:dyDescent="0.35">
      <c r="A109" s="55"/>
      <c r="B109" s="103"/>
      <c r="C109" s="55"/>
      <c r="D109" s="55"/>
      <c r="E109" s="5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" customHeight="1" x14ac:dyDescent="0.35">
      <c r="A110" s="55"/>
      <c r="B110" s="103"/>
      <c r="C110" s="55"/>
      <c r="D110" s="55"/>
      <c r="E110" s="5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" customHeight="1" x14ac:dyDescent="0.35">
      <c r="A111" s="55"/>
      <c r="B111" s="103"/>
      <c r="C111" s="55"/>
      <c r="D111" s="55"/>
      <c r="E111" s="5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" customHeight="1" x14ac:dyDescent="0.35">
      <c r="A112" s="55"/>
      <c r="B112" s="103"/>
      <c r="C112" s="55"/>
      <c r="D112" s="55"/>
      <c r="E112" s="5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" customHeight="1" x14ac:dyDescent="0.35">
      <c r="A113" s="55"/>
      <c r="B113" s="103"/>
      <c r="C113" s="55"/>
      <c r="D113" s="55"/>
      <c r="E113" s="5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" customHeight="1" x14ac:dyDescent="0.35">
      <c r="A114" s="55"/>
      <c r="B114" s="103"/>
      <c r="C114" s="55"/>
      <c r="D114" s="55"/>
      <c r="E114" s="5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" customHeight="1" x14ac:dyDescent="0.35">
      <c r="A115" s="55"/>
      <c r="B115" s="103"/>
      <c r="C115" s="55"/>
      <c r="D115" s="55"/>
      <c r="E115" s="5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" customHeight="1" x14ac:dyDescent="0.35">
      <c r="A116" s="55"/>
      <c r="B116" s="103"/>
      <c r="C116" s="55"/>
      <c r="D116" s="55"/>
      <c r="E116" s="5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" customHeight="1" x14ac:dyDescent="0.35">
      <c r="A117" s="55"/>
      <c r="B117" s="103"/>
      <c r="C117" s="55"/>
      <c r="D117" s="55"/>
      <c r="E117" s="5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" customHeight="1" x14ac:dyDescent="0.35">
      <c r="A118" s="55"/>
      <c r="B118" s="103"/>
      <c r="C118" s="55"/>
      <c r="D118" s="55"/>
      <c r="E118" s="5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" customHeight="1" x14ac:dyDescent="0.35">
      <c r="A119" s="55"/>
      <c r="B119" s="103"/>
      <c r="C119" s="55"/>
      <c r="D119" s="55"/>
      <c r="E119" s="5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" customHeight="1" x14ac:dyDescent="0.35">
      <c r="A120" s="55"/>
      <c r="B120" s="103"/>
      <c r="C120" s="55"/>
      <c r="D120" s="55"/>
      <c r="E120" s="5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" customHeight="1" x14ac:dyDescent="0.35">
      <c r="A121" s="55"/>
      <c r="B121" s="103"/>
      <c r="C121" s="55"/>
      <c r="D121" s="55"/>
      <c r="E121" s="5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" customHeight="1" x14ac:dyDescent="0.35">
      <c r="A122" s="55"/>
      <c r="B122" s="103"/>
      <c r="C122" s="55"/>
      <c r="D122" s="55"/>
      <c r="E122" s="5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" customHeight="1" x14ac:dyDescent="0.35">
      <c r="A123" s="55"/>
      <c r="B123" s="103"/>
      <c r="C123" s="55"/>
      <c r="D123" s="55"/>
      <c r="E123" s="5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" customHeight="1" x14ac:dyDescent="0.35">
      <c r="A124" s="55"/>
      <c r="B124" s="103"/>
      <c r="C124" s="55"/>
      <c r="D124" s="55"/>
      <c r="E124" s="5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" customHeight="1" x14ac:dyDescent="0.35">
      <c r="A125" s="55"/>
      <c r="B125" s="103"/>
      <c r="C125" s="55"/>
      <c r="D125" s="55"/>
      <c r="E125" s="5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" customHeight="1" x14ac:dyDescent="0.35">
      <c r="A126" s="55"/>
      <c r="B126" s="103"/>
      <c r="C126" s="55"/>
      <c r="D126" s="55"/>
      <c r="E126" s="5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" customHeight="1" x14ac:dyDescent="0.35">
      <c r="A127" s="55"/>
      <c r="B127" s="103"/>
      <c r="C127" s="55"/>
      <c r="D127" s="55"/>
      <c r="E127" s="5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" customHeight="1" x14ac:dyDescent="0.35">
      <c r="A128" s="55"/>
      <c r="B128" s="103"/>
      <c r="C128" s="55"/>
      <c r="D128" s="55"/>
      <c r="E128" s="5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" customHeight="1" x14ac:dyDescent="0.35">
      <c r="A129" s="55"/>
      <c r="B129" s="103"/>
      <c r="C129" s="55"/>
      <c r="D129" s="55"/>
      <c r="E129" s="5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" customHeight="1" x14ac:dyDescent="0.35">
      <c r="A130" s="55"/>
      <c r="B130" s="103"/>
      <c r="C130" s="55"/>
      <c r="D130" s="55"/>
      <c r="E130" s="5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" customHeight="1" x14ac:dyDescent="0.35">
      <c r="A131" s="55"/>
      <c r="B131" s="103"/>
      <c r="C131" s="55"/>
      <c r="D131" s="55"/>
      <c r="E131" s="5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" customHeight="1" x14ac:dyDescent="0.35">
      <c r="A132" s="55"/>
      <c r="B132" s="103"/>
      <c r="C132" s="55"/>
      <c r="D132" s="55"/>
      <c r="E132" s="5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" customHeight="1" x14ac:dyDescent="0.35">
      <c r="A133" s="55"/>
      <c r="B133" s="103"/>
      <c r="C133" s="55"/>
      <c r="D133" s="55"/>
      <c r="E133" s="5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" customHeight="1" x14ac:dyDescent="0.35">
      <c r="A134" s="55"/>
      <c r="B134" s="103"/>
      <c r="C134" s="55"/>
      <c r="D134" s="55"/>
      <c r="E134" s="5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" customHeight="1" x14ac:dyDescent="0.35">
      <c r="A135" s="55"/>
      <c r="B135" s="103"/>
      <c r="C135" s="55"/>
      <c r="D135" s="55"/>
      <c r="E135" s="5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" customHeight="1" x14ac:dyDescent="0.35">
      <c r="A136" s="55"/>
      <c r="B136" s="103"/>
      <c r="C136" s="55"/>
      <c r="D136" s="55"/>
      <c r="E136" s="5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" customHeight="1" x14ac:dyDescent="0.35">
      <c r="A137" s="55"/>
      <c r="B137" s="103"/>
      <c r="C137" s="55"/>
      <c r="D137" s="55"/>
      <c r="E137" s="5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" customHeight="1" x14ac:dyDescent="0.35">
      <c r="A138" s="55"/>
      <c r="B138" s="103"/>
      <c r="C138" s="55"/>
      <c r="D138" s="55"/>
      <c r="E138" s="5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" customHeight="1" x14ac:dyDescent="0.35">
      <c r="A139" s="55"/>
      <c r="B139" s="103"/>
      <c r="C139" s="55"/>
      <c r="D139" s="55"/>
      <c r="E139" s="5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" customHeight="1" x14ac:dyDescent="0.35">
      <c r="A140" s="55"/>
      <c r="B140" s="103"/>
      <c r="C140" s="55"/>
      <c r="D140" s="55"/>
      <c r="E140" s="5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" customHeight="1" x14ac:dyDescent="0.35">
      <c r="A141" s="55"/>
      <c r="B141" s="103"/>
      <c r="C141" s="55"/>
      <c r="D141" s="55"/>
      <c r="E141" s="5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" customHeight="1" x14ac:dyDescent="0.35">
      <c r="A142" s="55"/>
      <c r="B142" s="103"/>
      <c r="C142" s="55"/>
      <c r="D142" s="55"/>
      <c r="E142" s="5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" customHeight="1" x14ac:dyDescent="0.35">
      <c r="A143" s="55"/>
      <c r="B143" s="103"/>
      <c r="C143" s="55"/>
      <c r="D143" s="55"/>
      <c r="E143" s="5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" customHeight="1" x14ac:dyDescent="0.35">
      <c r="A144" s="55"/>
      <c r="B144" s="103"/>
      <c r="C144" s="55"/>
      <c r="D144" s="55"/>
      <c r="E144" s="5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" customHeight="1" x14ac:dyDescent="0.35">
      <c r="A145" s="55"/>
      <c r="B145" s="103"/>
      <c r="C145" s="55"/>
      <c r="D145" s="55"/>
      <c r="E145" s="5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" customHeight="1" x14ac:dyDescent="0.35">
      <c r="A146" s="55"/>
      <c r="B146" s="103"/>
      <c r="C146" s="55"/>
      <c r="D146" s="55"/>
      <c r="E146" s="5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" customHeight="1" x14ac:dyDescent="0.35">
      <c r="A147" s="55"/>
      <c r="B147" s="103"/>
      <c r="C147" s="55"/>
      <c r="D147" s="55"/>
      <c r="E147" s="5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" customHeight="1" x14ac:dyDescent="0.35">
      <c r="A148" s="55"/>
      <c r="B148" s="103"/>
      <c r="C148" s="55"/>
      <c r="D148" s="55"/>
      <c r="E148" s="5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" customHeight="1" x14ac:dyDescent="0.35">
      <c r="A149" s="55"/>
      <c r="B149" s="103"/>
      <c r="C149" s="55"/>
      <c r="D149" s="55"/>
      <c r="E149" s="5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" customHeight="1" x14ac:dyDescent="0.35">
      <c r="A150" s="55"/>
      <c r="B150" s="103"/>
      <c r="C150" s="55"/>
      <c r="D150" s="55"/>
      <c r="E150" s="5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" customHeight="1" x14ac:dyDescent="0.35">
      <c r="A151" s="55"/>
      <c r="B151" s="103"/>
      <c r="C151" s="55"/>
      <c r="D151" s="55"/>
      <c r="E151" s="5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" customHeight="1" x14ac:dyDescent="0.35">
      <c r="A152" s="55"/>
      <c r="B152" s="103"/>
      <c r="C152" s="55"/>
      <c r="D152" s="55"/>
      <c r="E152" s="5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" customHeight="1" x14ac:dyDescent="0.35">
      <c r="A153" s="55"/>
      <c r="B153" s="103"/>
      <c r="C153" s="55"/>
      <c r="D153" s="55"/>
      <c r="E153" s="5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" customHeight="1" x14ac:dyDescent="0.35">
      <c r="A154" s="55"/>
      <c r="B154" s="103"/>
      <c r="C154" s="55"/>
      <c r="D154" s="55"/>
      <c r="E154" s="5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" customHeight="1" x14ac:dyDescent="0.35">
      <c r="A155" s="55"/>
      <c r="B155" s="103"/>
      <c r="C155" s="55"/>
      <c r="D155" s="55"/>
      <c r="E155" s="5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" customHeight="1" x14ac:dyDescent="0.35">
      <c r="A156" s="55"/>
      <c r="B156" s="103"/>
      <c r="C156" s="55"/>
      <c r="D156" s="55"/>
      <c r="E156" s="5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" customHeight="1" x14ac:dyDescent="0.35">
      <c r="A157" s="55"/>
      <c r="B157" s="103"/>
      <c r="C157" s="55"/>
      <c r="D157" s="55"/>
      <c r="E157" s="5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" customHeight="1" x14ac:dyDescent="0.35">
      <c r="A158" s="55"/>
      <c r="B158" s="103"/>
      <c r="C158" s="55"/>
      <c r="D158" s="55"/>
      <c r="E158" s="5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" customHeight="1" x14ac:dyDescent="0.35">
      <c r="A159" s="55"/>
      <c r="B159" s="103"/>
      <c r="C159" s="55"/>
      <c r="D159" s="55"/>
      <c r="E159" s="5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" customHeight="1" x14ac:dyDescent="0.35">
      <c r="A160" s="55"/>
      <c r="B160" s="103"/>
      <c r="C160" s="55"/>
      <c r="D160" s="55"/>
      <c r="E160" s="5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" customHeight="1" x14ac:dyDescent="0.35">
      <c r="A161" s="55"/>
      <c r="B161" s="103"/>
      <c r="C161" s="55"/>
      <c r="D161" s="55"/>
      <c r="E161" s="5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" customHeight="1" x14ac:dyDescent="0.35">
      <c r="A162" s="55"/>
      <c r="B162" s="103"/>
      <c r="C162" s="55"/>
      <c r="D162" s="55"/>
      <c r="E162" s="5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" customHeight="1" x14ac:dyDescent="0.35">
      <c r="A163" s="55"/>
      <c r="B163" s="103"/>
      <c r="C163" s="55"/>
      <c r="D163" s="55"/>
      <c r="E163" s="5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" customHeight="1" x14ac:dyDescent="0.35">
      <c r="A164" s="55"/>
      <c r="B164" s="103"/>
      <c r="C164" s="55"/>
      <c r="D164" s="55"/>
      <c r="E164" s="5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" customHeight="1" x14ac:dyDescent="0.35">
      <c r="A165" s="55"/>
      <c r="B165" s="103"/>
      <c r="C165" s="55"/>
      <c r="D165" s="55"/>
      <c r="E165" s="5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" customHeight="1" x14ac:dyDescent="0.35">
      <c r="A166" s="55"/>
      <c r="B166" s="103"/>
      <c r="C166" s="55"/>
      <c r="D166" s="55"/>
      <c r="E166" s="5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" customHeight="1" x14ac:dyDescent="0.35">
      <c r="A167" s="55"/>
      <c r="B167" s="103"/>
      <c r="C167" s="55"/>
      <c r="D167" s="55"/>
      <c r="E167" s="5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" customHeight="1" x14ac:dyDescent="0.35">
      <c r="A168" s="55"/>
      <c r="B168" s="103"/>
      <c r="C168" s="55"/>
      <c r="D168" s="55"/>
      <c r="E168" s="5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" customHeight="1" x14ac:dyDescent="0.35">
      <c r="A169" s="55"/>
      <c r="B169" s="103"/>
      <c r="C169" s="55"/>
      <c r="D169" s="55"/>
      <c r="E169" s="5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" customHeight="1" x14ac:dyDescent="0.35">
      <c r="A170" s="55"/>
      <c r="B170" s="103"/>
      <c r="C170" s="55"/>
      <c r="D170" s="55"/>
      <c r="E170" s="5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" customHeight="1" x14ac:dyDescent="0.35">
      <c r="A171" s="55"/>
      <c r="B171" s="103"/>
      <c r="C171" s="55"/>
      <c r="D171" s="55"/>
      <c r="E171" s="5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" customHeight="1" x14ac:dyDescent="0.35">
      <c r="A172" s="55"/>
      <c r="B172" s="103"/>
      <c r="C172" s="55"/>
      <c r="D172" s="55"/>
      <c r="E172" s="5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" customHeight="1" x14ac:dyDescent="0.35">
      <c r="A173" s="55"/>
      <c r="B173" s="103"/>
      <c r="C173" s="55"/>
      <c r="D173" s="55"/>
      <c r="E173" s="5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" customHeight="1" x14ac:dyDescent="0.35">
      <c r="A174" s="55"/>
      <c r="B174" s="103"/>
      <c r="C174" s="55"/>
      <c r="D174" s="55"/>
      <c r="E174" s="5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" customHeight="1" x14ac:dyDescent="0.35">
      <c r="A175" s="55"/>
      <c r="B175" s="103"/>
      <c r="C175" s="55"/>
      <c r="D175" s="55"/>
      <c r="E175" s="5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" customHeight="1" x14ac:dyDescent="0.35">
      <c r="A176" s="55"/>
      <c r="B176" s="103"/>
      <c r="C176" s="55"/>
      <c r="D176" s="55"/>
      <c r="E176" s="5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" customHeight="1" x14ac:dyDescent="0.35">
      <c r="A177" s="55"/>
      <c r="B177" s="103"/>
      <c r="C177" s="55"/>
      <c r="D177" s="55"/>
      <c r="E177" s="5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" customHeight="1" x14ac:dyDescent="0.35">
      <c r="A178" s="55"/>
      <c r="B178" s="103"/>
      <c r="C178" s="55"/>
      <c r="D178" s="55"/>
      <c r="E178" s="5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" customHeight="1" x14ac:dyDescent="0.35">
      <c r="A179" s="55"/>
      <c r="B179" s="103"/>
      <c r="C179" s="55"/>
      <c r="D179" s="55"/>
      <c r="E179" s="5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" customHeight="1" x14ac:dyDescent="0.35">
      <c r="A180" s="55"/>
      <c r="B180" s="103"/>
      <c r="C180" s="55"/>
      <c r="D180" s="55"/>
      <c r="E180" s="5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" customHeight="1" x14ac:dyDescent="0.35">
      <c r="A181" s="55"/>
      <c r="B181" s="103"/>
      <c r="C181" s="55"/>
      <c r="D181" s="55"/>
      <c r="E181" s="5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" customHeight="1" x14ac:dyDescent="0.35">
      <c r="A182" s="55"/>
      <c r="B182" s="103"/>
      <c r="C182" s="55"/>
      <c r="D182" s="55"/>
      <c r="E182" s="5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" customHeight="1" x14ac:dyDescent="0.35">
      <c r="A183" s="55"/>
      <c r="B183" s="103"/>
      <c r="C183" s="55"/>
      <c r="D183" s="55"/>
      <c r="E183" s="5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" customHeight="1" x14ac:dyDescent="0.35">
      <c r="A184" s="55"/>
      <c r="B184" s="103"/>
      <c r="C184" s="55"/>
      <c r="D184" s="55"/>
      <c r="E184" s="5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" customHeight="1" x14ac:dyDescent="0.35">
      <c r="A185" s="55"/>
      <c r="B185" s="103"/>
      <c r="C185" s="55"/>
      <c r="D185" s="55"/>
      <c r="E185" s="5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" customHeight="1" x14ac:dyDescent="0.35">
      <c r="A186" s="55"/>
      <c r="B186" s="103"/>
      <c r="C186" s="55"/>
      <c r="D186" s="55"/>
      <c r="E186" s="5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" customHeight="1" x14ac:dyDescent="0.35">
      <c r="A187" s="55"/>
      <c r="B187" s="103"/>
      <c r="C187" s="55"/>
      <c r="D187" s="55"/>
      <c r="E187" s="5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" customHeight="1" x14ac:dyDescent="0.35">
      <c r="A188" s="55"/>
      <c r="B188" s="103"/>
      <c r="C188" s="55"/>
      <c r="D188" s="55"/>
      <c r="E188" s="5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" customHeight="1" x14ac:dyDescent="0.35">
      <c r="A189" s="55"/>
      <c r="B189" s="103"/>
      <c r="C189" s="55"/>
      <c r="D189" s="55"/>
      <c r="E189" s="5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" customHeight="1" x14ac:dyDescent="0.35">
      <c r="A190" s="55"/>
      <c r="B190" s="103"/>
      <c r="C190" s="55"/>
      <c r="D190" s="55"/>
      <c r="E190" s="5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" customHeight="1" x14ac:dyDescent="0.35">
      <c r="A191" s="55"/>
      <c r="B191" s="103"/>
      <c r="C191" s="55"/>
      <c r="D191" s="55"/>
      <c r="E191" s="5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" customHeight="1" x14ac:dyDescent="0.35">
      <c r="A192" s="55"/>
      <c r="B192" s="103"/>
      <c r="C192" s="55"/>
      <c r="D192" s="55"/>
      <c r="E192" s="5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" customHeight="1" x14ac:dyDescent="0.35">
      <c r="A193" s="55"/>
      <c r="B193" s="103"/>
      <c r="C193" s="55"/>
      <c r="D193" s="55"/>
      <c r="E193" s="5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" customHeight="1" x14ac:dyDescent="0.35">
      <c r="A194" s="55"/>
      <c r="B194" s="103"/>
      <c r="C194" s="55"/>
      <c r="D194" s="55"/>
      <c r="E194" s="5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" customHeight="1" x14ac:dyDescent="0.35">
      <c r="A195" s="55"/>
      <c r="B195" s="103"/>
      <c r="C195" s="55"/>
      <c r="D195" s="55"/>
      <c r="E195" s="5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" customHeight="1" x14ac:dyDescent="0.35">
      <c r="A196" s="55"/>
      <c r="B196" s="103"/>
      <c r="C196" s="55"/>
      <c r="D196" s="55"/>
      <c r="E196" s="5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" customHeight="1" x14ac:dyDescent="0.35">
      <c r="A197" s="55"/>
      <c r="B197" s="103"/>
      <c r="C197" s="55"/>
      <c r="D197" s="55"/>
      <c r="E197" s="5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" customHeight="1" x14ac:dyDescent="0.35">
      <c r="A198" s="55"/>
      <c r="B198" s="103"/>
      <c r="C198" s="55"/>
      <c r="D198" s="55"/>
      <c r="E198" s="5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" customHeight="1" x14ac:dyDescent="0.35">
      <c r="A199" s="55"/>
      <c r="B199" s="103"/>
      <c r="C199" s="55"/>
      <c r="D199" s="55"/>
      <c r="E199" s="5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" customHeight="1" x14ac:dyDescent="0.35">
      <c r="A200" s="55"/>
      <c r="B200" s="103"/>
      <c r="C200" s="55"/>
      <c r="D200" s="55"/>
      <c r="E200" s="5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" customHeight="1" x14ac:dyDescent="0.35">
      <c r="A201" s="55"/>
      <c r="B201" s="103"/>
      <c r="C201" s="55"/>
      <c r="D201" s="55"/>
      <c r="E201" s="5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" customHeight="1" x14ac:dyDescent="0.35">
      <c r="A202" s="55"/>
      <c r="B202" s="103"/>
      <c r="C202" s="55"/>
      <c r="D202" s="55"/>
      <c r="E202" s="5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" customHeight="1" x14ac:dyDescent="0.35">
      <c r="A203" s="55"/>
      <c r="B203" s="103"/>
      <c r="C203" s="55"/>
      <c r="D203" s="55"/>
      <c r="E203" s="5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" customHeight="1" x14ac:dyDescent="0.35">
      <c r="A204" s="55"/>
      <c r="B204" s="103"/>
      <c r="C204" s="55"/>
      <c r="D204" s="55"/>
      <c r="E204" s="5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" customHeight="1" x14ac:dyDescent="0.35">
      <c r="A205" s="55"/>
      <c r="B205" s="103"/>
      <c r="C205" s="55"/>
      <c r="D205" s="55"/>
      <c r="E205" s="5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" customHeight="1" x14ac:dyDescent="0.35">
      <c r="A206" s="55"/>
      <c r="B206" s="103"/>
      <c r="C206" s="55"/>
      <c r="D206" s="55"/>
      <c r="E206" s="5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" customHeight="1" x14ac:dyDescent="0.35">
      <c r="A207" s="55"/>
      <c r="B207" s="103"/>
      <c r="C207" s="55"/>
      <c r="D207" s="55"/>
      <c r="E207" s="5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" customHeight="1" x14ac:dyDescent="0.35">
      <c r="A208" s="55"/>
      <c r="B208" s="55"/>
      <c r="C208" s="55"/>
      <c r="D208" s="55"/>
      <c r="E208" s="5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" customHeight="1" x14ac:dyDescent="0.35">
      <c r="A209" s="55"/>
      <c r="B209" s="55"/>
      <c r="C209" s="55"/>
      <c r="D209" s="55"/>
      <c r="E209" s="5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" customHeight="1" x14ac:dyDescent="0.35">
      <c r="A210" s="55"/>
      <c r="B210" s="55"/>
      <c r="C210" s="55"/>
      <c r="D210" s="55"/>
      <c r="E210" s="5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" customHeight="1" x14ac:dyDescent="0.35">
      <c r="A211" s="55"/>
      <c r="B211" s="55"/>
      <c r="C211" s="55"/>
      <c r="D211" s="55"/>
      <c r="E211" s="5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" customHeight="1" x14ac:dyDescent="0.35">
      <c r="A212" s="55"/>
      <c r="B212" s="55"/>
      <c r="C212" s="55"/>
      <c r="D212" s="55"/>
      <c r="E212" s="5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" customHeight="1" x14ac:dyDescent="0.35">
      <c r="A213" s="55"/>
      <c r="B213" s="55"/>
      <c r="C213" s="55"/>
      <c r="D213" s="55"/>
      <c r="E213" s="5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" customHeight="1" x14ac:dyDescent="0.35">
      <c r="A214" s="55"/>
      <c r="B214" s="55"/>
      <c r="C214" s="55"/>
      <c r="D214" s="55"/>
      <c r="E214" s="5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" customHeight="1" x14ac:dyDescent="0.35">
      <c r="A215" s="55"/>
      <c r="B215" s="55"/>
      <c r="C215" s="55"/>
      <c r="D215" s="55"/>
      <c r="E215" s="5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" customHeight="1" x14ac:dyDescent="0.35">
      <c r="A216" s="55"/>
      <c r="B216" s="55"/>
      <c r="C216" s="55"/>
      <c r="D216" s="55"/>
      <c r="E216" s="5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" customHeight="1" x14ac:dyDescent="0.35">
      <c r="A217" s="55"/>
      <c r="B217" s="55"/>
      <c r="C217" s="55"/>
      <c r="D217" s="55"/>
      <c r="E217" s="5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" customHeight="1" x14ac:dyDescent="0.35">
      <c r="A218" s="55"/>
      <c r="B218" s="55"/>
      <c r="C218" s="55"/>
      <c r="D218" s="55"/>
      <c r="E218" s="5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" customHeight="1" x14ac:dyDescent="0.35">
      <c r="A219" s="55"/>
      <c r="B219" s="55"/>
      <c r="C219" s="55"/>
      <c r="D219" s="55"/>
      <c r="E219" s="5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" customHeight="1" x14ac:dyDescent="0.35">
      <c r="A220" s="55"/>
      <c r="B220" s="55"/>
      <c r="C220" s="55"/>
      <c r="D220" s="55"/>
      <c r="E220" s="5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" customHeight="1" x14ac:dyDescent="0.35">
      <c r="A221" s="55"/>
      <c r="B221" s="55"/>
      <c r="C221" s="55"/>
      <c r="D221" s="55"/>
      <c r="E221" s="5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" customHeight="1" x14ac:dyDescent="0.35">
      <c r="A222" s="55"/>
      <c r="B222" s="55"/>
      <c r="C222" s="55"/>
      <c r="D222" s="55"/>
      <c r="E222" s="5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" customHeight="1" x14ac:dyDescent="0.35">
      <c r="A223" s="55"/>
      <c r="B223" s="55"/>
      <c r="C223" s="55"/>
      <c r="D223" s="55"/>
      <c r="E223" s="5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" customHeight="1" x14ac:dyDescent="0.35">
      <c r="A224" s="55"/>
      <c r="B224" s="55"/>
      <c r="C224" s="55"/>
      <c r="D224" s="55"/>
      <c r="E224" s="5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" customHeight="1" x14ac:dyDescent="0.35">
      <c r="A225" s="55"/>
      <c r="B225" s="55"/>
      <c r="C225" s="55"/>
      <c r="D225" s="55"/>
      <c r="E225" s="5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" customHeight="1" x14ac:dyDescent="0.35">
      <c r="A226" s="55"/>
      <c r="B226" s="55"/>
      <c r="C226" s="55"/>
      <c r="D226" s="55"/>
      <c r="E226" s="5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" customHeight="1" x14ac:dyDescent="0.35">
      <c r="A227" s="55"/>
      <c r="B227" s="55"/>
      <c r="C227" s="55"/>
      <c r="D227" s="55"/>
      <c r="E227" s="5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" customHeight="1" x14ac:dyDescent="0.35">
      <c r="A228" s="55"/>
      <c r="B228" s="55"/>
      <c r="C228" s="55"/>
      <c r="D228" s="55"/>
      <c r="E228" s="5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" customHeight="1" x14ac:dyDescent="0.35">
      <c r="A229" s="55"/>
      <c r="B229" s="55"/>
      <c r="C229" s="55"/>
      <c r="D229" s="55"/>
      <c r="E229" s="5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" customHeight="1" x14ac:dyDescent="0.35">
      <c r="A230" s="55"/>
      <c r="B230" s="55"/>
      <c r="C230" s="55"/>
      <c r="D230" s="55"/>
      <c r="E230" s="5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" customHeight="1" x14ac:dyDescent="0.35">
      <c r="A231" s="55"/>
      <c r="B231" s="55"/>
      <c r="C231" s="55"/>
      <c r="D231" s="55"/>
      <c r="E231" s="5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" customHeight="1" x14ac:dyDescent="0.35">
      <c r="A232" s="55"/>
      <c r="B232" s="55"/>
      <c r="C232" s="55"/>
      <c r="D232" s="55"/>
      <c r="E232" s="5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" customHeight="1" x14ac:dyDescent="0.35">
      <c r="A233" s="55"/>
      <c r="B233" s="55"/>
      <c r="C233" s="55"/>
      <c r="D233" s="55"/>
      <c r="E233" s="5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" customHeight="1" x14ac:dyDescent="0.35">
      <c r="A234" s="55"/>
      <c r="B234" s="55"/>
      <c r="C234" s="55"/>
      <c r="D234" s="55"/>
      <c r="E234" s="5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" customHeight="1" x14ac:dyDescent="0.35">
      <c r="A235" s="55"/>
      <c r="B235" s="55"/>
      <c r="C235" s="55"/>
      <c r="D235" s="55"/>
      <c r="E235" s="5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" customHeight="1" x14ac:dyDescent="0.35">
      <c r="A236" s="55"/>
      <c r="B236" s="55"/>
      <c r="C236" s="55"/>
      <c r="D236" s="55"/>
      <c r="E236" s="5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" customHeight="1" x14ac:dyDescent="0.35">
      <c r="A237" s="55"/>
      <c r="B237" s="55"/>
      <c r="C237" s="55"/>
      <c r="D237" s="55"/>
      <c r="E237" s="5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" customHeight="1" x14ac:dyDescent="0.35">
      <c r="A238" s="55"/>
      <c r="B238" s="55"/>
      <c r="C238" s="55"/>
      <c r="D238" s="55"/>
      <c r="E238" s="5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" customHeight="1" x14ac:dyDescent="0.35">
      <c r="A239" s="55"/>
      <c r="B239" s="55"/>
      <c r="C239" s="55"/>
      <c r="D239" s="55"/>
      <c r="E239" s="5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" customHeight="1" x14ac:dyDescent="0.35">
      <c r="A240" s="55"/>
      <c r="B240" s="55"/>
      <c r="C240" s="55"/>
      <c r="D240" s="55"/>
      <c r="E240" s="5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" customHeight="1" x14ac:dyDescent="0.35">
      <c r="A241" s="55"/>
      <c r="B241" s="55"/>
      <c r="C241" s="55"/>
      <c r="D241" s="55"/>
      <c r="E241" s="5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" customHeight="1" x14ac:dyDescent="0.35">
      <c r="A242" s="55"/>
      <c r="B242" s="55"/>
      <c r="C242" s="55"/>
      <c r="D242" s="55"/>
      <c r="E242" s="5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" customHeight="1" x14ac:dyDescent="0.35">
      <c r="A243" s="55"/>
      <c r="B243" s="55"/>
      <c r="C243" s="55"/>
      <c r="D243" s="55"/>
      <c r="E243" s="5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" customHeight="1" x14ac:dyDescent="0.35">
      <c r="A244" s="55"/>
      <c r="B244" s="55"/>
      <c r="C244" s="55"/>
      <c r="D244" s="55"/>
      <c r="E244" s="5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" customHeight="1" x14ac:dyDescent="0.35">
      <c r="A245" s="55"/>
      <c r="B245" s="55"/>
      <c r="C245" s="55"/>
      <c r="D245" s="55"/>
      <c r="E245" s="5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" customHeight="1" x14ac:dyDescent="0.35">
      <c r="A246" s="55"/>
      <c r="B246" s="55"/>
      <c r="C246" s="55"/>
      <c r="D246" s="55"/>
      <c r="E246" s="5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" customHeight="1" x14ac:dyDescent="0.35">
      <c r="A247" s="55"/>
      <c r="B247" s="55"/>
      <c r="C247" s="55"/>
      <c r="D247" s="55"/>
      <c r="E247" s="5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" customHeight="1" x14ac:dyDescent="0.35">
      <c r="A248" s="55"/>
      <c r="B248" s="55"/>
      <c r="C248" s="55"/>
      <c r="D248" s="55"/>
      <c r="E248" s="5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" customHeight="1" x14ac:dyDescent="0.35">
      <c r="A249" s="55"/>
      <c r="B249" s="55"/>
      <c r="C249" s="55"/>
      <c r="D249" s="55"/>
      <c r="E249" s="5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" customHeight="1" x14ac:dyDescent="0.35">
      <c r="A250" s="55"/>
      <c r="B250" s="55"/>
      <c r="C250" s="55"/>
      <c r="D250" s="55"/>
      <c r="E250" s="5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" customHeight="1" x14ac:dyDescent="0.35">
      <c r="A251" s="55"/>
      <c r="B251" s="55"/>
      <c r="C251" s="55"/>
      <c r="D251" s="55"/>
      <c r="E251" s="5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" customHeight="1" x14ac:dyDescent="0.35">
      <c r="A252" s="55"/>
      <c r="B252" s="55"/>
      <c r="C252" s="55"/>
      <c r="D252" s="55"/>
      <c r="E252" s="5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" customHeight="1" x14ac:dyDescent="0.35">
      <c r="A253" s="55"/>
      <c r="B253" s="55"/>
      <c r="C253" s="55"/>
      <c r="D253" s="55"/>
      <c r="E253" s="5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" customHeight="1" x14ac:dyDescent="0.35">
      <c r="A254" s="55"/>
      <c r="B254" s="55"/>
      <c r="C254" s="55"/>
      <c r="D254" s="55"/>
      <c r="E254" s="5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" customHeight="1" x14ac:dyDescent="0.35">
      <c r="A255" s="55"/>
      <c r="B255" s="55"/>
      <c r="C255" s="55"/>
      <c r="D255" s="55"/>
      <c r="E255" s="5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" customHeight="1" x14ac:dyDescent="0.35">
      <c r="A256" s="55"/>
      <c r="B256" s="55"/>
      <c r="C256" s="55"/>
      <c r="D256" s="55"/>
      <c r="E256" s="5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" customHeight="1" x14ac:dyDescent="0.35">
      <c r="A257" s="55"/>
      <c r="B257" s="55"/>
      <c r="C257" s="55"/>
      <c r="D257" s="55"/>
      <c r="E257" s="5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" customHeight="1" x14ac:dyDescent="0.35">
      <c r="A258" s="55"/>
      <c r="B258" s="55"/>
      <c r="C258" s="55"/>
      <c r="D258" s="55"/>
      <c r="E258" s="5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" customHeight="1" x14ac:dyDescent="0.35">
      <c r="A259" s="55"/>
      <c r="B259" s="55"/>
      <c r="C259" s="55"/>
      <c r="D259" s="55"/>
      <c r="E259" s="5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" customHeight="1" x14ac:dyDescent="0.35">
      <c r="A260" s="55"/>
      <c r="B260" s="55"/>
      <c r="C260" s="55"/>
      <c r="D260" s="55"/>
      <c r="E260" s="5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" customHeight="1" x14ac:dyDescent="0.35">
      <c r="A261" s="55"/>
      <c r="B261" s="55"/>
      <c r="C261" s="55"/>
      <c r="D261" s="55"/>
      <c r="E261" s="5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" customHeight="1" x14ac:dyDescent="0.35">
      <c r="A262" s="55"/>
      <c r="B262" s="55"/>
      <c r="C262" s="55"/>
      <c r="D262" s="55"/>
      <c r="E262" s="5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" customHeight="1" x14ac:dyDescent="0.35">
      <c r="A263" s="55"/>
      <c r="B263" s="55"/>
      <c r="C263" s="55"/>
      <c r="D263" s="55"/>
      <c r="E263" s="5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" customHeight="1" x14ac:dyDescent="0.35">
      <c r="A264" s="55"/>
      <c r="B264" s="55"/>
      <c r="C264" s="55"/>
      <c r="D264" s="55"/>
      <c r="E264" s="5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" customHeight="1" x14ac:dyDescent="0.35">
      <c r="A265" s="55"/>
      <c r="B265" s="55"/>
      <c r="C265" s="55"/>
      <c r="D265" s="55"/>
      <c r="E265" s="5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" customHeight="1" x14ac:dyDescent="0.35">
      <c r="A266" s="55"/>
      <c r="B266" s="55"/>
      <c r="C266" s="55"/>
      <c r="D266" s="55"/>
      <c r="E266" s="5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" customHeight="1" x14ac:dyDescent="0.35">
      <c r="A267" s="55"/>
      <c r="B267" s="55"/>
      <c r="C267" s="55"/>
      <c r="D267" s="55"/>
      <c r="E267" s="5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" customHeight="1" x14ac:dyDescent="0.35">
      <c r="A268" s="55"/>
      <c r="B268" s="55"/>
      <c r="C268" s="55"/>
      <c r="D268" s="55"/>
      <c r="E268" s="5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" customHeight="1" x14ac:dyDescent="0.35">
      <c r="A269" s="55"/>
      <c r="B269" s="55"/>
      <c r="C269" s="55"/>
      <c r="D269" s="55"/>
      <c r="E269" s="5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" customHeight="1" x14ac:dyDescent="0.35">
      <c r="A270" s="55"/>
      <c r="B270" s="55"/>
      <c r="C270" s="55"/>
      <c r="D270" s="55"/>
      <c r="E270" s="5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" customHeight="1" x14ac:dyDescent="0.35">
      <c r="A271" s="55"/>
      <c r="B271" s="55"/>
      <c r="C271" s="55"/>
      <c r="D271" s="55"/>
      <c r="E271" s="5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" customHeight="1" x14ac:dyDescent="0.35">
      <c r="A272" s="55"/>
      <c r="B272" s="55"/>
      <c r="C272" s="55"/>
      <c r="D272" s="55"/>
      <c r="E272" s="5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" customHeight="1" x14ac:dyDescent="0.35">
      <c r="A273" s="55"/>
      <c r="B273" s="55"/>
      <c r="C273" s="55"/>
      <c r="D273" s="55"/>
      <c r="E273" s="5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" customHeight="1" x14ac:dyDescent="0.35">
      <c r="A274" s="55"/>
      <c r="B274" s="55"/>
      <c r="C274" s="55"/>
      <c r="D274" s="55"/>
      <c r="E274" s="5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" customHeight="1" x14ac:dyDescent="0.35">
      <c r="A275" s="55"/>
      <c r="B275" s="55"/>
      <c r="C275" s="55"/>
      <c r="D275" s="55"/>
      <c r="E275" s="5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" customHeight="1" x14ac:dyDescent="0.35">
      <c r="A276" s="55"/>
      <c r="B276" s="55"/>
      <c r="C276" s="55"/>
      <c r="D276" s="55"/>
      <c r="E276" s="5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" customHeight="1" x14ac:dyDescent="0.35">
      <c r="A277" s="55"/>
      <c r="B277" s="55"/>
      <c r="C277" s="55"/>
      <c r="D277" s="55"/>
      <c r="E277" s="5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" customHeight="1" x14ac:dyDescent="0.35">
      <c r="A278" s="55"/>
      <c r="B278" s="55"/>
      <c r="C278" s="55"/>
      <c r="D278" s="55"/>
      <c r="E278" s="5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" customHeight="1" x14ac:dyDescent="0.35">
      <c r="A279" s="55"/>
      <c r="B279" s="55"/>
      <c r="C279" s="55"/>
      <c r="D279" s="55"/>
      <c r="E279" s="5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" customHeight="1" x14ac:dyDescent="0.35">
      <c r="A280" s="55"/>
      <c r="B280" s="55"/>
      <c r="C280" s="55"/>
      <c r="D280" s="55"/>
      <c r="E280" s="5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" customHeight="1" x14ac:dyDescent="0.35">
      <c r="A281" s="55"/>
      <c r="B281" s="55"/>
      <c r="C281" s="55"/>
      <c r="D281" s="55"/>
      <c r="E281" s="5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" customHeight="1" x14ac:dyDescent="0.35">
      <c r="A282" s="55"/>
      <c r="B282" s="55"/>
      <c r="C282" s="55"/>
      <c r="D282" s="55"/>
      <c r="E282" s="5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" customHeight="1" x14ac:dyDescent="0.35">
      <c r="A283" s="55"/>
      <c r="B283" s="55"/>
      <c r="C283" s="55"/>
      <c r="D283" s="55"/>
      <c r="E283" s="5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" customHeight="1" x14ac:dyDescent="0.35">
      <c r="A284" s="55"/>
      <c r="B284" s="55"/>
      <c r="C284" s="55"/>
      <c r="D284" s="55"/>
      <c r="E284" s="5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" customHeight="1" x14ac:dyDescent="0.35">
      <c r="A285" s="55"/>
      <c r="B285" s="55"/>
      <c r="C285" s="55"/>
      <c r="D285" s="55"/>
      <c r="E285" s="5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" customHeight="1" x14ac:dyDescent="0.35">
      <c r="A286" s="55"/>
      <c r="B286" s="55"/>
      <c r="C286" s="55"/>
      <c r="D286" s="55"/>
      <c r="E286" s="5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" customHeight="1" x14ac:dyDescent="0.35">
      <c r="A287" s="55"/>
      <c r="B287" s="55"/>
      <c r="C287" s="55"/>
      <c r="D287" s="55"/>
      <c r="E287" s="5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" customHeight="1" x14ac:dyDescent="0.35">
      <c r="A288" s="55"/>
      <c r="B288" s="55"/>
      <c r="C288" s="55"/>
      <c r="D288" s="55"/>
      <c r="E288" s="5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" customHeight="1" x14ac:dyDescent="0.35">
      <c r="A289" s="55"/>
      <c r="B289" s="55"/>
      <c r="C289" s="55"/>
      <c r="D289" s="55"/>
      <c r="E289" s="5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" customHeight="1" x14ac:dyDescent="0.35">
      <c r="A290" s="55"/>
      <c r="B290" s="55"/>
      <c r="C290" s="55"/>
      <c r="D290" s="55"/>
      <c r="E290" s="5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" customHeight="1" x14ac:dyDescent="0.35">
      <c r="A291" s="55"/>
      <c r="B291" s="55"/>
      <c r="C291" s="55"/>
      <c r="D291" s="55"/>
      <c r="E291" s="5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" customHeight="1" x14ac:dyDescent="0.35">
      <c r="A292" s="55"/>
      <c r="B292" s="55"/>
      <c r="C292" s="55"/>
      <c r="D292" s="55"/>
      <c r="E292" s="5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" customHeight="1" x14ac:dyDescent="0.35">
      <c r="A293" s="55"/>
      <c r="B293" s="55"/>
      <c r="C293" s="55"/>
      <c r="D293" s="55"/>
      <c r="E293" s="5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" customHeight="1" x14ac:dyDescent="0.35">
      <c r="A294" s="55"/>
      <c r="B294" s="55"/>
      <c r="C294" s="55"/>
      <c r="D294" s="55"/>
      <c r="E294" s="5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" customHeight="1" x14ac:dyDescent="0.35">
      <c r="A295" s="55"/>
      <c r="B295" s="55"/>
      <c r="C295" s="55"/>
      <c r="D295" s="55"/>
      <c r="E295" s="5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" customHeight="1" x14ac:dyDescent="0.35">
      <c r="A296" s="55"/>
      <c r="B296" s="55"/>
      <c r="C296" s="55"/>
      <c r="D296" s="55"/>
      <c r="E296" s="5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" customHeight="1" x14ac:dyDescent="0.35">
      <c r="A297" s="55"/>
      <c r="B297" s="55"/>
      <c r="C297" s="55"/>
      <c r="D297" s="55"/>
      <c r="E297" s="5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" customHeight="1" x14ac:dyDescent="0.35">
      <c r="A298" s="55"/>
      <c r="B298" s="55"/>
      <c r="C298" s="55"/>
      <c r="D298" s="55"/>
      <c r="E298" s="5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" customHeight="1" x14ac:dyDescent="0.35">
      <c r="A299" s="55"/>
      <c r="B299" s="55"/>
      <c r="C299" s="55"/>
      <c r="D299" s="55"/>
      <c r="E299" s="5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" customHeight="1" x14ac:dyDescent="0.35">
      <c r="A300" s="55"/>
      <c r="B300" s="55"/>
      <c r="C300" s="55"/>
      <c r="D300" s="55"/>
      <c r="E300" s="5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" customHeight="1" x14ac:dyDescent="0.35">
      <c r="A301" s="55"/>
      <c r="B301" s="55"/>
      <c r="C301" s="55"/>
      <c r="D301" s="55"/>
      <c r="E301" s="5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" customHeight="1" x14ac:dyDescent="0.35">
      <c r="A302" s="55"/>
      <c r="B302" s="55"/>
      <c r="C302" s="55"/>
      <c r="D302" s="55"/>
      <c r="E302" s="5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" customHeight="1" x14ac:dyDescent="0.35">
      <c r="A303" s="55"/>
      <c r="B303" s="55"/>
      <c r="C303" s="55"/>
      <c r="D303" s="55"/>
      <c r="E303" s="5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" customHeight="1" x14ac:dyDescent="0.35">
      <c r="A304" s="55"/>
      <c r="B304" s="55"/>
      <c r="C304" s="55"/>
      <c r="D304" s="55"/>
      <c r="E304" s="5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" customHeight="1" x14ac:dyDescent="0.35">
      <c r="A305" s="55"/>
      <c r="B305" s="55"/>
      <c r="C305" s="55"/>
      <c r="D305" s="55"/>
      <c r="E305" s="5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" customHeight="1" x14ac:dyDescent="0.35">
      <c r="A306" s="55"/>
      <c r="B306" s="55"/>
      <c r="C306" s="55"/>
      <c r="D306" s="55"/>
      <c r="E306" s="5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" customHeight="1" x14ac:dyDescent="0.35">
      <c r="A307" s="55"/>
      <c r="B307" s="55"/>
      <c r="C307" s="55"/>
      <c r="D307" s="55"/>
      <c r="E307" s="5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" customHeight="1" x14ac:dyDescent="0.35">
      <c r="A308" s="55"/>
      <c r="B308" s="55"/>
      <c r="C308" s="55"/>
      <c r="D308" s="55"/>
      <c r="E308" s="5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" customHeight="1" x14ac:dyDescent="0.35">
      <c r="A309" s="55"/>
      <c r="B309" s="55"/>
      <c r="C309" s="55"/>
      <c r="D309" s="55"/>
      <c r="E309" s="5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" customHeight="1" x14ac:dyDescent="0.35">
      <c r="A310" s="55"/>
      <c r="B310" s="55"/>
      <c r="C310" s="55"/>
      <c r="D310" s="55"/>
      <c r="E310" s="5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" customHeight="1" x14ac:dyDescent="0.35">
      <c r="A311" s="55"/>
      <c r="B311" s="55"/>
      <c r="C311" s="55"/>
      <c r="D311" s="55"/>
      <c r="E311" s="5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" customHeight="1" x14ac:dyDescent="0.35">
      <c r="A312" s="55"/>
      <c r="B312" s="55"/>
      <c r="C312" s="55"/>
      <c r="D312" s="55"/>
      <c r="E312" s="5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" customHeight="1" x14ac:dyDescent="0.35">
      <c r="A313" s="55"/>
      <c r="B313" s="55"/>
      <c r="C313" s="55"/>
      <c r="D313" s="55"/>
      <c r="E313" s="5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" customHeight="1" x14ac:dyDescent="0.35">
      <c r="A314" s="55"/>
      <c r="B314" s="55"/>
      <c r="C314" s="55"/>
      <c r="D314" s="55"/>
      <c r="E314" s="5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" customHeight="1" x14ac:dyDescent="0.35">
      <c r="A315" s="55"/>
      <c r="B315" s="55"/>
      <c r="C315" s="55"/>
      <c r="D315" s="55"/>
      <c r="E315" s="5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" customHeight="1" x14ac:dyDescent="0.35">
      <c r="A316" s="55"/>
      <c r="B316" s="55"/>
      <c r="C316" s="55"/>
      <c r="D316" s="55"/>
      <c r="E316" s="5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" customHeight="1" x14ac:dyDescent="0.35">
      <c r="A317" s="55"/>
      <c r="B317" s="55"/>
      <c r="C317" s="55"/>
      <c r="D317" s="55"/>
      <c r="E317" s="5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" customHeight="1" x14ac:dyDescent="0.35">
      <c r="A318" s="55"/>
      <c r="B318" s="55"/>
      <c r="C318" s="55"/>
      <c r="D318" s="55"/>
      <c r="E318" s="5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" customHeight="1" x14ac:dyDescent="0.35">
      <c r="A319" s="55"/>
      <c r="B319" s="55"/>
      <c r="C319" s="55"/>
      <c r="D319" s="55"/>
      <c r="E319" s="5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" customHeight="1" x14ac:dyDescent="0.35">
      <c r="A320" s="55"/>
      <c r="B320" s="55"/>
      <c r="C320" s="55"/>
      <c r="D320" s="55"/>
      <c r="E320" s="5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" customHeight="1" x14ac:dyDescent="0.35">
      <c r="A321" s="55"/>
      <c r="B321" s="55"/>
      <c r="C321" s="55"/>
      <c r="D321" s="55"/>
      <c r="E321" s="5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" customHeight="1" x14ac:dyDescent="0.35">
      <c r="A322" s="55"/>
      <c r="B322" s="55"/>
      <c r="C322" s="55"/>
      <c r="D322" s="55"/>
      <c r="E322" s="5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" customHeight="1" x14ac:dyDescent="0.35">
      <c r="A323" s="55"/>
      <c r="B323" s="55"/>
      <c r="C323" s="55"/>
      <c r="D323" s="55"/>
      <c r="E323" s="5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" customHeight="1" x14ac:dyDescent="0.35">
      <c r="A324" s="55"/>
      <c r="B324" s="55"/>
      <c r="C324" s="55"/>
      <c r="D324" s="55"/>
      <c r="E324" s="5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" customHeight="1" x14ac:dyDescent="0.35">
      <c r="A325" s="55"/>
      <c r="B325" s="55"/>
      <c r="C325" s="55"/>
      <c r="D325" s="55"/>
      <c r="E325" s="5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" customHeight="1" x14ac:dyDescent="0.35">
      <c r="A326" s="55"/>
      <c r="B326" s="55"/>
      <c r="C326" s="55"/>
      <c r="D326" s="55"/>
      <c r="E326" s="5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" customHeight="1" x14ac:dyDescent="0.35">
      <c r="A327" s="55"/>
      <c r="B327" s="55"/>
      <c r="C327" s="55"/>
      <c r="D327" s="55"/>
      <c r="E327" s="5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" customHeight="1" x14ac:dyDescent="0.35">
      <c r="A328" s="55"/>
      <c r="B328" s="55"/>
      <c r="C328" s="55"/>
      <c r="D328" s="55"/>
      <c r="E328" s="5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" customHeight="1" x14ac:dyDescent="0.35">
      <c r="A329" s="55"/>
      <c r="B329" s="55"/>
      <c r="C329" s="55"/>
      <c r="D329" s="55"/>
      <c r="E329" s="5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" customHeight="1" x14ac:dyDescent="0.35">
      <c r="A330" s="55"/>
      <c r="B330" s="55"/>
      <c r="C330" s="55"/>
      <c r="D330" s="55"/>
      <c r="E330" s="5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" customHeight="1" x14ac:dyDescent="0.35">
      <c r="A331" s="55"/>
      <c r="B331" s="55"/>
      <c r="C331" s="55"/>
      <c r="D331" s="55"/>
      <c r="E331" s="5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" customHeight="1" x14ac:dyDescent="0.35">
      <c r="A332" s="55"/>
      <c r="B332" s="55"/>
      <c r="C332" s="55"/>
      <c r="D332" s="55"/>
      <c r="E332" s="5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" customHeight="1" x14ac:dyDescent="0.35">
      <c r="A333" s="55"/>
      <c r="B333" s="55"/>
      <c r="C333" s="55"/>
      <c r="D333" s="55"/>
      <c r="E333" s="5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" customHeight="1" x14ac:dyDescent="0.35">
      <c r="A334" s="55"/>
      <c r="B334" s="55"/>
      <c r="C334" s="55"/>
      <c r="D334" s="55"/>
      <c r="E334" s="5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" customHeight="1" x14ac:dyDescent="0.35">
      <c r="A335" s="55"/>
      <c r="B335" s="55"/>
      <c r="C335" s="55"/>
      <c r="D335" s="55"/>
      <c r="E335" s="5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" customHeight="1" x14ac:dyDescent="0.35">
      <c r="A336" s="55"/>
      <c r="B336" s="55"/>
      <c r="C336" s="55"/>
      <c r="D336" s="55"/>
      <c r="E336" s="5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" customHeight="1" x14ac:dyDescent="0.35">
      <c r="A337" s="55"/>
      <c r="B337" s="55"/>
      <c r="C337" s="55"/>
      <c r="D337" s="55"/>
      <c r="E337" s="5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" customHeight="1" x14ac:dyDescent="0.35">
      <c r="A338" s="55"/>
      <c r="B338" s="55"/>
      <c r="C338" s="55"/>
      <c r="D338" s="55"/>
      <c r="E338" s="5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" customHeight="1" x14ac:dyDescent="0.35">
      <c r="A339" s="55"/>
      <c r="B339" s="55"/>
      <c r="C339" s="55"/>
      <c r="D339" s="55"/>
      <c r="E339" s="5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" customHeight="1" x14ac:dyDescent="0.35">
      <c r="A340" s="55"/>
      <c r="B340" s="55"/>
      <c r="C340" s="55"/>
      <c r="D340" s="55"/>
      <c r="E340" s="5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" customHeight="1" x14ac:dyDescent="0.35">
      <c r="A341" s="55"/>
      <c r="B341" s="55"/>
      <c r="C341" s="55"/>
      <c r="D341" s="55"/>
      <c r="E341" s="5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" customHeight="1" x14ac:dyDescent="0.35">
      <c r="A342" s="55"/>
      <c r="B342" s="55"/>
      <c r="C342" s="55"/>
      <c r="D342" s="55"/>
      <c r="E342" s="5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" customHeight="1" x14ac:dyDescent="0.35">
      <c r="A343" s="55"/>
      <c r="B343" s="55"/>
      <c r="C343" s="55"/>
      <c r="D343" s="55"/>
      <c r="E343" s="5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" customHeight="1" x14ac:dyDescent="0.35">
      <c r="A344" s="55"/>
      <c r="B344" s="55"/>
      <c r="C344" s="55"/>
      <c r="D344" s="55"/>
      <c r="E344" s="5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" customHeight="1" x14ac:dyDescent="0.35">
      <c r="A345" s="55"/>
      <c r="B345" s="55"/>
      <c r="C345" s="55"/>
      <c r="D345" s="55"/>
      <c r="E345" s="5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" customHeight="1" x14ac:dyDescent="0.35">
      <c r="A346" s="55"/>
      <c r="B346" s="55"/>
      <c r="C346" s="55"/>
      <c r="D346" s="55"/>
      <c r="E346" s="5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" customHeight="1" x14ac:dyDescent="0.35">
      <c r="A347" s="55"/>
      <c r="B347" s="55"/>
      <c r="C347" s="55"/>
      <c r="D347" s="55"/>
      <c r="E347" s="5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" customHeight="1" x14ac:dyDescent="0.35">
      <c r="A348" s="55"/>
      <c r="B348" s="55"/>
      <c r="C348" s="55"/>
      <c r="D348" s="55"/>
      <c r="E348" s="5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" customHeight="1" x14ac:dyDescent="0.35">
      <c r="A349" s="55"/>
      <c r="B349" s="55"/>
      <c r="C349" s="55"/>
      <c r="D349" s="55"/>
      <c r="E349" s="5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" customHeight="1" x14ac:dyDescent="0.35">
      <c r="A350" s="55"/>
      <c r="B350" s="55"/>
      <c r="C350" s="55"/>
      <c r="D350" s="55"/>
      <c r="E350" s="5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" customHeight="1" x14ac:dyDescent="0.35">
      <c r="A351" s="55"/>
      <c r="B351" s="55"/>
      <c r="C351" s="55"/>
      <c r="D351" s="55"/>
      <c r="E351" s="5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" customHeight="1" x14ac:dyDescent="0.35">
      <c r="A352" s="55"/>
      <c r="B352" s="55"/>
      <c r="C352" s="55"/>
      <c r="D352" s="55"/>
      <c r="E352" s="5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" customHeight="1" x14ac:dyDescent="0.35">
      <c r="A353" s="55"/>
      <c r="B353" s="55"/>
      <c r="C353" s="55"/>
      <c r="D353" s="55"/>
      <c r="E353" s="5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" customHeight="1" x14ac:dyDescent="0.35">
      <c r="A354" s="55"/>
      <c r="B354" s="55"/>
      <c r="C354" s="55"/>
      <c r="D354" s="55"/>
      <c r="E354" s="5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" customHeight="1" x14ac:dyDescent="0.35">
      <c r="A355" s="55"/>
      <c r="B355" s="55"/>
      <c r="C355" s="55"/>
      <c r="D355" s="55"/>
      <c r="E355" s="5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" customHeight="1" x14ac:dyDescent="0.35">
      <c r="A356" s="55"/>
      <c r="B356" s="55"/>
      <c r="C356" s="55"/>
      <c r="D356" s="55"/>
      <c r="E356" s="5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" customHeight="1" x14ac:dyDescent="0.35">
      <c r="A357" s="55"/>
      <c r="B357" s="55"/>
      <c r="C357" s="55"/>
      <c r="D357" s="55"/>
      <c r="E357" s="5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" customHeight="1" x14ac:dyDescent="0.35">
      <c r="A358" s="55"/>
      <c r="B358" s="55"/>
      <c r="C358" s="55"/>
      <c r="D358" s="55"/>
      <c r="E358" s="5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" customHeight="1" x14ac:dyDescent="0.35">
      <c r="A359" s="55"/>
      <c r="B359" s="55"/>
      <c r="C359" s="55"/>
      <c r="D359" s="55"/>
      <c r="E359" s="5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" customHeight="1" x14ac:dyDescent="0.35">
      <c r="A360" s="55"/>
      <c r="B360" s="55"/>
      <c r="C360" s="55"/>
      <c r="D360" s="55"/>
      <c r="E360" s="5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" customHeight="1" x14ac:dyDescent="0.35">
      <c r="A361" s="55"/>
      <c r="B361" s="55"/>
      <c r="C361" s="55"/>
      <c r="D361" s="55"/>
      <c r="E361" s="5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" customHeight="1" x14ac:dyDescent="0.35">
      <c r="A362" s="55"/>
      <c r="B362" s="55"/>
      <c r="C362" s="55"/>
      <c r="D362" s="55"/>
      <c r="E362" s="5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" customHeight="1" x14ac:dyDescent="0.35">
      <c r="A363" s="55"/>
      <c r="B363" s="55"/>
      <c r="C363" s="55"/>
      <c r="D363" s="55"/>
      <c r="E363" s="5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" customHeight="1" x14ac:dyDescent="0.35">
      <c r="A364" s="55"/>
      <c r="B364" s="55"/>
      <c r="C364" s="55"/>
      <c r="D364" s="55"/>
      <c r="E364" s="5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" customHeight="1" x14ac:dyDescent="0.35">
      <c r="A365" s="55"/>
      <c r="B365" s="55"/>
      <c r="C365" s="55"/>
      <c r="D365" s="55"/>
      <c r="E365" s="5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" customHeight="1" x14ac:dyDescent="0.35">
      <c r="A366" s="55"/>
      <c r="B366" s="55"/>
      <c r="C366" s="55"/>
      <c r="D366" s="55"/>
      <c r="E366" s="5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" customHeight="1" x14ac:dyDescent="0.35">
      <c r="A367" s="55"/>
      <c r="B367" s="55"/>
      <c r="C367" s="55"/>
      <c r="D367" s="55"/>
      <c r="E367" s="5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" customHeight="1" x14ac:dyDescent="0.35">
      <c r="A368" s="55"/>
      <c r="B368" s="55"/>
      <c r="C368" s="55"/>
      <c r="D368" s="55"/>
      <c r="E368" s="5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" customHeight="1" x14ac:dyDescent="0.35">
      <c r="A369" s="55"/>
      <c r="B369" s="55"/>
      <c r="C369" s="55"/>
      <c r="D369" s="55"/>
      <c r="E369" s="5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" customHeight="1" x14ac:dyDescent="0.35">
      <c r="A370" s="55"/>
      <c r="B370" s="55"/>
      <c r="C370" s="55"/>
      <c r="D370" s="55"/>
      <c r="E370" s="5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" customHeight="1" x14ac:dyDescent="0.35">
      <c r="A371" s="55"/>
      <c r="B371" s="55"/>
      <c r="C371" s="55"/>
      <c r="D371" s="55"/>
      <c r="E371" s="5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" customHeight="1" x14ac:dyDescent="0.35">
      <c r="A372" s="55"/>
      <c r="B372" s="55"/>
      <c r="C372" s="55"/>
      <c r="D372" s="55"/>
      <c r="E372" s="5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" customHeight="1" x14ac:dyDescent="0.35">
      <c r="A373" s="55"/>
      <c r="B373" s="55"/>
      <c r="C373" s="55"/>
      <c r="D373" s="55"/>
      <c r="E373" s="5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" customHeight="1" x14ac:dyDescent="0.35">
      <c r="A374" s="55"/>
      <c r="B374" s="55"/>
      <c r="C374" s="55"/>
      <c r="D374" s="55"/>
      <c r="E374" s="5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" customHeight="1" x14ac:dyDescent="0.35">
      <c r="A375" s="55"/>
      <c r="B375" s="55"/>
      <c r="C375" s="55"/>
      <c r="D375" s="55"/>
      <c r="E375" s="5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" customHeight="1" x14ac:dyDescent="0.35">
      <c r="A376" s="55"/>
      <c r="B376" s="55"/>
      <c r="C376" s="55"/>
      <c r="D376" s="55"/>
      <c r="E376" s="5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" customHeight="1" x14ac:dyDescent="0.35">
      <c r="A377" s="55"/>
      <c r="B377" s="55"/>
      <c r="C377" s="55"/>
      <c r="D377" s="55"/>
      <c r="E377" s="5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" customHeight="1" x14ac:dyDescent="0.35">
      <c r="A378" s="55"/>
      <c r="B378" s="55"/>
      <c r="C378" s="55"/>
      <c r="D378" s="55"/>
      <c r="E378" s="5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" customHeight="1" x14ac:dyDescent="0.35">
      <c r="A379" s="55"/>
      <c r="B379" s="55"/>
      <c r="C379" s="55"/>
      <c r="D379" s="55"/>
      <c r="E379" s="5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" customHeight="1" x14ac:dyDescent="0.35">
      <c r="A380" s="55"/>
      <c r="B380" s="55"/>
      <c r="C380" s="55"/>
      <c r="D380" s="55"/>
      <c r="E380" s="5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" customHeight="1" x14ac:dyDescent="0.35">
      <c r="A381" s="55"/>
      <c r="B381" s="55"/>
      <c r="C381" s="55"/>
      <c r="D381" s="55"/>
      <c r="E381" s="5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" customHeight="1" x14ac:dyDescent="0.35">
      <c r="A382" s="55"/>
      <c r="B382" s="55"/>
      <c r="C382" s="55"/>
      <c r="D382" s="55"/>
      <c r="E382" s="5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" customHeight="1" x14ac:dyDescent="0.35">
      <c r="A383" s="55"/>
      <c r="B383" s="55"/>
      <c r="C383" s="55"/>
      <c r="D383" s="55"/>
      <c r="E383" s="5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" customHeight="1" x14ac:dyDescent="0.35">
      <c r="A384" s="55"/>
      <c r="B384" s="55"/>
      <c r="C384" s="55"/>
      <c r="D384" s="55"/>
      <c r="E384" s="5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" customHeight="1" x14ac:dyDescent="0.35">
      <c r="A385" s="55"/>
      <c r="B385" s="55"/>
      <c r="C385" s="55"/>
      <c r="D385" s="55"/>
      <c r="E385" s="5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" customHeight="1" x14ac:dyDescent="0.35">
      <c r="A386" s="55"/>
      <c r="B386" s="55"/>
      <c r="C386" s="55"/>
      <c r="D386" s="55"/>
      <c r="E386" s="5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" customHeight="1" x14ac:dyDescent="0.35">
      <c r="A387" s="55"/>
      <c r="B387" s="55"/>
      <c r="C387" s="55"/>
      <c r="D387" s="55"/>
      <c r="E387" s="5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" customHeight="1" x14ac:dyDescent="0.35">
      <c r="A388" s="55"/>
      <c r="B388" s="55"/>
      <c r="C388" s="55"/>
      <c r="D388" s="55"/>
      <c r="E388" s="5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" customHeight="1" x14ac:dyDescent="0.35">
      <c r="A389" s="55"/>
      <c r="B389" s="55"/>
      <c r="C389" s="55"/>
      <c r="D389" s="55"/>
      <c r="E389" s="5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" customHeight="1" x14ac:dyDescent="0.35">
      <c r="A390" s="55"/>
      <c r="B390" s="55"/>
      <c r="C390" s="55"/>
      <c r="D390" s="55"/>
      <c r="E390" s="5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" customHeight="1" x14ac:dyDescent="0.35">
      <c r="A391" s="55"/>
      <c r="B391" s="55"/>
      <c r="C391" s="55"/>
      <c r="D391" s="55"/>
      <c r="E391" s="5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" customHeight="1" x14ac:dyDescent="0.35">
      <c r="A392" s="55"/>
      <c r="B392" s="55"/>
      <c r="C392" s="55"/>
      <c r="D392" s="55"/>
      <c r="E392" s="5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" customHeight="1" x14ac:dyDescent="0.35">
      <c r="A393" s="55"/>
      <c r="B393" s="55"/>
      <c r="C393" s="55"/>
      <c r="D393" s="55"/>
      <c r="E393" s="5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" customHeight="1" x14ac:dyDescent="0.35">
      <c r="A394" s="55"/>
      <c r="B394" s="55"/>
      <c r="C394" s="55"/>
      <c r="D394" s="55"/>
      <c r="E394" s="5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" customHeight="1" x14ac:dyDescent="0.35">
      <c r="A395" s="55"/>
      <c r="B395" s="55"/>
      <c r="C395" s="55"/>
      <c r="D395" s="55"/>
      <c r="E395" s="5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" customHeight="1" x14ac:dyDescent="0.35">
      <c r="A396" s="55"/>
      <c r="B396" s="55"/>
      <c r="C396" s="55"/>
      <c r="D396" s="55"/>
      <c r="E396" s="5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" customHeight="1" x14ac:dyDescent="0.35">
      <c r="A397" s="55"/>
      <c r="B397" s="55"/>
      <c r="C397" s="55"/>
      <c r="D397" s="55"/>
      <c r="E397" s="5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" customHeight="1" x14ac:dyDescent="0.35">
      <c r="A398" s="55"/>
      <c r="B398" s="55"/>
      <c r="C398" s="55"/>
      <c r="D398" s="55"/>
      <c r="E398" s="5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" customHeight="1" x14ac:dyDescent="0.35">
      <c r="A399" s="55"/>
      <c r="B399" s="55"/>
      <c r="C399" s="55"/>
      <c r="D399" s="55"/>
      <c r="E399" s="5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" customHeight="1" x14ac:dyDescent="0.35">
      <c r="A400" s="55"/>
      <c r="B400" s="55"/>
      <c r="C400" s="55"/>
      <c r="D400" s="55"/>
      <c r="E400" s="5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" customHeight="1" x14ac:dyDescent="0.35">
      <c r="A401" s="55"/>
      <c r="B401" s="55"/>
      <c r="C401" s="55"/>
      <c r="D401" s="55"/>
      <c r="E401" s="5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" customHeight="1" x14ac:dyDescent="0.35">
      <c r="A402" s="55"/>
      <c r="B402" s="55"/>
      <c r="C402" s="55"/>
      <c r="D402" s="55"/>
      <c r="E402" s="5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" customHeight="1" x14ac:dyDescent="0.35">
      <c r="A403" s="55"/>
      <c r="B403" s="55"/>
      <c r="C403" s="55"/>
      <c r="D403" s="55"/>
      <c r="E403" s="5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" customHeight="1" x14ac:dyDescent="0.35">
      <c r="A404" s="55"/>
      <c r="B404" s="55"/>
      <c r="C404" s="55"/>
      <c r="D404" s="55"/>
      <c r="E404" s="5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" customHeight="1" x14ac:dyDescent="0.35">
      <c r="A405" s="55"/>
      <c r="B405" s="55"/>
      <c r="C405" s="55"/>
      <c r="D405" s="55"/>
      <c r="E405" s="5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" customHeight="1" x14ac:dyDescent="0.35">
      <c r="A406" s="55"/>
      <c r="B406" s="55"/>
      <c r="C406" s="55"/>
      <c r="D406" s="55"/>
      <c r="E406" s="5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" customHeight="1" x14ac:dyDescent="0.35">
      <c r="A407" s="55"/>
      <c r="B407" s="55"/>
      <c r="C407" s="55"/>
      <c r="D407" s="55"/>
      <c r="E407" s="5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" customHeight="1" x14ac:dyDescent="0.35">
      <c r="A408" s="55"/>
      <c r="B408" s="55"/>
      <c r="C408" s="55"/>
      <c r="D408" s="55"/>
      <c r="E408" s="5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" customHeight="1" x14ac:dyDescent="0.35">
      <c r="A409" s="55"/>
      <c r="B409" s="55"/>
      <c r="C409" s="55"/>
      <c r="D409" s="55"/>
      <c r="E409" s="5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" customHeight="1" x14ac:dyDescent="0.35">
      <c r="A410" s="55"/>
      <c r="B410" s="55"/>
      <c r="C410" s="55"/>
      <c r="D410" s="55"/>
      <c r="E410" s="5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" customHeight="1" x14ac:dyDescent="0.35">
      <c r="A411" s="55"/>
      <c r="B411" s="55"/>
      <c r="C411" s="55"/>
      <c r="D411" s="55"/>
      <c r="E411" s="5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" customHeight="1" x14ac:dyDescent="0.35">
      <c r="A412" s="55"/>
      <c r="B412" s="55"/>
      <c r="C412" s="55"/>
      <c r="D412" s="55"/>
      <c r="E412" s="5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" customHeight="1" x14ac:dyDescent="0.35">
      <c r="A413" s="55"/>
      <c r="B413" s="55"/>
      <c r="C413" s="55"/>
      <c r="D413" s="55"/>
      <c r="E413" s="5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" customHeight="1" x14ac:dyDescent="0.35">
      <c r="A414" s="55"/>
      <c r="B414" s="55"/>
      <c r="C414" s="55"/>
      <c r="D414" s="55"/>
      <c r="E414" s="5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" customHeight="1" x14ac:dyDescent="0.35">
      <c r="A415" s="55"/>
      <c r="B415" s="55"/>
      <c r="C415" s="55"/>
      <c r="D415" s="55"/>
      <c r="E415" s="5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" customHeight="1" x14ac:dyDescent="0.35">
      <c r="A416" s="55"/>
      <c r="B416" s="55"/>
      <c r="C416" s="55"/>
      <c r="D416" s="55"/>
      <c r="E416" s="5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" customHeight="1" x14ac:dyDescent="0.35">
      <c r="A417" s="55"/>
      <c r="B417" s="55"/>
      <c r="C417" s="55"/>
      <c r="D417" s="55"/>
      <c r="E417" s="5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" customHeight="1" x14ac:dyDescent="0.35">
      <c r="A418" s="55"/>
      <c r="B418" s="55"/>
      <c r="C418" s="55"/>
      <c r="D418" s="55"/>
      <c r="E418" s="5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" customHeight="1" x14ac:dyDescent="0.35">
      <c r="A419" s="55"/>
      <c r="B419" s="55"/>
      <c r="C419" s="55"/>
      <c r="D419" s="55"/>
      <c r="E419" s="5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" customHeight="1" x14ac:dyDescent="0.35">
      <c r="A420" s="55"/>
      <c r="B420" s="55"/>
      <c r="C420" s="55"/>
      <c r="D420" s="55"/>
      <c r="E420" s="5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" customHeight="1" x14ac:dyDescent="0.35">
      <c r="A421" s="55"/>
      <c r="B421" s="55"/>
      <c r="C421" s="55"/>
      <c r="D421" s="55"/>
      <c r="E421" s="5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" customHeight="1" x14ac:dyDescent="0.35">
      <c r="A422" s="55"/>
      <c r="B422" s="55"/>
      <c r="C422" s="55"/>
      <c r="D422" s="55"/>
      <c r="E422" s="5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" customHeight="1" x14ac:dyDescent="0.35">
      <c r="A423" s="55"/>
      <c r="B423" s="55"/>
      <c r="C423" s="55"/>
      <c r="D423" s="55"/>
      <c r="E423" s="5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" customHeight="1" x14ac:dyDescent="0.35">
      <c r="A424" s="55"/>
      <c r="B424" s="55"/>
      <c r="C424" s="55"/>
      <c r="D424" s="55"/>
      <c r="E424" s="5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" customHeight="1" x14ac:dyDescent="0.35">
      <c r="A425" s="55"/>
      <c r="B425" s="55"/>
      <c r="C425" s="55"/>
      <c r="D425" s="55"/>
      <c r="E425" s="5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" customHeight="1" x14ac:dyDescent="0.35">
      <c r="A426" s="55"/>
      <c r="B426" s="55"/>
      <c r="C426" s="55"/>
      <c r="D426" s="55"/>
      <c r="E426" s="5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" customHeight="1" x14ac:dyDescent="0.35">
      <c r="A427" s="55"/>
      <c r="B427" s="55"/>
      <c r="C427" s="55"/>
      <c r="D427" s="55"/>
      <c r="E427" s="5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" customHeight="1" x14ac:dyDescent="0.35">
      <c r="A428" s="55"/>
      <c r="B428" s="55"/>
      <c r="C428" s="55"/>
      <c r="D428" s="55"/>
      <c r="E428" s="5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" customHeight="1" x14ac:dyDescent="0.35">
      <c r="A429" s="55"/>
      <c r="B429" s="55"/>
      <c r="C429" s="55"/>
      <c r="D429" s="55"/>
      <c r="E429" s="5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" customHeight="1" x14ac:dyDescent="0.35">
      <c r="A430" s="55"/>
      <c r="B430" s="55"/>
      <c r="C430" s="55"/>
      <c r="D430" s="55"/>
      <c r="E430" s="5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" customHeight="1" x14ac:dyDescent="0.35">
      <c r="A431" s="55"/>
      <c r="B431" s="55"/>
      <c r="C431" s="55"/>
      <c r="D431" s="55"/>
      <c r="E431" s="5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" customHeight="1" x14ac:dyDescent="0.35">
      <c r="A432" s="55"/>
      <c r="B432" s="55"/>
      <c r="C432" s="55"/>
      <c r="D432" s="55"/>
      <c r="E432" s="5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" customHeight="1" x14ac:dyDescent="0.35">
      <c r="A433" s="55"/>
      <c r="B433" s="55"/>
      <c r="C433" s="55"/>
      <c r="D433" s="55"/>
      <c r="E433" s="5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" customHeight="1" x14ac:dyDescent="0.35">
      <c r="A434" s="55"/>
      <c r="B434" s="55"/>
      <c r="C434" s="55"/>
      <c r="D434" s="55"/>
      <c r="E434" s="5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" customHeight="1" x14ac:dyDescent="0.35">
      <c r="A435" s="55"/>
      <c r="B435" s="55"/>
      <c r="C435" s="55"/>
      <c r="D435" s="55"/>
      <c r="E435" s="5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" customHeight="1" x14ac:dyDescent="0.35">
      <c r="A436" s="55"/>
      <c r="B436" s="55"/>
      <c r="C436" s="55"/>
      <c r="D436" s="55"/>
      <c r="E436" s="5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" customHeight="1" x14ac:dyDescent="0.35">
      <c r="A437" s="55"/>
      <c r="B437" s="55"/>
      <c r="C437" s="55"/>
      <c r="D437" s="55"/>
      <c r="E437" s="5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" customHeight="1" x14ac:dyDescent="0.35">
      <c r="A438" s="55"/>
      <c r="B438" s="55"/>
      <c r="C438" s="55"/>
      <c r="D438" s="55"/>
      <c r="E438" s="5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" customHeight="1" x14ac:dyDescent="0.35">
      <c r="A439" s="55"/>
      <c r="B439" s="55"/>
      <c r="C439" s="55"/>
      <c r="D439" s="55"/>
      <c r="E439" s="5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" customHeight="1" x14ac:dyDescent="0.35">
      <c r="A440" s="55"/>
      <c r="B440" s="55"/>
      <c r="C440" s="55"/>
      <c r="D440" s="55"/>
      <c r="E440" s="5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" customHeight="1" x14ac:dyDescent="0.35">
      <c r="A441" s="55"/>
      <c r="B441" s="55"/>
      <c r="C441" s="55"/>
      <c r="D441" s="55"/>
      <c r="E441" s="5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" customHeight="1" x14ac:dyDescent="0.35">
      <c r="A442" s="55"/>
      <c r="B442" s="55"/>
      <c r="C442" s="55"/>
      <c r="D442" s="55"/>
      <c r="E442" s="5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" customHeight="1" x14ac:dyDescent="0.35">
      <c r="A443" s="55"/>
      <c r="B443" s="55"/>
      <c r="C443" s="55"/>
      <c r="D443" s="55"/>
      <c r="E443" s="5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" customHeight="1" x14ac:dyDescent="0.35">
      <c r="A444" s="55"/>
      <c r="B444" s="55"/>
      <c r="C444" s="55"/>
      <c r="D444" s="55"/>
      <c r="E444" s="5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" customHeight="1" x14ac:dyDescent="0.35">
      <c r="A445" s="55"/>
      <c r="B445" s="55"/>
      <c r="C445" s="55"/>
      <c r="D445" s="55"/>
      <c r="E445" s="5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" customHeight="1" x14ac:dyDescent="0.35">
      <c r="A446" s="55"/>
      <c r="B446" s="55"/>
      <c r="C446" s="55"/>
      <c r="D446" s="55"/>
      <c r="E446" s="5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" customHeight="1" x14ac:dyDescent="0.35">
      <c r="A447" s="55"/>
      <c r="B447" s="55"/>
      <c r="C447" s="55"/>
      <c r="D447" s="55"/>
      <c r="E447" s="5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" customHeight="1" x14ac:dyDescent="0.35">
      <c r="A448" s="55"/>
      <c r="B448" s="55"/>
      <c r="C448" s="55"/>
      <c r="D448" s="55"/>
      <c r="E448" s="5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" customHeight="1" x14ac:dyDescent="0.35">
      <c r="A449" s="55"/>
      <c r="B449" s="55"/>
      <c r="C449" s="55"/>
      <c r="D449" s="55"/>
      <c r="E449" s="5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" customHeight="1" x14ac:dyDescent="0.35">
      <c r="A450" s="55"/>
      <c r="B450" s="55"/>
      <c r="C450" s="55"/>
      <c r="D450" s="55"/>
      <c r="E450" s="5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" customHeight="1" x14ac:dyDescent="0.35">
      <c r="A451" s="55"/>
      <c r="B451" s="55"/>
      <c r="C451" s="55"/>
      <c r="D451" s="55"/>
      <c r="E451" s="5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" customHeight="1" x14ac:dyDescent="0.35">
      <c r="A452" s="55"/>
      <c r="B452" s="55"/>
      <c r="C452" s="55"/>
      <c r="D452" s="55"/>
      <c r="E452" s="5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" customHeight="1" x14ac:dyDescent="0.35">
      <c r="A453" s="55"/>
      <c r="B453" s="55"/>
      <c r="C453" s="55"/>
      <c r="D453" s="55"/>
      <c r="E453" s="5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" customHeight="1" x14ac:dyDescent="0.35">
      <c r="A454" s="55"/>
      <c r="B454" s="55"/>
      <c r="C454" s="55"/>
      <c r="D454" s="55"/>
      <c r="E454" s="5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" customHeight="1" x14ac:dyDescent="0.35">
      <c r="A455" s="55"/>
      <c r="B455" s="55"/>
      <c r="C455" s="55"/>
      <c r="D455" s="55"/>
      <c r="E455" s="5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" customHeight="1" x14ac:dyDescent="0.35">
      <c r="A456" s="55"/>
      <c r="B456" s="55"/>
      <c r="C456" s="55"/>
      <c r="D456" s="55"/>
      <c r="E456" s="5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" customHeight="1" x14ac:dyDescent="0.35">
      <c r="A457" s="55"/>
      <c r="B457" s="55"/>
      <c r="C457" s="55"/>
      <c r="D457" s="55"/>
      <c r="E457" s="5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" customHeight="1" x14ac:dyDescent="0.35">
      <c r="A458" s="55"/>
      <c r="B458" s="55"/>
      <c r="C458" s="55"/>
      <c r="D458" s="55"/>
      <c r="E458" s="5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" customHeight="1" x14ac:dyDescent="0.35">
      <c r="A459" s="55"/>
      <c r="B459" s="55"/>
      <c r="C459" s="55"/>
      <c r="D459" s="55"/>
      <c r="E459" s="5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" customHeight="1" x14ac:dyDescent="0.35">
      <c r="A460" s="55"/>
      <c r="B460" s="55"/>
      <c r="C460" s="55"/>
      <c r="D460" s="55"/>
      <c r="E460" s="5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" customHeight="1" x14ac:dyDescent="0.35">
      <c r="A461" s="55"/>
      <c r="B461" s="55"/>
      <c r="C461" s="55"/>
      <c r="D461" s="55"/>
      <c r="E461" s="5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" customHeight="1" x14ac:dyDescent="0.35">
      <c r="A462" s="55"/>
      <c r="B462" s="55"/>
      <c r="C462" s="55"/>
      <c r="D462" s="55"/>
      <c r="E462" s="5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" customHeight="1" x14ac:dyDescent="0.35">
      <c r="A463" s="55"/>
      <c r="B463" s="55"/>
      <c r="C463" s="55"/>
      <c r="D463" s="55"/>
      <c r="E463" s="5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" customHeight="1" x14ac:dyDescent="0.35">
      <c r="A464" s="55"/>
      <c r="B464" s="55"/>
      <c r="C464" s="55"/>
      <c r="D464" s="55"/>
      <c r="E464" s="5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" customHeight="1" x14ac:dyDescent="0.35">
      <c r="A465" s="55"/>
      <c r="B465" s="55"/>
      <c r="C465" s="55"/>
      <c r="D465" s="55"/>
      <c r="E465" s="5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" customHeight="1" x14ac:dyDescent="0.35">
      <c r="A466" s="55"/>
      <c r="B466" s="55"/>
      <c r="C466" s="55"/>
      <c r="D466" s="55"/>
      <c r="E466" s="5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" customHeight="1" x14ac:dyDescent="0.35">
      <c r="A467" s="55"/>
      <c r="B467" s="55"/>
      <c r="C467" s="55"/>
      <c r="D467" s="55"/>
      <c r="E467" s="5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" customHeight="1" x14ac:dyDescent="0.35">
      <c r="A468" s="55"/>
      <c r="B468" s="55"/>
      <c r="C468" s="55"/>
      <c r="D468" s="55"/>
      <c r="E468" s="5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" customHeight="1" x14ac:dyDescent="0.35">
      <c r="A469" s="55"/>
      <c r="B469" s="55"/>
      <c r="C469" s="55"/>
      <c r="D469" s="55"/>
      <c r="E469" s="5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" customHeight="1" x14ac:dyDescent="0.35">
      <c r="A470" s="55"/>
      <c r="B470" s="55"/>
      <c r="C470" s="55"/>
      <c r="D470" s="55"/>
      <c r="E470" s="5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" customHeight="1" x14ac:dyDescent="0.35">
      <c r="A471" s="55"/>
      <c r="B471" s="55"/>
      <c r="C471" s="55"/>
      <c r="D471" s="55"/>
      <c r="E471" s="5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" customHeight="1" x14ac:dyDescent="0.35">
      <c r="A472" s="55"/>
      <c r="B472" s="55"/>
      <c r="C472" s="55"/>
      <c r="D472" s="55"/>
      <c r="E472" s="5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" customHeight="1" x14ac:dyDescent="0.35">
      <c r="A473" s="55"/>
      <c r="B473" s="55"/>
      <c r="C473" s="55"/>
      <c r="D473" s="55"/>
      <c r="E473" s="5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" customHeight="1" x14ac:dyDescent="0.35">
      <c r="A474" s="55"/>
      <c r="B474" s="55"/>
      <c r="C474" s="55"/>
      <c r="D474" s="55"/>
      <c r="E474" s="5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" customHeight="1" x14ac:dyDescent="0.35">
      <c r="A475" s="55"/>
      <c r="B475" s="55"/>
      <c r="C475" s="55"/>
      <c r="D475" s="55"/>
      <c r="E475" s="5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" customHeight="1" x14ac:dyDescent="0.35">
      <c r="A476" s="55"/>
      <c r="B476" s="55"/>
      <c r="C476" s="55"/>
      <c r="D476" s="55"/>
      <c r="E476" s="5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" customHeight="1" x14ac:dyDescent="0.35">
      <c r="A477" s="55"/>
      <c r="B477" s="55"/>
      <c r="C477" s="55"/>
      <c r="D477" s="55"/>
      <c r="E477" s="5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" customHeight="1" x14ac:dyDescent="0.35">
      <c r="A478" s="55"/>
      <c r="B478" s="55"/>
      <c r="C478" s="55"/>
      <c r="D478" s="55"/>
      <c r="E478" s="5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" customHeight="1" x14ac:dyDescent="0.35">
      <c r="A479" s="55"/>
      <c r="B479" s="55"/>
      <c r="C479" s="55"/>
      <c r="D479" s="55"/>
      <c r="E479" s="5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" customHeight="1" x14ac:dyDescent="0.35">
      <c r="A480" s="55"/>
      <c r="B480" s="55"/>
      <c r="C480" s="55"/>
      <c r="D480" s="55"/>
      <c r="E480" s="5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" customHeight="1" x14ac:dyDescent="0.35">
      <c r="A481" s="55"/>
      <c r="B481" s="55"/>
      <c r="C481" s="55"/>
      <c r="D481" s="55"/>
      <c r="E481" s="5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" customHeight="1" x14ac:dyDescent="0.35">
      <c r="A482" s="55"/>
      <c r="B482" s="55"/>
      <c r="C482" s="55"/>
      <c r="D482" s="55"/>
      <c r="E482" s="5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" customHeight="1" x14ac:dyDescent="0.35">
      <c r="A483" s="55"/>
      <c r="B483" s="55"/>
      <c r="C483" s="55"/>
      <c r="D483" s="55"/>
      <c r="E483" s="5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" customHeight="1" x14ac:dyDescent="0.35">
      <c r="A484" s="55"/>
      <c r="B484" s="55"/>
      <c r="C484" s="55"/>
      <c r="D484" s="55"/>
      <c r="E484" s="5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" customHeight="1" x14ac:dyDescent="0.35">
      <c r="A485" s="55"/>
      <c r="B485" s="55"/>
      <c r="C485" s="55"/>
      <c r="D485" s="55"/>
      <c r="E485" s="5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" customHeight="1" x14ac:dyDescent="0.35">
      <c r="A486" s="55"/>
      <c r="B486" s="55"/>
      <c r="C486" s="55"/>
      <c r="D486" s="55"/>
      <c r="E486" s="5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" customHeight="1" x14ac:dyDescent="0.35">
      <c r="A487" s="55"/>
      <c r="B487" s="55"/>
      <c r="C487" s="55"/>
      <c r="D487" s="55"/>
      <c r="E487" s="5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" customHeight="1" x14ac:dyDescent="0.35">
      <c r="A488" s="55"/>
      <c r="B488" s="55"/>
      <c r="C488" s="55"/>
      <c r="D488" s="55"/>
      <c r="E488" s="5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" customHeight="1" x14ac:dyDescent="0.35">
      <c r="A489" s="55"/>
      <c r="B489" s="55"/>
      <c r="C489" s="55"/>
      <c r="D489" s="55"/>
      <c r="E489" s="5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" customHeight="1" x14ac:dyDescent="0.35">
      <c r="A490" s="55"/>
      <c r="B490" s="55"/>
      <c r="C490" s="55"/>
      <c r="D490" s="55"/>
      <c r="E490" s="5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" customHeight="1" x14ac:dyDescent="0.35">
      <c r="A491" s="55"/>
      <c r="B491" s="55"/>
      <c r="C491" s="55"/>
      <c r="D491" s="55"/>
      <c r="E491" s="5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" customHeight="1" x14ac:dyDescent="0.35">
      <c r="A492" s="55"/>
      <c r="B492" s="55"/>
      <c r="C492" s="55"/>
      <c r="D492" s="55"/>
      <c r="E492" s="5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" customHeight="1" x14ac:dyDescent="0.35">
      <c r="A493" s="55"/>
      <c r="B493" s="55"/>
      <c r="C493" s="55"/>
      <c r="D493" s="55"/>
      <c r="E493" s="5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" customHeight="1" x14ac:dyDescent="0.35">
      <c r="A494" s="55"/>
      <c r="B494" s="55"/>
      <c r="C494" s="55"/>
      <c r="D494" s="55"/>
      <c r="E494" s="5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" customHeight="1" x14ac:dyDescent="0.35">
      <c r="A495" s="55"/>
      <c r="B495" s="55"/>
      <c r="C495" s="55"/>
      <c r="D495" s="55"/>
      <c r="E495" s="5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" customHeight="1" x14ac:dyDescent="0.35">
      <c r="A496" s="55"/>
      <c r="B496" s="55"/>
      <c r="C496" s="55"/>
      <c r="D496" s="55"/>
      <c r="E496" s="5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" customHeight="1" x14ac:dyDescent="0.35">
      <c r="A497" s="55"/>
      <c r="B497" s="55"/>
      <c r="C497" s="55"/>
      <c r="D497" s="55"/>
      <c r="E497" s="5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" customHeight="1" x14ac:dyDescent="0.35">
      <c r="A498" s="55"/>
      <c r="B498" s="55"/>
      <c r="C498" s="55"/>
      <c r="D498" s="55"/>
      <c r="E498" s="5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" customHeight="1" x14ac:dyDescent="0.35">
      <c r="A499" s="55"/>
      <c r="B499" s="55"/>
      <c r="C499" s="55"/>
      <c r="D499" s="55"/>
      <c r="E499" s="5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" customHeight="1" x14ac:dyDescent="0.35">
      <c r="A500" s="55"/>
      <c r="B500" s="55"/>
      <c r="C500" s="55"/>
      <c r="D500" s="55"/>
      <c r="E500" s="5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" customHeight="1" x14ac:dyDescent="0.35">
      <c r="A501" s="55"/>
      <c r="B501" s="55"/>
      <c r="C501" s="55"/>
      <c r="D501" s="55"/>
      <c r="E501" s="5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" customHeight="1" x14ac:dyDescent="0.35">
      <c r="A502" s="55"/>
      <c r="B502" s="55"/>
      <c r="C502" s="55"/>
      <c r="D502" s="55"/>
      <c r="E502" s="5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" customHeight="1" x14ac:dyDescent="0.35">
      <c r="A503" s="55"/>
      <c r="B503" s="55"/>
      <c r="C503" s="55"/>
      <c r="D503" s="55"/>
      <c r="E503" s="5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" customHeight="1" x14ac:dyDescent="0.35">
      <c r="A504" s="55"/>
      <c r="B504" s="55"/>
      <c r="C504" s="55"/>
      <c r="D504" s="55"/>
      <c r="E504" s="5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" customHeight="1" x14ac:dyDescent="0.35">
      <c r="A505" s="55"/>
      <c r="B505" s="55"/>
      <c r="C505" s="55"/>
      <c r="D505" s="55"/>
      <c r="E505" s="5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" customHeight="1" x14ac:dyDescent="0.35">
      <c r="A506" s="55"/>
      <c r="B506" s="55"/>
      <c r="C506" s="55"/>
      <c r="D506" s="55"/>
      <c r="E506" s="5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" customHeight="1" x14ac:dyDescent="0.35">
      <c r="A507" s="55"/>
      <c r="B507" s="55"/>
      <c r="C507" s="55"/>
      <c r="D507" s="55"/>
      <c r="E507" s="5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" customHeight="1" x14ac:dyDescent="0.35">
      <c r="A508" s="55"/>
      <c r="B508" s="55"/>
      <c r="C508" s="55"/>
      <c r="D508" s="55"/>
      <c r="E508" s="5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" customHeight="1" x14ac:dyDescent="0.35">
      <c r="A509" s="55"/>
      <c r="B509" s="55"/>
      <c r="C509" s="55"/>
      <c r="D509" s="55"/>
      <c r="E509" s="5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" customHeight="1" x14ac:dyDescent="0.35">
      <c r="A510" s="55"/>
      <c r="B510" s="55"/>
      <c r="C510" s="55"/>
      <c r="D510" s="55"/>
      <c r="E510" s="5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" customHeight="1" x14ac:dyDescent="0.35">
      <c r="A511" s="55"/>
      <c r="B511" s="55"/>
      <c r="C511" s="55"/>
      <c r="D511" s="55"/>
      <c r="E511" s="5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" customHeight="1" x14ac:dyDescent="0.35">
      <c r="A512" s="55"/>
      <c r="B512" s="55"/>
      <c r="C512" s="55"/>
      <c r="D512" s="55"/>
      <c r="E512" s="5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" customHeight="1" x14ac:dyDescent="0.35">
      <c r="A513" s="55"/>
      <c r="B513" s="55"/>
      <c r="C513" s="55"/>
      <c r="D513" s="55"/>
      <c r="E513" s="5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" customHeight="1" x14ac:dyDescent="0.35">
      <c r="A514" s="55"/>
      <c r="B514" s="55"/>
      <c r="C514" s="55"/>
      <c r="D514" s="55"/>
      <c r="E514" s="5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" customHeight="1" x14ac:dyDescent="0.35">
      <c r="A515" s="55"/>
      <c r="B515" s="55"/>
      <c r="C515" s="55"/>
      <c r="D515" s="55"/>
      <c r="E515" s="5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" customHeight="1" x14ac:dyDescent="0.35">
      <c r="A516" s="55"/>
      <c r="B516" s="55"/>
      <c r="C516" s="55"/>
      <c r="D516" s="55"/>
      <c r="E516" s="5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" customHeight="1" x14ac:dyDescent="0.35">
      <c r="A517" s="55"/>
      <c r="B517" s="55"/>
      <c r="C517" s="55"/>
      <c r="D517" s="55"/>
      <c r="E517" s="5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" customHeight="1" x14ac:dyDescent="0.35">
      <c r="A518" s="55"/>
      <c r="B518" s="55"/>
      <c r="C518" s="55"/>
      <c r="D518" s="55"/>
      <c r="E518" s="5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" customHeight="1" x14ac:dyDescent="0.35">
      <c r="A519" s="55"/>
      <c r="B519" s="55"/>
      <c r="C519" s="55"/>
      <c r="D519" s="55"/>
      <c r="E519" s="5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" customHeight="1" x14ac:dyDescent="0.35">
      <c r="A520" s="55"/>
      <c r="B520" s="55"/>
      <c r="C520" s="55"/>
      <c r="D520" s="55"/>
      <c r="E520" s="5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" customHeight="1" x14ac:dyDescent="0.35">
      <c r="A521" s="55"/>
      <c r="B521" s="55"/>
      <c r="C521" s="55"/>
      <c r="D521" s="55"/>
      <c r="E521" s="5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" customHeight="1" x14ac:dyDescent="0.35">
      <c r="A522" s="55"/>
      <c r="B522" s="55"/>
      <c r="C522" s="55"/>
      <c r="D522" s="55"/>
      <c r="E522" s="5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" customHeight="1" x14ac:dyDescent="0.35">
      <c r="A523" s="55"/>
      <c r="B523" s="55"/>
      <c r="C523" s="55"/>
      <c r="D523" s="55"/>
      <c r="E523" s="5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" customHeight="1" x14ac:dyDescent="0.35">
      <c r="A524" s="55"/>
      <c r="B524" s="55"/>
      <c r="C524" s="55"/>
      <c r="D524" s="55"/>
      <c r="E524" s="5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" customHeight="1" x14ac:dyDescent="0.35">
      <c r="A525" s="55"/>
      <c r="B525" s="55"/>
      <c r="C525" s="55"/>
      <c r="D525" s="55"/>
      <c r="E525" s="5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" customHeight="1" x14ac:dyDescent="0.35">
      <c r="A526" s="55"/>
      <c r="B526" s="55"/>
      <c r="C526" s="55"/>
      <c r="D526" s="55"/>
      <c r="E526" s="5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" customHeight="1" x14ac:dyDescent="0.35">
      <c r="A527" s="55"/>
      <c r="B527" s="55"/>
      <c r="C527" s="55"/>
      <c r="D527" s="55"/>
      <c r="E527" s="5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" customHeight="1" x14ac:dyDescent="0.35">
      <c r="A528" s="55"/>
      <c r="B528" s="55"/>
      <c r="C528" s="55"/>
      <c r="D528" s="55"/>
      <c r="E528" s="5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" customHeight="1" x14ac:dyDescent="0.35">
      <c r="A529" s="55"/>
      <c r="B529" s="55"/>
      <c r="C529" s="55"/>
      <c r="D529" s="55"/>
      <c r="E529" s="5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" customHeight="1" x14ac:dyDescent="0.35">
      <c r="A530" s="55"/>
      <c r="B530" s="55"/>
      <c r="C530" s="55"/>
      <c r="D530" s="55"/>
      <c r="E530" s="5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" customHeight="1" x14ac:dyDescent="0.35">
      <c r="A531" s="55"/>
      <c r="B531" s="55"/>
      <c r="C531" s="55"/>
      <c r="D531" s="55"/>
      <c r="E531" s="5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" customHeight="1" x14ac:dyDescent="0.35">
      <c r="A532" s="55"/>
      <c r="B532" s="55"/>
      <c r="C532" s="55"/>
      <c r="D532" s="55"/>
      <c r="E532" s="5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" customHeight="1" x14ac:dyDescent="0.35">
      <c r="A533" s="55"/>
      <c r="B533" s="55"/>
      <c r="C533" s="55"/>
      <c r="D533" s="55"/>
      <c r="E533" s="5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" customHeight="1" x14ac:dyDescent="0.35">
      <c r="A534" s="55"/>
      <c r="B534" s="55"/>
      <c r="C534" s="55"/>
      <c r="D534" s="55"/>
      <c r="E534" s="5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" customHeight="1" x14ac:dyDescent="0.35">
      <c r="A535" s="55"/>
      <c r="B535" s="55"/>
      <c r="C535" s="55"/>
      <c r="D535" s="55"/>
      <c r="E535" s="5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" customHeight="1" x14ac:dyDescent="0.35">
      <c r="A536" s="55"/>
      <c r="B536" s="55"/>
      <c r="C536" s="55"/>
      <c r="D536" s="55"/>
      <c r="E536" s="5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" customHeight="1" x14ac:dyDescent="0.35">
      <c r="A537" s="55"/>
      <c r="B537" s="55"/>
      <c r="C537" s="55"/>
      <c r="D537" s="55"/>
      <c r="E537" s="5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" customHeight="1" x14ac:dyDescent="0.35">
      <c r="A538" s="55"/>
      <c r="B538" s="55"/>
      <c r="C538" s="55"/>
      <c r="D538" s="55"/>
      <c r="E538" s="5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" customHeight="1" x14ac:dyDescent="0.35">
      <c r="A539" s="55"/>
      <c r="B539" s="55"/>
      <c r="C539" s="55"/>
      <c r="D539" s="55"/>
      <c r="E539" s="5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" customHeight="1" x14ac:dyDescent="0.35">
      <c r="A540" s="55"/>
      <c r="B540" s="55"/>
      <c r="C540" s="55"/>
      <c r="D540" s="55"/>
      <c r="E540" s="5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" customHeight="1" x14ac:dyDescent="0.35">
      <c r="A541" s="55"/>
      <c r="B541" s="55"/>
      <c r="C541" s="55"/>
      <c r="D541" s="55"/>
      <c r="E541" s="5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" customHeight="1" x14ac:dyDescent="0.35">
      <c r="A542" s="55"/>
      <c r="B542" s="55"/>
      <c r="C542" s="55"/>
      <c r="D542" s="55"/>
      <c r="E542" s="5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" customHeight="1" x14ac:dyDescent="0.35">
      <c r="A543" s="55"/>
      <c r="B543" s="55"/>
      <c r="C543" s="55"/>
      <c r="D543" s="55"/>
      <c r="E543" s="5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" customHeight="1" x14ac:dyDescent="0.35">
      <c r="A544" s="55"/>
      <c r="B544" s="55"/>
      <c r="C544" s="55"/>
      <c r="D544" s="55"/>
      <c r="E544" s="5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" customHeight="1" x14ac:dyDescent="0.35">
      <c r="A545" s="55"/>
      <c r="B545" s="55"/>
      <c r="C545" s="55"/>
      <c r="D545" s="55"/>
      <c r="E545" s="5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" customHeight="1" x14ac:dyDescent="0.35">
      <c r="A546" s="55"/>
      <c r="B546" s="55"/>
      <c r="C546" s="55"/>
      <c r="D546" s="55"/>
      <c r="E546" s="5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" customHeight="1" x14ac:dyDescent="0.35">
      <c r="A547" s="55"/>
      <c r="B547" s="55"/>
      <c r="C547" s="55"/>
      <c r="D547" s="55"/>
      <c r="E547" s="5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" customHeight="1" x14ac:dyDescent="0.35">
      <c r="A548" s="55"/>
      <c r="B548" s="55"/>
      <c r="C548" s="55"/>
      <c r="D548" s="55"/>
      <c r="E548" s="5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" customHeight="1" x14ac:dyDescent="0.35">
      <c r="A549" s="55"/>
      <c r="B549" s="55"/>
      <c r="C549" s="55"/>
      <c r="D549" s="55"/>
      <c r="E549" s="5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" customHeight="1" x14ac:dyDescent="0.35">
      <c r="A550" s="55"/>
      <c r="B550" s="55"/>
      <c r="C550" s="55"/>
      <c r="D550" s="55"/>
      <c r="E550" s="5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" customHeight="1" x14ac:dyDescent="0.35">
      <c r="A551" s="55"/>
      <c r="B551" s="55"/>
      <c r="C551" s="55"/>
      <c r="D551" s="55"/>
      <c r="E551" s="5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" customHeight="1" x14ac:dyDescent="0.35">
      <c r="A552" s="55"/>
      <c r="B552" s="55"/>
      <c r="C552" s="55"/>
      <c r="D552" s="55"/>
      <c r="E552" s="5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" customHeight="1" x14ac:dyDescent="0.35">
      <c r="A553" s="55"/>
      <c r="B553" s="55"/>
      <c r="C553" s="55"/>
      <c r="D553" s="55"/>
      <c r="E553" s="5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" customHeight="1" x14ac:dyDescent="0.35">
      <c r="A554" s="55"/>
      <c r="B554" s="55"/>
      <c r="C554" s="55"/>
      <c r="D554" s="55"/>
      <c r="E554" s="5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" customHeight="1" x14ac:dyDescent="0.35">
      <c r="A555" s="55"/>
      <c r="B555" s="55"/>
      <c r="C555" s="55"/>
      <c r="D555" s="55"/>
      <c r="E555" s="5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" customHeight="1" x14ac:dyDescent="0.35">
      <c r="A556" s="55"/>
      <c r="B556" s="55"/>
      <c r="C556" s="55"/>
      <c r="D556" s="55"/>
      <c r="E556" s="5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" customHeight="1" x14ac:dyDescent="0.35">
      <c r="A557" s="55"/>
      <c r="B557" s="55"/>
      <c r="C557" s="55"/>
      <c r="D557" s="55"/>
      <c r="E557" s="5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" customHeight="1" x14ac:dyDescent="0.35">
      <c r="A558" s="55"/>
      <c r="B558" s="55"/>
      <c r="C558" s="55"/>
      <c r="D558" s="55"/>
      <c r="E558" s="5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" customHeight="1" x14ac:dyDescent="0.35">
      <c r="A559" s="55"/>
      <c r="B559" s="55"/>
      <c r="C559" s="55"/>
      <c r="D559" s="55"/>
      <c r="E559" s="5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" customHeight="1" x14ac:dyDescent="0.35">
      <c r="A560" s="55"/>
      <c r="B560" s="55"/>
      <c r="C560" s="55"/>
      <c r="D560" s="55"/>
      <c r="E560" s="5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" customHeight="1" x14ac:dyDescent="0.35">
      <c r="A561" s="55"/>
      <c r="B561" s="55"/>
      <c r="C561" s="55"/>
      <c r="D561" s="55"/>
      <c r="E561" s="5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" customHeight="1" x14ac:dyDescent="0.35">
      <c r="A562" s="55"/>
      <c r="B562" s="55"/>
      <c r="C562" s="55"/>
      <c r="D562" s="55"/>
      <c r="E562" s="5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" customHeight="1" x14ac:dyDescent="0.35">
      <c r="A563" s="55"/>
      <c r="B563" s="55"/>
      <c r="C563" s="55"/>
      <c r="D563" s="55"/>
      <c r="E563" s="5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" customHeight="1" x14ac:dyDescent="0.35">
      <c r="A564" s="55"/>
      <c r="B564" s="55"/>
      <c r="C564" s="55"/>
      <c r="D564" s="55"/>
      <c r="E564" s="5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" customHeight="1" x14ac:dyDescent="0.35">
      <c r="A565" s="55"/>
      <c r="B565" s="55"/>
      <c r="C565" s="55"/>
      <c r="D565" s="55"/>
      <c r="E565" s="5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" customHeight="1" x14ac:dyDescent="0.35">
      <c r="A566" s="55"/>
      <c r="B566" s="55"/>
      <c r="C566" s="55"/>
      <c r="D566" s="55"/>
      <c r="E566" s="5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" customHeight="1" x14ac:dyDescent="0.35">
      <c r="A567" s="55"/>
      <c r="B567" s="55"/>
      <c r="C567" s="55"/>
      <c r="D567" s="55"/>
      <c r="E567" s="5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" customHeight="1" x14ac:dyDescent="0.35">
      <c r="A568" s="55"/>
      <c r="B568" s="55"/>
      <c r="C568" s="55"/>
      <c r="D568" s="55"/>
      <c r="E568" s="5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" customHeight="1" x14ac:dyDescent="0.35">
      <c r="A569" s="55"/>
      <c r="B569" s="55"/>
      <c r="C569" s="55"/>
      <c r="D569" s="55"/>
      <c r="E569" s="5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" customHeight="1" x14ac:dyDescent="0.35">
      <c r="A570" s="55"/>
      <c r="B570" s="55"/>
      <c r="C570" s="55"/>
      <c r="D570" s="55"/>
      <c r="E570" s="5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" customHeight="1" x14ac:dyDescent="0.35">
      <c r="A571" s="55"/>
      <c r="B571" s="55"/>
      <c r="C571" s="55"/>
      <c r="D571" s="55"/>
      <c r="E571" s="5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" customHeight="1" x14ac:dyDescent="0.35">
      <c r="A572" s="55"/>
      <c r="B572" s="55"/>
      <c r="C572" s="55"/>
      <c r="D572" s="55"/>
      <c r="E572" s="5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" customHeight="1" x14ac:dyDescent="0.35">
      <c r="A573" s="55"/>
      <c r="B573" s="55"/>
      <c r="C573" s="55"/>
      <c r="D573" s="55"/>
      <c r="E573" s="5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" customHeight="1" x14ac:dyDescent="0.35">
      <c r="A574" s="55"/>
      <c r="B574" s="55"/>
      <c r="C574" s="55"/>
      <c r="D574" s="55"/>
      <c r="E574" s="5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" customHeight="1" x14ac:dyDescent="0.35">
      <c r="A575" s="55"/>
      <c r="B575" s="55"/>
      <c r="C575" s="55"/>
      <c r="D575" s="55"/>
      <c r="E575" s="5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" customHeight="1" x14ac:dyDescent="0.35">
      <c r="A576" s="55"/>
      <c r="B576" s="55"/>
      <c r="C576" s="55"/>
      <c r="D576" s="55"/>
      <c r="E576" s="5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" customHeight="1" x14ac:dyDescent="0.35">
      <c r="A577" s="55"/>
      <c r="B577" s="55"/>
      <c r="C577" s="55"/>
      <c r="D577" s="55"/>
      <c r="E577" s="5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" customHeight="1" x14ac:dyDescent="0.35">
      <c r="A578" s="55"/>
      <c r="B578" s="55"/>
      <c r="C578" s="55"/>
      <c r="D578" s="55"/>
      <c r="E578" s="5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" customHeight="1" x14ac:dyDescent="0.35">
      <c r="A579" s="55"/>
      <c r="B579" s="55"/>
      <c r="C579" s="55"/>
      <c r="D579" s="55"/>
      <c r="E579" s="5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" customHeight="1" x14ac:dyDescent="0.35">
      <c r="A580" s="55"/>
      <c r="B580" s="55"/>
      <c r="C580" s="55"/>
      <c r="D580" s="55"/>
      <c r="E580" s="5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" customHeight="1" x14ac:dyDescent="0.35">
      <c r="A581" s="55"/>
      <c r="B581" s="55"/>
      <c r="C581" s="55"/>
      <c r="D581" s="55"/>
      <c r="E581" s="5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" customHeight="1" x14ac:dyDescent="0.35">
      <c r="A582" s="55"/>
      <c r="B582" s="55"/>
      <c r="C582" s="55"/>
      <c r="D582" s="55"/>
      <c r="E582" s="5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" customHeight="1" x14ac:dyDescent="0.35">
      <c r="A583" s="55"/>
      <c r="B583" s="55"/>
      <c r="C583" s="55"/>
      <c r="D583" s="55"/>
      <c r="E583" s="5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" customHeight="1" x14ac:dyDescent="0.35">
      <c r="A584" s="55"/>
      <c r="B584" s="55"/>
      <c r="C584" s="55"/>
      <c r="D584" s="55"/>
      <c r="E584" s="5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" customHeight="1" x14ac:dyDescent="0.35">
      <c r="A585" s="55"/>
      <c r="B585" s="55"/>
      <c r="C585" s="55"/>
      <c r="D585" s="55"/>
      <c r="E585" s="5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" customHeight="1" x14ac:dyDescent="0.35">
      <c r="A586" s="55"/>
      <c r="B586" s="55"/>
      <c r="C586" s="55"/>
      <c r="D586" s="55"/>
      <c r="E586" s="5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" customHeight="1" x14ac:dyDescent="0.35">
      <c r="A587" s="55"/>
      <c r="B587" s="55"/>
      <c r="C587" s="55"/>
      <c r="D587" s="55"/>
      <c r="E587" s="5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" customHeight="1" x14ac:dyDescent="0.35">
      <c r="A588" s="55"/>
      <c r="B588" s="55"/>
      <c r="C588" s="55"/>
      <c r="D588" s="55"/>
      <c r="E588" s="5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" customHeight="1" x14ac:dyDescent="0.35">
      <c r="A589" s="55"/>
      <c r="B589" s="55"/>
      <c r="C589" s="55"/>
      <c r="D589" s="55"/>
      <c r="E589" s="5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" customHeight="1" x14ac:dyDescent="0.35">
      <c r="A590" s="55"/>
      <c r="B590" s="55"/>
      <c r="C590" s="55"/>
      <c r="D590" s="55"/>
      <c r="E590" s="5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" customHeight="1" x14ac:dyDescent="0.35">
      <c r="A591" s="55"/>
      <c r="B591" s="55"/>
      <c r="C591" s="55"/>
      <c r="D591" s="55"/>
      <c r="E591" s="5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" customHeight="1" x14ac:dyDescent="0.35">
      <c r="A592" s="55"/>
      <c r="B592" s="55"/>
      <c r="C592" s="55"/>
      <c r="D592" s="55"/>
      <c r="E592" s="5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" customHeight="1" x14ac:dyDescent="0.35">
      <c r="A593" s="55"/>
      <c r="B593" s="55"/>
      <c r="C593" s="55"/>
      <c r="D593" s="55"/>
      <c r="E593" s="5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" customHeight="1" x14ac:dyDescent="0.35">
      <c r="A594" s="55"/>
      <c r="B594" s="55"/>
      <c r="C594" s="55"/>
      <c r="D594" s="55"/>
      <c r="E594" s="5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" customHeight="1" x14ac:dyDescent="0.35">
      <c r="A595" s="55"/>
      <c r="B595" s="55"/>
      <c r="C595" s="55"/>
      <c r="D595" s="55"/>
      <c r="E595" s="5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" customHeight="1" x14ac:dyDescent="0.35">
      <c r="A596" s="55"/>
      <c r="B596" s="55"/>
      <c r="C596" s="55"/>
      <c r="D596" s="55"/>
      <c r="E596" s="5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" customHeight="1" x14ac:dyDescent="0.35">
      <c r="A597" s="55"/>
      <c r="B597" s="55"/>
      <c r="C597" s="55"/>
      <c r="D597" s="55"/>
      <c r="E597" s="5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" customHeight="1" x14ac:dyDescent="0.35">
      <c r="A598" s="55"/>
      <c r="B598" s="55"/>
      <c r="C598" s="55"/>
      <c r="D598" s="55"/>
      <c r="E598" s="5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" customHeight="1" x14ac:dyDescent="0.35">
      <c r="A599" s="55"/>
      <c r="B599" s="55"/>
      <c r="C599" s="55"/>
      <c r="D599" s="55"/>
      <c r="E599" s="5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" customHeight="1" x14ac:dyDescent="0.35">
      <c r="A600" s="55"/>
      <c r="B600" s="55"/>
      <c r="C600" s="55"/>
      <c r="D600" s="55"/>
      <c r="E600" s="5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" customHeight="1" x14ac:dyDescent="0.35">
      <c r="A601" s="55"/>
      <c r="B601" s="55"/>
      <c r="C601" s="55"/>
      <c r="D601" s="55"/>
      <c r="E601" s="5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" customHeight="1" x14ac:dyDescent="0.35">
      <c r="A602" s="55"/>
      <c r="B602" s="55"/>
      <c r="C602" s="55"/>
      <c r="D602" s="55"/>
      <c r="E602" s="5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" customHeight="1" x14ac:dyDescent="0.35">
      <c r="A603" s="55"/>
      <c r="B603" s="55"/>
      <c r="C603" s="55"/>
      <c r="D603" s="55"/>
      <c r="E603" s="5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" customHeight="1" x14ac:dyDescent="0.35">
      <c r="A604" s="55"/>
      <c r="B604" s="55"/>
      <c r="C604" s="55"/>
      <c r="D604" s="55"/>
      <c r="E604" s="5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" customHeight="1" x14ac:dyDescent="0.35">
      <c r="A605" s="55"/>
      <c r="B605" s="55"/>
      <c r="C605" s="55"/>
      <c r="D605" s="55"/>
      <c r="E605" s="5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" customHeight="1" x14ac:dyDescent="0.35">
      <c r="A606" s="55"/>
      <c r="B606" s="55"/>
      <c r="C606" s="55"/>
      <c r="D606" s="55"/>
      <c r="E606" s="5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" customHeight="1" x14ac:dyDescent="0.35">
      <c r="A607" s="55"/>
      <c r="B607" s="55"/>
      <c r="C607" s="55"/>
      <c r="D607" s="55"/>
      <c r="E607" s="5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" customHeight="1" x14ac:dyDescent="0.35">
      <c r="A608" s="55"/>
      <c r="B608" s="55"/>
      <c r="C608" s="55"/>
      <c r="D608" s="55"/>
      <c r="E608" s="5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" customHeight="1" x14ac:dyDescent="0.35">
      <c r="A609" s="55"/>
      <c r="B609" s="55"/>
      <c r="C609" s="55"/>
      <c r="D609" s="55"/>
      <c r="E609" s="5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" customHeight="1" x14ac:dyDescent="0.35">
      <c r="A610" s="55"/>
      <c r="B610" s="55"/>
      <c r="C610" s="55"/>
      <c r="D610" s="55"/>
      <c r="E610" s="5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" customHeight="1" x14ac:dyDescent="0.35">
      <c r="A611" s="55"/>
      <c r="B611" s="55"/>
      <c r="C611" s="55"/>
      <c r="D611" s="55"/>
      <c r="E611" s="5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" customHeight="1" x14ac:dyDescent="0.35">
      <c r="A612" s="55"/>
      <c r="B612" s="55"/>
      <c r="C612" s="55"/>
      <c r="D612" s="55"/>
      <c r="E612" s="5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" customHeight="1" x14ac:dyDescent="0.35">
      <c r="A613" s="55"/>
      <c r="B613" s="55"/>
      <c r="C613" s="55"/>
      <c r="D613" s="55"/>
      <c r="E613" s="5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" customHeight="1" x14ac:dyDescent="0.35">
      <c r="A614" s="55"/>
      <c r="B614" s="55"/>
      <c r="C614" s="55"/>
      <c r="D614" s="55"/>
      <c r="E614" s="5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" customHeight="1" x14ac:dyDescent="0.35">
      <c r="A615" s="55"/>
      <c r="B615" s="55"/>
      <c r="C615" s="55"/>
      <c r="D615" s="55"/>
      <c r="E615" s="5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" customHeight="1" x14ac:dyDescent="0.35">
      <c r="A616" s="55"/>
      <c r="B616" s="55"/>
      <c r="C616" s="55"/>
      <c r="D616" s="55"/>
      <c r="E616" s="55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" customHeight="1" x14ac:dyDescent="0.35">
      <c r="A617" s="55"/>
      <c r="B617" s="55"/>
      <c r="C617" s="55"/>
      <c r="D617" s="55"/>
      <c r="E617" s="55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" customHeight="1" x14ac:dyDescent="0.35">
      <c r="A618" s="55"/>
      <c r="B618" s="55"/>
      <c r="C618" s="55"/>
      <c r="D618" s="55"/>
      <c r="E618" s="55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" customHeight="1" x14ac:dyDescent="0.35">
      <c r="A619" s="55"/>
      <c r="B619" s="55"/>
      <c r="C619" s="55"/>
      <c r="D619" s="55"/>
      <c r="E619" s="55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" customHeight="1" x14ac:dyDescent="0.35">
      <c r="A620" s="55"/>
      <c r="B620" s="55"/>
      <c r="C620" s="55"/>
      <c r="D620" s="55"/>
      <c r="E620" s="55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" customHeight="1" x14ac:dyDescent="0.35">
      <c r="A621" s="55"/>
      <c r="B621" s="55"/>
      <c r="C621" s="55"/>
      <c r="D621" s="55"/>
      <c r="E621" s="55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" customHeight="1" x14ac:dyDescent="0.35">
      <c r="A622" s="55"/>
      <c r="B622" s="55"/>
      <c r="C622" s="55"/>
      <c r="D622" s="55"/>
      <c r="E622" s="55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" customHeight="1" x14ac:dyDescent="0.35">
      <c r="A623" s="55"/>
      <c r="B623" s="55"/>
      <c r="C623" s="55"/>
      <c r="D623" s="55"/>
      <c r="E623" s="55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" customHeight="1" x14ac:dyDescent="0.35">
      <c r="A624" s="55"/>
      <c r="B624" s="55"/>
      <c r="C624" s="55"/>
      <c r="D624" s="55"/>
      <c r="E624" s="55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" customHeight="1" x14ac:dyDescent="0.35">
      <c r="A625" s="55"/>
      <c r="B625" s="55"/>
      <c r="C625" s="55"/>
      <c r="D625" s="55"/>
      <c r="E625" s="55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" customHeight="1" x14ac:dyDescent="0.35">
      <c r="A626" s="55"/>
      <c r="B626" s="55"/>
      <c r="C626" s="55"/>
      <c r="D626" s="55"/>
      <c r="E626" s="55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" customHeight="1" x14ac:dyDescent="0.35">
      <c r="A627" s="55"/>
      <c r="B627" s="55"/>
      <c r="C627" s="55"/>
      <c r="D627" s="55"/>
      <c r="E627" s="55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" customHeight="1" x14ac:dyDescent="0.35">
      <c r="A628" s="55"/>
      <c r="B628" s="55"/>
      <c r="C628" s="55"/>
      <c r="D628" s="55"/>
      <c r="E628" s="55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" customHeight="1" x14ac:dyDescent="0.35">
      <c r="A629" s="55"/>
      <c r="B629" s="55"/>
      <c r="C629" s="55"/>
      <c r="D629" s="55"/>
      <c r="E629" s="55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" customHeight="1" x14ac:dyDescent="0.35">
      <c r="A630" s="55"/>
      <c r="B630" s="55"/>
      <c r="C630" s="55"/>
      <c r="D630" s="55"/>
      <c r="E630" s="55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" customHeight="1" x14ac:dyDescent="0.35">
      <c r="A631" s="55"/>
      <c r="B631" s="55"/>
      <c r="C631" s="55"/>
      <c r="D631" s="55"/>
      <c r="E631" s="55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" customHeight="1" x14ac:dyDescent="0.35">
      <c r="A632" s="55"/>
      <c r="B632" s="55"/>
      <c r="C632" s="55"/>
      <c r="D632" s="55"/>
      <c r="E632" s="55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" customHeight="1" x14ac:dyDescent="0.35">
      <c r="A633" s="55"/>
      <c r="B633" s="55"/>
      <c r="C633" s="55"/>
      <c r="D633" s="55"/>
      <c r="E633" s="55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" customHeight="1" x14ac:dyDescent="0.35">
      <c r="A634" s="55"/>
      <c r="B634" s="55"/>
      <c r="C634" s="55"/>
      <c r="D634" s="55"/>
      <c r="E634" s="55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" customHeight="1" x14ac:dyDescent="0.35">
      <c r="A635" s="55"/>
      <c r="B635" s="55"/>
      <c r="C635" s="55"/>
      <c r="D635" s="55"/>
      <c r="E635" s="55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" customHeight="1" x14ac:dyDescent="0.35">
      <c r="A636" s="55"/>
      <c r="B636" s="55"/>
      <c r="C636" s="55"/>
      <c r="D636" s="55"/>
      <c r="E636" s="55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" customHeight="1" x14ac:dyDescent="0.35">
      <c r="A637" s="55"/>
      <c r="B637" s="55"/>
      <c r="C637" s="55"/>
      <c r="D637" s="55"/>
      <c r="E637" s="55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" customHeight="1" x14ac:dyDescent="0.35">
      <c r="A638" s="55"/>
      <c r="B638" s="55"/>
      <c r="C638" s="55"/>
      <c r="D638" s="55"/>
      <c r="E638" s="55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" customHeight="1" x14ac:dyDescent="0.35">
      <c r="A639" s="55"/>
      <c r="B639" s="55"/>
      <c r="C639" s="55"/>
      <c r="D639" s="55"/>
      <c r="E639" s="55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" customHeight="1" x14ac:dyDescent="0.35">
      <c r="A640" s="55"/>
      <c r="B640" s="55"/>
      <c r="C640" s="55"/>
      <c r="D640" s="55"/>
      <c r="E640" s="55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" customHeight="1" x14ac:dyDescent="0.35">
      <c r="A641" s="55"/>
      <c r="B641" s="55"/>
      <c r="C641" s="55"/>
      <c r="D641" s="55"/>
      <c r="E641" s="55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" customHeight="1" x14ac:dyDescent="0.35">
      <c r="A642" s="55"/>
      <c r="B642" s="55"/>
      <c r="C642" s="55"/>
      <c r="D642" s="55"/>
      <c r="E642" s="55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" customHeight="1" x14ac:dyDescent="0.35">
      <c r="A643" s="55"/>
      <c r="B643" s="55"/>
      <c r="C643" s="55"/>
      <c r="D643" s="55"/>
      <c r="E643" s="55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" customHeight="1" x14ac:dyDescent="0.35">
      <c r="A644" s="55"/>
      <c r="B644" s="55"/>
      <c r="C644" s="55"/>
      <c r="D644" s="55"/>
      <c r="E644" s="55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" customHeight="1" x14ac:dyDescent="0.35">
      <c r="A645" s="55"/>
      <c r="B645" s="55"/>
      <c r="C645" s="55"/>
      <c r="D645" s="55"/>
      <c r="E645" s="55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" customHeight="1" x14ac:dyDescent="0.35">
      <c r="A646" s="55"/>
      <c r="B646" s="55"/>
      <c r="C646" s="55"/>
      <c r="D646" s="55"/>
      <c r="E646" s="55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" customHeight="1" x14ac:dyDescent="0.35">
      <c r="A647" s="55"/>
      <c r="B647" s="55"/>
      <c r="C647" s="55"/>
      <c r="D647" s="55"/>
      <c r="E647" s="55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" customHeight="1" x14ac:dyDescent="0.35">
      <c r="A648" s="55"/>
      <c r="B648" s="55"/>
      <c r="C648" s="55"/>
      <c r="D648" s="55"/>
      <c r="E648" s="55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" customHeight="1" x14ac:dyDescent="0.35">
      <c r="A649" s="55"/>
      <c r="B649" s="55"/>
      <c r="C649" s="55"/>
      <c r="D649" s="55"/>
      <c r="E649" s="55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" customHeight="1" x14ac:dyDescent="0.35">
      <c r="A650" s="55"/>
      <c r="B650" s="55"/>
      <c r="C650" s="55"/>
      <c r="D650" s="55"/>
      <c r="E650" s="55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" customHeight="1" x14ac:dyDescent="0.35">
      <c r="A651" s="55"/>
      <c r="B651" s="55"/>
      <c r="C651" s="55"/>
      <c r="D651" s="55"/>
      <c r="E651" s="55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" customHeight="1" x14ac:dyDescent="0.35">
      <c r="A652" s="55"/>
      <c r="B652" s="55"/>
      <c r="C652" s="55"/>
      <c r="D652" s="55"/>
      <c r="E652" s="55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" customHeight="1" x14ac:dyDescent="0.35">
      <c r="A653" s="55"/>
      <c r="B653" s="55"/>
      <c r="C653" s="55"/>
      <c r="D653" s="55"/>
      <c r="E653" s="55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" customHeight="1" x14ac:dyDescent="0.35">
      <c r="A654" s="55"/>
      <c r="B654" s="55"/>
      <c r="C654" s="55"/>
      <c r="D654" s="55"/>
      <c r="E654" s="55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" customHeight="1" x14ac:dyDescent="0.35">
      <c r="A655" s="55"/>
      <c r="B655" s="55"/>
      <c r="C655" s="55"/>
      <c r="D655" s="55"/>
      <c r="E655" s="55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" customHeight="1" x14ac:dyDescent="0.35">
      <c r="A656" s="55"/>
      <c r="B656" s="55"/>
      <c r="C656" s="55"/>
      <c r="D656" s="55"/>
      <c r="E656" s="55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" customHeight="1" x14ac:dyDescent="0.35">
      <c r="A657" s="55"/>
      <c r="B657" s="55"/>
      <c r="C657" s="55"/>
      <c r="D657" s="55"/>
      <c r="E657" s="55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" customHeight="1" x14ac:dyDescent="0.35">
      <c r="A658" s="55"/>
      <c r="B658" s="55"/>
      <c r="C658" s="55"/>
      <c r="D658" s="55"/>
      <c r="E658" s="55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" customHeight="1" x14ac:dyDescent="0.35">
      <c r="A659" s="55"/>
      <c r="B659" s="55"/>
      <c r="C659" s="55"/>
      <c r="D659" s="55"/>
      <c r="E659" s="55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" customHeight="1" x14ac:dyDescent="0.35">
      <c r="A660" s="55"/>
      <c r="B660" s="55"/>
      <c r="C660" s="55"/>
      <c r="D660" s="55"/>
      <c r="E660" s="55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" customHeight="1" x14ac:dyDescent="0.35">
      <c r="A661" s="55"/>
      <c r="B661" s="55"/>
      <c r="C661" s="55"/>
      <c r="D661" s="55"/>
      <c r="E661" s="55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" customHeight="1" x14ac:dyDescent="0.35">
      <c r="A662" s="55"/>
      <c r="B662" s="55"/>
      <c r="C662" s="55"/>
      <c r="D662" s="55"/>
      <c r="E662" s="55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" customHeight="1" x14ac:dyDescent="0.35">
      <c r="A663" s="55"/>
      <c r="B663" s="55"/>
      <c r="C663" s="55"/>
      <c r="D663" s="55"/>
      <c r="E663" s="55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" customHeight="1" x14ac:dyDescent="0.35">
      <c r="A664" s="55"/>
      <c r="B664" s="55"/>
      <c r="C664" s="55"/>
      <c r="D664" s="55"/>
      <c r="E664" s="55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" customHeight="1" x14ac:dyDescent="0.35">
      <c r="A665" s="55"/>
      <c r="B665" s="55"/>
      <c r="C665" s="55"/>
      <c r="D665" s="55"/>
      <c r="E665" s="55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" customHeight="1" x14ac:dyDescent="0.35">
      <c r="A666" s="55"/>
      <c r="B666" s="55"/>
      <c r="C666" s="55"/>
      <c r="D666" s="55"/>
      <c r="E666" s="55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" customHeight="1" x14ac:dyDescent="0.35">
      <c r="A667" s="55"/>
      <c r="B667" s="55"/>
      <c r="C667" s="55"/>
      <c r="D667" s="55"/>
      <c r="E667" s="55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" customHeight="1" x14ac:dyDescent="0.35">
      <c r="A668" s="55"/>
      <c r="B668" s="55"/>
      <c r="C668" s="55"/>
      <c r="D668" s="55"/>
      <c r="E668" s="55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" customHeight="1" x14ac:dyDescent="0.35">
      <c r="A669" s="55"/>
      <c r="B669" s="55"/>
      <c r="C669" s="55"/>
      <c r="D669" s="55"/>
      <c r="E669" s="55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" customHeight="1" x14ac:dyDescent="0.35">
      <c r="A670" s="55"/>
      <c r="B670" s="55"/>
      <c r="C670" s="55"/>
      <c r="D670" s="55"/>
      <c r="E670" s="55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" customHeight="1" x14ac:dyDescent="0.35">
      <c r="A671" s="55"/>
      <c r="B671" s="55"/>
      <c r="C671" s="55"/>
      <c r="D671" s="55"/>
      <c r="E671" s="55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" customHeight="1" x14ac:dyDescent="0.35">
      <c r="A672" s="55"/>
      <c r="B672" s="55"/>
      <c r="C672" s="55"/>
      <c r="D672" s="55"/>
      <c r="E672" s="55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" customHeight="1" x14ac:dyDescent="0.35">
      <c r="A673" s="55"/>
      <c r="B673" s="55"/>
      <c r="C673" s="55"/>
      <c r="D673" s="55"/>
      <c r="E673" s="55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" customHeight="1" x14ac:dyDescent="0.35">
      <c r="A674" s="55"/>
      <c r="B674" s="55"/>
      <c r="C674" s="55"/>
      <c r="D674" s="55"/>
      <c r="E674" s="5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" customHeight="1" x14ac:dyDescent="0.35">
      <c r="A675" s="55"/>
      <c r="B675" s="55"/>
      <c r="C675" s="55"/>
      <c r="D675" s="55"/>
      <c r="E675" s="5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" customHeight="1" x14ac:dyDescent="0.35">
      <c r="A676" s="55"/>
      <c r="B676" s="55"/>
      <c r="C676" s="55"/>
      <c r="D676" s="55"/>
      <c r="E676" s="5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" customHeight="1" x14ac:dyDescent="0.35">
      <c r="A677" s="55"/>
      <c r="B677" s="55"/>
      <c r="C677" s="55"/>
      <c r="D677" s="55"/>
      <c r="E677" s="5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" customHeight="1" x14ac:dyDescent="0.35">
      <c r="A678" s="55"/>
      <c r="B678" s="55"/>
      <c r="C678" s="55"/>
      <c r="D678" s="55"/>
      <c r="E678" s="55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" customHeight="1" x14ac:dyDescent="0.35">
      <c r="A679" s="55"/>
      <c r="B679" s="55"/>
      <c r="C679" s="55"/>
      <c r="D679" s="55"/>
      <c r="E679" s="55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" customHeight="1" x14ac:dyDescent="0.35">
      <c r="A680" s="55"/>
      <c r="B680" s="55"/>
      <c r="C680" s="55"/>
      <c r="D680" s="55"/>
      <c r="E680" s="55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" customHeight="1" x14ac:dyDescent="0.35">
      <c r="A681" s="55"/>
      <c r="B681" s="55"/>
      <c r="C681" s="55"/>
      <c r="D681" s="55"/>
      <c r="E681" s="55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" customHeight="1" x14ac:dyDescent="0.35">
      <c r="A682" s="55"/>
      <c r="B682" s="55"/>
      <c r="C682" s="55"/>
      <c r="D682" s="55"/>
      <c r="E682" s="5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" customHeight="1" x14ac:dyDescent="0.35">
      <c r="A683" s="55"/>
      <c r="B683" s="55"/>
      <c r="C683" s="55"/>
      <c r="D683" s="55"/>
      <c r="E683" s="55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" customHeight="1" x14ac:dyDescent="0.35">
      <c r="A684" s="55"/>
      <c r="B684" s="55"/>
      <c r="C684" s="55"/>
      <c r="D684" s="55"/>
      <c r="E684" s="55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" customHeight="1" x14ac:dyDescent="0.35">
      <c r="A685" s="55"/>
      <c r="B685" s="55"/>
      <c r="C685" s="55"/>
      <c r="D685" s="55"/>
      <c r="E685" s="55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" customHeight="1" x14ac:dyDescent="0.35">
      <c r="A686" s="55"/>
      <c r="B686" s="55"/>
      <c r="C686" s="55"/>
      <c r="D686" s="55"/>
      <c r="E686" s="55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" customHeight="1" x14ac:dyDescent="0.35">
      <c r="A687" s="55"/>
      <c r="B687" s="55"/>
      <c r="C687" s="55"/>
      <c r="D687" s="55"/>
      <c r="E687" s="55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" customHeight="1" x14ac:dyDescent="0.35">
      <c r="A688" s="55"/>
      <c r="B688" s="55"/>
      <c r="C688" s="55"/>
      <c r="D688" s="55"/>
      <c r="E688" s="55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" customHeight="1" x14ac:dyDescent="0.35">
      <c r="A689" s="55"/>
      <c r="B689" s="55"/>
      <c r="C689" s="55"/>
      <c r="D689" s="55"/>
      <c r="E689" s="55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" customHeight="1" x14ac:dyDescent="0.35">
      <c r="A690" s="55"/>
      <c r="B690" s="55"/>
      <c r="C690" s="55"/>
      <c r="D690" s="55"/>
      <c r="E690" s="55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" customHeight="1" x14ac:dyDescent="0.35">
      <c r="A691" s="55"/>
      <c r="B691" s="55"/>
      <c r="C691" s="55"/>
      <c r="D691" s="55"/>
      <c r="E691" s="5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" customHeight="1" x14ac:dyDescent="0.35">
      <c r="A692" s="55"/>
      <c r="B692" s="55"/>
      <c r="C692" s="55"/>
      <c r="D692" s="55"/>
      <c r="E692" s="5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" customHeight="1" x14ac:dyDescent="0.35">
      <c r="A693" s="55"/>
      <c r="B693" s="55"/>
      <c r="C693" s="55"/>
      <c r="D693" s="55"/>
      <c r="E693" s="55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" customHeight="1" x14ac:dyDescent="0.35">
      <c r="A694" s="55"/>
      <c r="B694" s="55"/>
      <c r="C694" s="55"/>
      <c r="D694" s="55"/>
      <c r="E694" s="55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" customHeight="1" x14ac:dyDescent="0.35">
      <c r="A695" s="55"/>
      <c r="B695" s="55"/>
      <c r="C695" s="55"/>
      <c r="D695" s="55"/>
      <c r="E695" s="5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" customHeight="1" x14ac:dyDescent="0.35">
      <c r="A696" s="55"/>
      <c r="B696" s="55"/>
      <c r="C696" s="55"/>
      <c r="D696" s="55"/>
      <c r="E696" s="5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" customHeight="1" x14ac:dyDescent="0.35">
      <c r="A697" s="55"/>
      <c r="B697" s="55"/>
      <c r="C697" s="55"/>
      <c r="D697" s="55"/>
      <c r="E697" s="5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" customHeight="1" x14ac:dyDescent="0.35">
      <c r="A698" s="55"/>
      <c r="B698" s="55"/>
      <c r="C698" s="55"/>
      <c r="D698" s="55"/>
      <c r="E698" s="5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" customHeight="1" x14ac:dyDescent="0.35">
      <c r="A699" s="55"/>
      <c r="B699" s="55"/>
      <c r="C699" s="55"/>
      <c r="D699" s="55"/>
      <c r="E699" s="55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" customHeight="1" x14ac:dyDescent="0.35">
      <c r="A700" s="55"/>
      <c r="B700" s="55"/>
      <c r="C700" s="55"/>
      <c r="D700" s="55"/>
      <c r="E700" s="55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" customHeight="1" x14ac:dyDescent="0.35">
      <c r="A701" s="55"/>
      <c r="B701" s="55"/>
      <c r="C701" s="55"/>
      <c r="D701" s="55"/>
      <c r="E701" s="55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" customHeight="1" x14ac:dyDescent="0.35">
      <c r="A702" s="55"/>
      <c r="B702" s="55"/>
      <c r="C702" s="55"/>
      <c r="D702" s="55"/>
      <c r="E702" s="55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" customHeight="1" x14ac:dyDescent="0.35">
      <c r="A703" s="55"/>
      <c r="B703" s="55"/>
      <c r="C703" s="55"/>
      <c r="D703" s="55"/>
      <c r="E703" s="55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" customHeight="1" x14ac:dyDescent="0.35">
      <c r="A704" s="55"/>
      <c r="B704" s="55"/>
      <c r="C704" s="55"/>
      <c r="D704" s="55"/>
      <c r="E704" s="55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" customHeight="1" x14ac:dyDescent="0.35">
      <c r="A705" s="55"/>
      <c r="B705" s="55"/>
      <c r="C705" s="55"/>
      <c r="D705" s="55"/>
      <c r="E705" s="55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" customHeight="1" x14ac:dyDescent="0.35">
      <c r="A706" s="55"/>
      <c r="B706" s="55"/>
      <c r="C706" s="55"/>
      <c r="D706" s="55"/>
      <c r="E706" s="55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" customHeight="1" x14ac:dyDescent="0.35">
      <c r="A707" s="55"/>
      <c r="B707" s="55"/>
      <c r="C707" s="55"/>
      <c r="D707" s="55"/>
      <c r="E707" s="55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" customHeight="1" x14ac:dyDescent="0.35">
      <c r="A708" s="55"/>
      <c r="B708" s="55"/>
      <c r="C708" s="55"/>
      <c r="D708" s="55"/>
      <c r="E708" s="55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" customHeight="1" x14ac:dyDescent="0.35">
      <c r="A709" s="55"/>
      <c r="B709" s="55"/>
      <c r="C709" s="55"/>
      <c r="D709" s="55"/>
      <c r="E709" s="55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" customHeight="1" x14ac:dyDescent="0.35">
      <c r="A710" s="55"/>
      <c r="B710" s="55"/>
      <c r="C710" s="55"/>
      <c r="D710" s="55"/>
      <c r="E710" s="55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" customHeight="1" x14ac:dyDescent="0.35">
      <c r="A711" s="55"/>
      <c r="B711" s="55"/>
      <c r="C711" s="55"/>
      <c r="D711" s="55"/>
      <c r="E711" s="55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" customHeight="1" x14ac:dyDescent="0.35">
      <c r="A712" s="55"/>
      <c r="B712" s="55"/>
      <c r="C712" s="55"/>
      <c r="D712" s="55"/>
      <c r="E712" s="5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" customHeight="1" x14ac:dyDescent="0.35">
      <c r="A713" s="55"/>
      <c r="B713" s="55"/>
      <c r="C713" s="55"/>
      <c r="D713" s="55"/>
      <c r="E713" s="5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" customHeight="1" x14ac:dyDescent="0.35">
      <c r="A714" s="55"/>
      <c r="B714" s="55"/>
      <c r="C714" s="55"/>
      <c r="D714" s="55"/>
      <c r="E714" s="55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" customHeight="1" x14ac:dyDescent="0.35">
      <c r="A715" s="55"/>
      <c r="B715" s="55"/>
      <c r="C715" s="55"/>
      <c r="D715" s="55"/>
      <c r="E715" s="55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" customHeight="1" x14ac:dyDescent="0.35">
      <c r="A716" s="55"/>
      <c r="B716" s="55"/>
      <c r="C716" s="55"/>
      <c r="D716" s="55"/>
      <c r="E716" s="55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" customHeight="1" x14ac:dyDescent="0.35">
      <c r="A717" s="55"/>
      <c r="B717" s="55"/>
      <c r="C717" s="55"/>
      <c r="D717" s="55"/>
      <c r="E717" s="55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" customHeight="1" x14ac:dyDescent="0.35">
      <c r="A718" s="55"/>
      <c r="B718" s="55"/>
      <c r="C718" s="55"/>
      <c r="D718" s="55"/>
      <c r="E718" s="55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" customHeight="1" x14ac:dyDescent="0.35">
      <c r="A719" s="55"/>
      <c r="B719" s="55"/>
      <c r="C719" s="55"/>
      <c r="D719" s="55"/>
      <c r="E719" s="55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" customHeight="1" x14ac:dyDescent="0.35">
      <c r="A720" s="55"/>
      <c r="B720" s="55"/>
      <c r="C720" s="55"/>
      <c r="D720" s="55"/>
      <c r="E720" s="55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" customHeight="1" x14ac:dyDescent="0.35">
      <c r="A721" s="55"/>
      <c r="B721" s="55"/>
      <c r="C721" s="55"/>
      <c r="D721" s="55"/>
      <c r="E721" s="55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" customHeight="1" x14ac:dyDescent="0.35">
      <c r="A722" s="55"/>
      <c r="B722" s="55"/>
      <c r="C722" s="55"/>
      <c r="D722" s="55"/>
      <c r="E722" s="55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" customHeight="1" x14ac:dyDescent="0.35">
      <c r="A723" s="55"/>
      <c r="B723" s="55"/>
      <c r="C723" s="55"/>
      <c r="D723" s="55"/>
      <c r="E723" s="55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" customHeight="1" x14ac:dyDescent="0.35">
      <c r="A724" s="55"/>
      <c r="B724" s="55"/>
      <c r="C724" s="55"/>
      <c r="D724" s="55"/>
      <c r="E724" s="55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" customHeight="1" x14ac:dyDescent="0.35">
      <c r="A725" s="55"/>
      <c r="B725" s="55"/>
      <c r="C725" s="55"/>
      <c r="D725" s="55"/>
      <c r="E725" s="55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" customHeight="1" x14ac:dyDescent="0.35">
      <c r="A726" s="55"/>
      <c r="B726" s="55"/>
      <c r="C726" s="55"/>
      <c r="D726" s="55"/>
      <c r="E726" s="55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" customHeight="1" x14ac:dyDescent="0.35">
      <c r="A727" s="55"/>
      <c r="B727" s="55"/>
      <c r="C727" s="55"/>
      <c r="D727" s="55"/>
      <c r="E727" s="55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" customHeight="1" x14ac:dyDescent="0.35">
      <c r="A728" s="55"/>
      <c r="B728" s="55"/>
      <c r="C728" s="55"/>
      <c r="D728" s="55"/>
      <c r="E728" s="55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" customHeight="1" x14ac:dyDescent="0.35">
      <c r="A729" s="55"/>
      <c r="B729" s="55"/>
      <c r="C729" s="55"/>
      <c r="D729" s="55"/>
      <c r="E729" s="55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" customHeight="1" x14ac:dyDescent="0.35">
      <c r="A730" s="55"/>
      <c r="B730" s="55"/>
      <c r="C730" s="55"/>
      <c r="D730" s="55"/>
      <c r="E730" s="55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" customHeight="1" x14ac:dyDescent="0.35">
      <c r="A731" s="55"/>
      <c r="B731" s="55"/>
      <c r="C731" s="55"/>
      <c r="D731" s="55"/>
      <c r="E731" s="55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" customHeight="1" x14ac:dyDescent="0.35">
      <c r="A732" s="55"/>
      <c r="B732" s="55"/>
      <c r="C732" s="55"/>
      <c r="D732" s="55"/>
      <c r="E732" s="55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" customHeight="1" x14ac:dyDescent="0.35">
      <c r="A733" s="55"/>
      <c r="B733" s="55"/>
      <c r="C733" s="55"/>
      <c r="D733" s="55"/>
      <c r="E733" s="55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" customHeight="1" x14ac:dyDescent="0.35">
      <c r="A734" s="55"/>
      <c r="B734" s="55"/>
      <c r="C734" s="55"/>
      <c r="D734" s="55"/>
      <c r="E734" s="55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" customHeight="1" x14ac:dyDescent="0.35">
      <c r="A735" s="55"/>
      <c r="B735" s="55"/>
      <c r="C735" s="55"/>
      <c r="D735" s="55"/>
      <c r="E735" s="55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" customHeight="1" x14ac:dyDescent="0.35">
      <c r="A736" s="55"/>
      <c r="B736" s="55"/>
      <c r="C736" s="55"/>
      <c r="D736" s="55"/>
      <c r="E736" s="55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" customHeight="1" x14ac:dyDescent="0.35">
      <c r="A737" s="55"/>
      <c r="B737" s="55"/>
      <c r="C737" s="55"/>
      <c r="D737" s="55"/>
      <c r="E737" s="55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" customHeight="1" x14ac:dyDescent="0.35">
      <c r="A738" s="55"/>
      <c r="B738" s="55"/>
      <c r="C738" s="55"/>
      <c r="D738" s="55"/>
      <c r="E738" s="55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" customHeight="1" x14ac:dyDescent="0.35">
      <c r="A739" s="55"/>
      <c r="B739" s="55"/>
      <c r="C739" s="55"/>
      <c r="D739" s="55"/>
      <c r="E739" s="55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" customHeight="1" x14ac:dyDescent="0.35">
      <c r="A740" s="55"/>
      <c r="B740" s="55"/>
      <c r="C740" s="55"/>
      <c r="D740" s="55"/>
      <c r="E740" s="55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" customHeight="1" x14ac:dyDescent="0.35">
      <c r="A741" s="55"/>
      <c r="B741" s="55"/>
      <c r="C741" s="55"/>
      <c r="D741" s="55"/>
      <c r="E741" s="55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" customHeight="1" x14ac:dyDescent="0.35">
      <c r="A742" s="55"/>
      <c r="B742" s="55"/>
      <c r="C742" s="55"/>
      <c r="D742" s="55"/>
      <c r="E742" s="55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" customHeight="1" x14ac:dyDescent="0.35">
      <c r="A743" s="55"/>
      <c r="B743" s="55"/>
      <c r="C743" s="55"/>
      <c r="D743" s="55"/>
      <c r="E743" s="55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" customHeight="1" x14ac:dyDescent="0.35">
      <c r="A744" s="55"/>
      <c r="B744" s="55"/>
      <c r="C744" s="55"/>
      <c r="D744" s="55"/>
      <c r="E744" s="55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" customHeight="1" x14ac:dyDescent="0.35">
      <c r="A745" s="55"/>
      <c r="B745" s="55"/>
      <c r="C745" s="55"/>
      <c r="D745" s="55"/>
      <c r="E745" s="55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" customHeight="1" x14ac:dyDescent="0.35">
      <c r="A746" s="55"/>
      <c r="B746" s="55"/>
      <c r="C746" s="55"/>
      <c r="D746" s="55"/>
      <c r="E746" s="55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" customHeight="1" x14ac:dyDescent="0.35">
      <c r="A747" s="55"/>
      <c r="B747" s="55"/>
      <c r="C747" s="55"/>
      <c r="D747" s="55"/>
      <c r="E747" s="55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" customHeight="1" x14ac:dyDescent="0.35">
      <c r="A748" s="55"/>
      <c r="B748" s="55"/>
      <c r="C748" s="55"/>
      <c r="D748" s="55"/>
      <c r="E748" s="55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" customHeight="1" x14ac:dyDescent="0.35">
      <c r="A749" s="55"/>
      <c r="B749" s="55"/>
      <c r="C749" s="55"/>
      <c r="D749" s="55"/>
      <c r="E749" s="55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" customHeight="1" x14ac:dyDescent="0.35">
      <c r="A750" s="55"/>
      <c r="B750" s="55"/>
      <c r="C750" s="55"/>
      <c r="D750" s="55"/>
      <c r="E750" s="55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" customHeight="1" x14ac:dyDescent="0.35">
      <c r="A751" s="55"/>
      <c r="B751" s="55"/>
      <c r="C751" s="55"/>
      <c r="D751" s="55"/>
      <c r="E751" s="55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" customHeight="1" x14ac:dyDescent="0.35">
      <c r="A752" s="55"/>
      <c r="B752" s="55"/>
      <c r="C752" s="55"/>
      <c r="D752" s="55"/>
      <c r="E752" s="55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" customHeight="1" x14ac:dyDescent="0.35">
      <c r="A753" s="55"/>
      <c r="B753" s="55"/>
      <c r="C753" s="55"/>
      <c r="D753" s="55"/>
      <c r="E753" s="55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" customHeight="1" x14ac:dyDescent="0.35">
      <c r="A754" s="55"/>
      <c r="B754" s="55"/>
      <c r="C754" s="55"/>
      <c r="D754" s="55"/>
      <c r="E754" s="55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" customHeight="1" x14ac:dyDescent="0.35">
      <c r="A755" s="55"/>
      <c r="B755" s="55"/>
      <c r="C755" s="55"/>
      <c r="D755" s="55"/>
      <c r="E755" s="55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" customHeight="1" x14ac:dyDescent="0.35">
      <c r="A756" s="55"/>
      <c r="B756" s="55"/>
      <c r="C756" s="55"/>
      <c r="D756" s="55"/>
      <c r="E756" s="55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" customHeight="1" x14ac:dyDescent="0.35">
      <c r="A757" s="55"/>
      <c r="B757" s="55"/>
      <c r="C757" s="55"/>
      <c r="D757" s="55"/>
      <c r="E757" s="55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" customHeight="1" x14ac:dyDescent="0.35">
      <c r="A758" s="55"/>
      <c r="B758" s="55"/>
      <c r="C758" s="55"/>
      <c r="D758" s="55"/>
      <c r="E758" s="55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" customHeight="1" x14ac:dyDescent="0.35">
      <c r="A759" s="55"/>
      <c r="B759" s="55"/>
      <c r="C759" s="55"/>
      <c r="D759" s="55"/>
      <c r="E759" s="55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" customHeight="1" x14ac:dyDescent="0.35">
      <c r="A760" s="55"/>
      <c r="B760" s="55"/>
      <c r="C760" s="55"/>
      <c r="D760" s="55"/>
      <c r="E760" s="55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" customHeight="1" x14ac:dyDescent="0.35">
      <c r="A761" s="55"/>
      <c r="B761" s="55"/>
      <c r="C761" s="55"/>
      <c r="D761" s="55"/>
      <c r="E761" s="55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" customHeight="1" x14ac:dyDescent="0.35">
      <c r="A762" s="55"/>
      <c r="B762" s="55"/>
      <c r="C762" s="55"/>
      <c r="D762" s="55"/>
      <c r="E762" s="55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" customHeight="1" x14ac:dyDescent="0.35">
      <c r="A763" s="55"/>
      <c r="B763" s="55"/>
      <c r="C763" s="55"/>
      <c r="D763" s="55"/>
      <c r="E763" s="55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" customHeight="1" x14ac:dyDescent="0.35">
      <c r="A764" s="55"/>
      <c r="B764" s="55"/>
      <c r="C764" s="55"/>
      <c r="D764" s="55"/>
      <c r="E764" s="55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" customHeight="1" x14ac:dyDescent="0.35">
      <c r="A765" s="55"/>
      <c r="B765" s="55"/>
      <c r="C765" s="55"/>
      <c r="D765" s="55"/>
      <c r="E765" s="55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" customHeight="1" x14ac:dyDescent="0.35">
      <c r="A766" s="55"/>
      <c r="B766" s="55"/>
      <c r="C766" s="55"/>
      <c r="D766" s="55"/>
      <c r="E766" s="55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" customHeight="1" x14ac:dyDescent="0.35">
      <c r="A767" s="55"/>
      <c r="B767" s="55"/>
      <c r="C767" s="55"/>
      <c r="D767" s="55"/>
      <c r="E767" s="55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" customHeight="1" x14ac:dyDescent="0.35">
      <c r="A768" s="55"/>
      <c r="B768" s="55"/>
      <c r="C768" s="55"/>
      <c r="D768" s="55"/>
      <c r="E768" s="55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" customHeight="1" x14ac:dyDescent="0.35">
      <c r="A769" s="55"/>
      <c r="B769" s="55"/>
      <c r="C769" s="55"/>
      <c r="D769" s="55"/>
      <c r="E769" s="55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" customHeight="1" x14ac:dyDescent="0.35">
      <c r="A770" s="55"/>
      <c r="B770" s="55"/>
      <c r="C770" s="55"/>
      <c r="D770" s="55"/>
      <c r="E770" s="55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" customHeight="1" x14ac:dyDescent="0.35">
      <c r="A771" s="55"/>
      <c r="B771" s="55"/>
      <c r="C771" s="55"/>
      <c r="D771" s="55"/>
      <c r="E771" s="55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" customHeight="1" x14ac:dyDescent="0.35">
      <c r="A772" s="55"/>
      <c r="B772" s="55"/>
      <c r="C772" s="55"/>
      <c r="D772" s="55"/>
      <c r="E772" s="55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" customHeight="1" x14ac:dyDescent="0.35">
      <c r="A773" s="55"/>
      <c r="B773" s="55"/>
      <c r="C773" s="55"/>
      <c r="D773" s="55"/>
      <c r="E773" s="55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" customHeight="1" x14ac:dyDescent="0.35">
      <c r="A774" s="55"/>
      <c r="B774" s="55"/>
      <c r="C774" s="55"/>
      <c r="D774" s="55"/>
      <c r="E774" s="55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" customHeight="1" x14ac:dyDescent="0.35">
      <c r="A775" s="55"/>
      <c r="B775" s="55"/>
      <c r="C775" s="55"/>
      <c r="D775" s="55"/>
      <c r="E775" s="55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" customHeight="1" x14ac:dyDescent="0.35">
      <c r="A776" s="55"/>
      <c r="B776" s="55"/>
      <c r="C776" s="55"/>
      <c r="D776" s="55"/>
      <c r="E776" s="55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" customHeight="1" x14ac:dyDescent="0.35">
      <c r="A777" s="55"/>
      <c r="B777" s="55"/>
      <c r="C777" s="55"/>
      <c r="D777" s="55"/>
      <c r="E777" s="55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" customHeight="1" x14ac:dyDescent="0.35">
      <c r="A778" s="55"/>
      <c r="B778" s="55"/>
      <c r="C778" s="55"/>
      <c r="D778" s="55"/>
      <c r="E778" s="55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" customHeight="1" x14ac:dyDescent="0.35">
      <c r="A779" s="55"/>
      <c r="B779" s="55"/>
      <c r="C779" s="55"/>
      <c r="D779" s="55"/>
      <c r="E779" s="55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" customHeight="1" x14ac:dyDescent="0.35">
      <c r="A780" s="55"/>
      <c r="B780" s="55"/>
      <c r="C780" s="55"/>
      <c r="D780" s="55"/>
      <c r="E780" s="55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" customHeight="1" x14ac:dyDescent="0.35">
      <c r="A781" s="55"/>
      <c r="B781" s="55"/>
      <c r="C781" s="55"/>
      <c r="D781" s="55"/>
      <c r="E781" s="55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" customHeight="1" x14ac:dyDescent="0.35">
      <c r="A782" s="55"/>
      <c r="B782" s="55"/>
      <c r="C782" s="55"/>
      <c r="D782" s="55"/>
      <c r="E782" s="55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" customHeight="1" x14ac:dyDescent="0.35">
      <c r="A783" s="55"/>
      <c r="B783" s="55"/>
      <c r="C783" s="55"/>
      <c r="D783" s="55"/>
      <c r="E783" s="55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" customHeight="1" x14ac:dyDescent="0.35">
      <c r="A784" s="55"/>
      <c r="B784" s="55"/>
      <c r="C784" s="55"/>
      <c r="D784" s="55"/>
      <c r="E784" s="55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" customHeight="1" x14ac:dyDescent="0.35">
      <c r="A785" s="55"/>
      <c r="B785" s="55"/>
      <c r="C785" s="55"/>
      <c r="D785" s="55"/>
      <c r="E785" s="55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" customHeight="1" x14ac:dyDescent="0.35">
      <c r="A786" s="55"/>
      <c r="B786" s="55"/>
      <c r="C786" s="55"/>
      <c r="D786" s="55"/>
      <c r="E786" s="55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" customHeight="1" x14ac:dyDescent="0.35">
      <c r="A787" s="55"/>
      <c r="B787" s="55"/>
      <c r="C787" s="55"/>
      <c r="D787" s="55"/>
      <c r="E787" s="55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" customHeight="1" x14ac:dyDescent="0.35">
      <c r="A788" s="55"/>
      <c r="B788" s="55"/>
      <c r="C788" s="55"/>
      <c r="D788" s="55"/>
      <c r="E788" s="55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" customHeight="1" x14ac:dyDescent="0.35">
      <c r="A789" s="55"/>
      <c r="B789" s="55"/>
      <c r="C789" s="55"/>
      <c r="D789" s="55"/>
      <c r="E789" s="55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" customHeight="1" x14ac:dyDescent="0.35">
      <c r="A790" s="55"/>
      <c r="B790" s="55"/>
      <c r="C790" s="55"/>
      <c r="D790" s="55"/>
      <c r="E790" s="55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" customHeight="1" x14ac:dyDescent="0.35">
      <c r="A791" s="55"/>
      <c r="B791" s="55"/>
      <c r="C791" s="55"/>
      <c r="D791" s="55"/>
      <c r="E791" s="55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" customHeight="1" x14ac:dyDescent="0.35">
      <c r="A792" s="55"/>
      <c r="B792" s="55"/>
      <c r="C792" s="55"/>
      <c r="D792" s="55"/>
      <c r="E792" s="55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" customHeight="1" x14ac:dyDescent="0.35">
      <c r="A793" s="55"/>
      <c r="B793" s="55"/>
      <c r="C793" s="55"/>
      <c r="D793" s="55"/>
      <c r="E793" s="55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" customHeight="1" x14ac:dyDescent="0.35">
      <c r="A794" s="55"/>
      <c r="B794" s="55"/>
      <c r="C794" s="55"/>
      <c r="D794" s="55"/>
      <c r="E794" s="55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" customHeight="1" x14ac:dyDescent="0.35">
      <c r="A795" s="55"/>
      <c r="B795" s="55"/>
      <c r="C795" s="55"/>
      <c r="D795" s="55"/>
      <c r="E795" s="55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" customHeight="1" x14ac:dyDescent="0.35">
      <c r="A796" s="55"/>
      <c r="B796" s="55"/>
      <c r="C796" s="55"/>
      <c r="D796" s="55"/>
      <c r="E796" s="55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" customHeight="1" x14ac:dyDescent="0.35">
      <c r="A797" s="55"/>
      <c r="B797" s="55"/>
      <c r="C797" s="55"/>
      <c r="D797" s="55"/>
      <c r="E797" s="55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" customHeight="1" x14ac:dyDescent="0.35">
      <c r="A798" s="55"/>
      <c r="B798" s="55"/>
      <c r="C798" s="55"/>
      <c r="D798" s="55"/>
      <c r="E798" s="55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" customHeight="1" x14ac:dyDescent="0.35">
      <c r="A799" s="55"/>
      <c r="B799" s="55"/>
      <c r="C799" s="55"/>
      <c r="D799" s="55"/>
      <c r="E799" s="55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" customHeight="1" x14ac:dyDescent="0.35">
      <c r="A800" s="55"/>
      <c r="B800" s="55"/>
      <c r="C800" s="55"/>
      <c r="D800" s="55"/>
      <c r="E800" s="5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" customHeight="1" x14ac:dyDescent="0.35">
      <c r="A801" s="55"/>
      <c r="B801" s="55"/>
      <c r="C801" s="55"/>
      <c r="D801" s="55"/>
      <c r="E801" s="5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" customHeight="1" x14ac:dyDescent="0.35">
      <c r="A802" s="55"/>
      <c r="B802" s="55"/>
      <c r="C802" s="55"/>
      <c r="D802" s="55"/>
      <c r="E802" s="5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" customHeight="1" x14ac:dyDescent="0.35">
      <c r="A803" s="55"/>
      <c r="B803" s="55"/>
      <c r="C803" s="55"/>
      <c r="D803" s="55"/>
      <c r="E803" s="5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" customHeight="1" x14ac:dyDescent="0.35">
      <c r="A804" s="55"/>
      <c r="B804" s="55"/>
      <c r="C804" s="55"/>
      <c r="D804" s="55"/>
      <c r="E804" s="5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" customHeight="1" x14ac:dyDescent="0.35">
      <c r="A805" s="55"/>
      <c r="B805" s="55"/>
      <c r="C805" s="55"/>
      <c r="D805" s="55"/>
      <c r="E805" s="5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" customHeight="1" x14ac:dyDescent="0.35">
      <c r="A806" s="55"/>
      <c r="B806" s="55"/>
      <c r="C806" s="55"/>
      <c r="D806" s="55"/>
      <c r="E806" s="5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" customHeight="1" x14ac:dyDescent="0.35">
      <c r="A807" s="55"/>
      <c r="B807" s="55"/>
      <c r="C807" s="55"/>
      <c r="D807" s="55"/>
      <c r="E807" s="5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" customHeight="1" x14ac:dyDescent="0.35">
      <c r="A808" s="55"/>
      <c r="B808" s="55"/>
      <c r="C808" s="55"/>
      <c r="D808" s="55"/>
      <c r="E808" s="5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" customHeight="1" x14ac:dyDescent="0.35">
      <c r="A809" s="55"/>
      <c r="B809" s="55"/>
      <c r="C809" s="55"/>
      <c r="D809" s="55"/>
      <c r="E809" s="5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" customHeight="1" x14ac:dyDescent="0.35">
      <c r="A810" s="55"/>
      <c r="B810" s="55"/>
      <c r="C810" s="55"/>
      <c r="D810" s="55"/>
      <c r="E810" s="5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" customHeight="1" x14ac:dyDescent="0.35">
      <c r="A811" s="55"/>
      <c r="B811" s="55"/>
      <c r="C811" s="55"/>
      <c r="D811" s="55"/>
      <c r="E811" s="5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" customHeight="1" x14ac:dyDescent="0.35">
      <c r="A812" s="55"/>
      <c r="B812" s="55"/>
      <c r="C812" s="55"/>
      <c r="D812" s="55"/>
      <c r="E812" s="5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" customHeight="1" x14ac:dyDescent="0.35">
      <c r="A813" s="55"/>
      <c r="B813" s="55"/>
      <c r="C813" s="55"/>
      <c r="D813" s="55"/>
      <c r="E813" s="5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" customHeight="1" x14ac:dyDescent="0.35">
      <c r="A814" s="55"/>
      <c r="B814" s="55"/>
      <c r="C814" s="55"/>
      <c r="D814" s="55"/>
      <c r="E814" s="5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" customHeight="1" x14ac:dyDescent="0.35">
      <c r="A815" s="55"/>
      <c r="B815" s="55"/>
      <c r="C815" s="55"/>
      <c r="D815" s="55"/>
      <c r="E815" s="5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" customHeight="1" x14ac:dyDescent="0.35">
      <c r="A816" s="55"/>
      <c r="B816" s="55"/>
      <c r="C816" s="55"/>
      <c r="D816" s="55"/>
      <c r="E816" s="55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" customHeight="1" x14ac:dyDescent="0.35">
      <c r="A817" s="55"/>
      <c r="B817" s="55"/>
      <c r="C817" s="55"/>
      <c r="D817" s="55"/>
      <c r="E817" s="5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" customHeight="1" x14ac:dyDescent="0.35">
      <c r="A818" s="55"/>
      <c r="B818" s="55"/>
      <c r="C818" s="55"/>
      <c r="D818" s="55"/>
      <c r="E818" s="5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" customHeight="1" x14ac:dyDescent="0.35">
      <c r="A819" s="55"/>
      <c r="B819" s="55"/>
      <c r="C819" s="55"/>
      <c r="D819" s="55"/>
      <c r="E819" s="55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" customHeight="1" x14ac:dyDescent="0.35">
      <c r="A820" s="55"/>
      <c r="B820" s="55"/>
      <c r="C820" s="55"/>
      <c r="D820" s="55"/>
      <c r="E820" s="55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" customHeight="1" x14ac:dyDescent="0.35">
      <c r="A821" s="55"/>
      <c r="B821" s="55"/>
      <c r="C821" s="55"/>
      <c r="D821" s="55"/>
      <c r="E821" s="55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" customHeight="1" x14ac:dyDescent="0.35">
      <c r="A822" s="55"/>
      <c r="B822" s="55"/>
      <c r="C822" s="55"/>
      <c r="D822" s="55"/>
      <c r="E822" s="55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" customHeight="1" x14ac:dyDescent="0.35">
      <c r="A823" s="55"/>
      <c r="B823" s="55"/>
      <c r="C823" s="55"/>
      <c r="D823" s="55"/>
      <c r="E823" s="55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" customHeight="1" x14ac:dyDescent="0.35">
      <c r="A824" s="55"/>
      <c r="B824" s="55"/>
      <c r="C824" s="55"/>
      <c r="D824" s="55"/>
      <c r="E824" s="55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" customHeight="1" x14ac:dyDescent="0.35">
      <c r="A825" s="55"/>
      <c r="B825" s="55"/>
      <c r="C825" s="55"/>
      <c r="D825" s="55"/>
      <c r="E825" s="55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" customHeight="1" x14ac:dyDescent="0.35">
      <c r="A826" s="55"/>
      <c r="B826" s="55"/>
      <c r="C826" s="55"/>
      <c r="D826" s="55"/>
      <c r="E826" s="55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" customHeight="1" x14ac:dyDescent="0.35">
      <c r="A827" s="55"/>
      <c r="B827" s="55"/>
      <c r="C827" s="55"/>
      <c r="D827" s="55"/>
      <c r="E827" s="55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" customHeight="1" x14ac:dyDescent="0.35">
      <c r="A828" s="55"/>
      <c r="B828" s="55"/>
      <c r="C828" s="55"/>
      <c r="D828" s="55"/>
      <c r="E828" s="55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" customHeight="1" x14ac:dyDescent="0.35">
      <c r="A829" s="55"/>
      <c r="B829" s="55"/>
      <c r="C829" s="55"/>
      <c r="D829" s="55"/>
      <c r="E829" s="55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" customHeight="1" x14ac:dyDescent="0.35">
      <c r="A830" s="55"/>
      <c r="B830" s="55"/>
      <c r="C830" s="55"/>
      <c r="D830" s="55"/>
      <c r="E830" s="55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" customHeight="1" x14ac:dyDescent="0.35">
      <c r="A831" s="55"/>
      <c r="B831" s="55"/>
      <c r="C831" s="55"/>
      <c r="D831" s="55"/>
      <c r="E831" s="55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" customHeight="1" x14ac:dyDescent="0.35">
      <c r="A832" s="55"/>
      <c r="B832" s="55"/>
      <c r="C832" s="55"/>
      <c r="D832" s="55"/>
      <c r="E832" s="55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" customHeight="1" x14ac:dyDescent="0.35">
      <c r="A833" s="55"/>
      <c r="B833" s="55"/>
      <c r="C833" s="55"/>
      <c r="D833" s="55"/>
      <c r="E833" s="55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" customHeight="1" x14ac:dyDescent="0.35">
      <c r="A834" s="55"/>
      <c r="B834" s="55"/>
      <c r="C834" s="55"/>
      <c r="D834" s="55"/>
      <c r="E834" s="55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" customHeight="1" x14ac:dyDescent="0.35">
      <c r="A835" s="55"/>
      <c r="B835" s="55"/>
      <c r="C835" s="55"/>
      <c r="D835" s="55"/>
      <c r="E835" s="55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" customHeight="1" x14ac:dyDescent="0.35">
      <c r="A836" s="55"/>
      <c r="B836" s="55"/>
      <c r="C836" s="55"/>
      <c r="D836" s="55"/>
      <c r="E836" s="55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" customHeight="1" x14ac:dyDescent="0.35">
      <c r="A837" s="55"/>
      <c r="B837" s="55"/>
      <c r="C837" s="55"/>
      <c r="D837" s="55"/>
      <c r="E837" s="55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" customHeight="1" x14ac:dyDescent="0.35">
      <c r="A838" s="55"/>
      <c r="B838" s="55"/>
      <c r="C838" s="55"/>
      <c r="D838" s="55"/>
      <c r="E838" s="55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" customHeight="1" x14ac:dyDescent="0.35">
      <c r="A839" s="55"/>
      <c r="B839" s="55"/>
      <c r="C839" s="55"/>
      <c r="D839" s="55"/>
      <c r="E839" s="55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" customHeight="1" x14ac:dyDescent="0.35">
      <c r="A840" s="55"/>
      <c r="B840" s="55"/>
      <c r="C840" s="55"/>
      <c r="D840" s="55"/>
      <c r="E840" s="55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" customHeight="1" x14ac:dyDescent="0.35">
      <c r="A841" s="55"/>
      <c r="B841" s="55"/>
      <c r="C841" s="55"/>
      <c r="D841" s="55"/>
      <c r="E841" s="55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" customHeight="1" x14ac:dyDescent="0.35">
      <c r="A842" s="55"/>
      <c r="B842" s="55"/>
      <c r="C842" s="55"/>
      <c r="D842" s="55"/>
      <c r="E842" s="55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" customHeight="1" x14ac:dyDescent="0.35">
      <c r="A843" s="55"/>
      <c r="B843" s="55"/>
      <c r="C843" s="55"/>
      <c r="D843" s="55"/>
      <c r="E843" s="55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" customHeight="1" x14ac:dyDescent="0.35">
      <c r="A844" s="55"/>
      <c r="B844" s="55"/>
      <c r="C844" s="55"/>
      <c r="D844" s="55"/>
      <c r="E844" s="55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" customHeight="1" x14ac:dyDescent="0.35">
      <c r="A845" s="55"/>
      <c r="B845" s="55"/>
      <c r="C845" s="55"/>
      <c r="D845" s="55"/>
      <c r="E845" s="55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" customHeight="1" x14ac:dyDescent="0.35">
      <c r="A846" s="55"/>
      <c r="B846" s="55"/>
      <c r="C846" s="55"/>
      <c r="D846" s="55"/>
      <c r="E846" s="55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" customHeight="1" x14ac:dyDescent="0.35">
      <c r="A847" s="55"/>
      <c r="B847" s="55"/>
      <c r="C847" s="55"/>
      <c r="D847" s="55"/>
      <c r="E847" s="55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" customHeight="1" x14ac:dyDescent="0.35">
      <c r="A848" s="55"/>
      <c r="B848" s="55"/>
      <c r="C848" s="55"/>
      <c r="D848" s="55"/>
      <c r="E848" s="55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" customHeight="1" x14ac:dyDescent="0.35">
      <c r="A849" s="55"/>
      <c r="B849" s="55"/>
      <c r="C849" s="55"/>
      <c r="D849" s="55"/>
      <c r="E849" s="55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" customHeight="1" x14ac:dyDescent="0.35">
      <c r="A850" s="55"/>
      <c r="B850" s="55"/>
      <c r="C850" s="55"/>
      <c r="D850" s="55"/>
      <c r="E850" s="55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" customHeight="1" x14ac:dyDescent="0.35">
      <c r="A851" s="55"/>
      <c r="B851" s="55"/>
      <c r="C851" s="55"/>
      <c r="D851" s="55"/>
      <c r="E851" s="55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" customHeight="1" x14ac:dyDescent="0.35">
      <c r="A852" s="55"/>
      <c r="B852" s="55"/>
      <c r="C852" s="55"/>
      <c r="D852" s="55"/>
      <c r="E852" s="55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" customHeight="1" x14ac:dyDescent="0.35">
      <c r="A853" s="55"/>
      <c r="B853" s="55"/>
      <c r="C853" s="55"/>
      <c r="D853" s="55"/>
      <c r="E853" s="55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" customHeight="1" x14ac:dyDescent="0.35">
      <c r="A854" s="55"/>
      <c r="B854" s="55"/>
      <c r="C854" s="55"/>
      <c r="D854" s="55"/>
      <c r="E854" s="55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" customHeight="1" x14ac:dyDescent="0.35">
      <c r="A855" s="55"/>
      <c r="B855" s="55"/>
      <c r="C855" s="55"/>
      <c r="D855" s="55"/>
      <c r="E855" s="55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" customHeight="1" x14ac:dyDescent="0.35">
      <c r="A856" s="55"/>
      <c r="B856" s="55"/>
      <c r="C856" s="55"/>
      <c r="D856" s="55"/>
      <c r="E856" s="55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" customHeight="1" x14ac:dyDescent="0.35">
      <c r="A857" s="55"/>
      <c r="B857" s="55"/>
      <c r="C857" s="55"/>
      <c r="D857" s="55"/>
      <c r="E857" s="55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" customHeight="1" x14ac:dyDescent="0.35">
      <c r="A858" s="55"/>
      <c r="B858" s="55"/>
      <c r="C858" s="55"/>
      <c r="D858" s="55"/>
      <c r="E858" s="55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" customHeight="1" x14ac:dyDescent="0.35">
      <c r="A859" s="55"/>
      <c r="B859" s="55"/>
      <c r="C859" s="55"/>
      <c r="D859" s="55"/>
      <c r="E859" s="55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" customHeight="1" x14ac:dyDescent="0.35">
      <c r="A860" s="55"/>
      <c r="B860" s="55"/>
      <c r="C860" s="55"/>
      <c r="D860" s="55"/>
      <c r="E860" s="55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" customHeight="1" x14ac:dyDescent="0.35">
      <c r="A861" s="55"/>
      <c r="B861" s="55"/>
      <c r="C861" s="55"/>
      <c r="D861" s="55"/>
      <c r="E861" s="55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" customHeight="1" x14ac:dyDescent="0.35">
      <c r="A862" s="55"/>
      <c r="B862" s="55"/>
      <c r="C862" s="55"/>
      <c r="D862" s="55"/>
      <c r="E862" s="55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" customHeight="1" x14ac:dyDescent="0.35">
      <c r="A863" s="55"/>
      <c r="B863" s="55"/>
      <c r="C863" s="55"/>
      <c r="D863" s="55"/>
      <c r="E863" s="5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" customHeight="1" x14ac:dyDescent="0.35">
      <c r="A864" s="55"/>
      <c r="B864" s="55"/>
      <c r="C864" s="55"/>
      <c r="D864" s="55"/>
      <c r="E864" s="5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" customHeight="1" x14ac:dyDescent="0.35">
      <c r="A865" s="55"/>
      <c r="B865" s="55"/>
      <c r="C865" s="55"/>
      <c r="D865" s="55"/>
      <c r="E865" s="5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" customHeight="1" x14ac:dyDescent="0.35">
      <c r="A866" s="55"/>
      <c r="B866" s="55"/>
      <c r="C866" s="55"/>
      <c r="D866" s="55"/>
      <c r="E866" s="5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" customHeight="1" x14ac:dyDescent="0.35">
      <c r="A867" s="55"/>
      <c r="B867" s="55"/>
      <c r="C867" s="55"/>
      <c r="D867" s="55"/>
      <c r="E867" s="5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" customHeight="1" x14ac:dyDescent="0.35">
      <c r="A868" s="55"/>
      <c r="B868" s="55"/>
      <c r="C868" s="55"/>
      <c r="D868" s="55"/>
      <c r="E868" s="55"/>
      <c r="F868" s="5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" customHeight="1" x14ac:dyDescent="0.35">
      <c r="A869" s="55"/>
      <c r="B869" s="55"/>
      <c r="C869" s="55"/>
      <c r="D869" s="55"/>
      <c r="E869" s="55"/>
      <c r="F869" s="5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" customHeight="1" x14ac:dyDescent="0.35">
      <c r="A870" s="55"/>
      <c r="B870" s="55"/>
      <c r="C870" s="55"/>
      <c r="D870" s="55"/>
      <c r="E870" s="55"/>
      <c r="F870" s="5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" customHeight="1" x14ac:dyDescent="0.35">
      <c r="A871" s="55"/>
      <c r="B871" s="55"/>
      <c r="C871" s="55"/>
      <c r="D871" s="55"/>
      <c r="E871" s="55"/>
      <c r="F871" s="5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" customHeight="1" x14ac:dyDescent="0.35">
      <c r="A872" s="55"/>
      <c r="B872" s="55"/>
      <c r="C872" s="55"/>
      <c r="D872" s="55"/>
      <c r="E872" s="55"/>
      <c r="F872" s="5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" customHeight="1" x14ac:dyDescent="0.35">
      <c r="A873" s="55"/>
      <c r="B873" s="55"/>
      <c r="C873" s="55"/>
      <c r="D873" s="55"/>
      <c r="E873" s="55"/>
      <c r="F873" s="5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" customHeight="1" x14ac:dyDescent="0.35">
      <c r="A874" s="55"/>
      <c r="B874" s="55"/>
      <c r="C874" s="55"/>
      <c r="D874" s="55"/>
      <c r="E874" s="55"/>
      <c r="F874" s="5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" customHeight="1" x14ac:dyDescent="0.35">
      <c r="A875" s="55"/>
      <c r="B875" s="55"/>
      <c r="C875" s="55"/>
      <c r="D875" s="55"/>
      <c r="E875" s="55"/>
      <c r="F875" s="5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" customHeight="1" x14ac:dyDescent="0.35">
      <c r="A876" s="55"/>
      <c r="B876" s="55"/>
      <c r="C876" s="55"/>
      <c r="D876" s="55"/>
      <c r="E876" s="55"/>
      <c r="F876" s="5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" customHeight="1" x14ac:dyDescent="0.35">
      <c r="A877" s="55"/>
      <c r="B877" s="55"/>
      <c r="C877" s="55"/>
      <c r="D877" s="55"/>
      <c r="E877" s="55"/>
      <c r="F877" s="5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" customHeight="1" x14ac:dyDescent="0.35">
      <c r="A878" s="55"/>
      <c r="B878" s="55"/>
      <c r="C878" s="55"/>
      <c r="D878" s="55"/>
      <c r="E878" s="55"/>
      <c r="F878" s="5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" customHeight="1" x14ac:dyDescent="0.35">
      <c r="A879" s="55"/>
      <c r="B879" s="55"/>
      <c r="C879" s="55"/>
      <c r="D879" s="55"/>
      <c r="E879" s="55"/>
      <c r="F879" s="55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" customHeight="1" x14ac:dyDescent="0.35">
      <c r="A880" s="55"/>
      <c r="B880" s="55"/>
      <c r="C880" s="55"/>
      <c r="D880" s="55"/>
      <c r="E880" s="55"/>
      <c r="F880" s="5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" customHeight="1" x14ac:dyDescent="0.35">
      <c r="A881" s="55"/>
      <c r="B881" s="55"/>
      <c r="C881" s="55"/>
      <c r="D881" s="55"/>
      <c r="E881" s="55"/>
      <c r="F881" s="5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" customHeight="1" x14ac:dyDescent="0.35">
      <c r="A882" s="55"/>
      <c r="B882" s="55"/>
      <c r="C882" s="55"/>
      <c r="D882" s="55"/>
      <c r="E882" s="55"/>
      <c r="F882" s="55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" customHeight="1" x14ac:dyDescent="0.35">
      <c r="A883" s="55"/>
      <c r="B883" s="55"/>
      <c r="C883" s="55"/>
      <c r="D883" s="55"/>
      <c r="E883" s="55"/>
      <c r="F883" s="55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" customHeight="1" x14ac:dyDescent="0.35">
      <c r="A884" s="55"/>
      <c r="B884" s="55"/>
      <c r="C884" s="55"/>
      <c r="D884" s="55"/>
      <c r="E884" s="55"/>
      <c r="F884" s="55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" customHeight="1" x14ac:dyDescent="0.35">
      <c r="A885" s="55"/>
      <c r="B885" s="55"/>
      <c r="C885" s="55"/>
      <c r="D885" s="55"/>
      <c r="E885" s="55"/>
      <c r="F885" s="55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" customHeight="1" x14ac:dyDescent="0.35">
      <c r="A886" s="55"/>
      <c r="B886" s="55"/>
      <c r="C886" s="55"/>
      <c r="D886" s="55"/>
      <c r="E886" s="55"/>
      <c r="F886" s="55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" customHeight="1" x14ac:dyDescent="0.35">
      <c r="A887" s="55"/>
      <c r="B887" s="55"/>
      <c r="C887" s="55"/>
      <c r="D887" s="55"/>
      <c r="E887" s="55"/>
      <c r="F887" s="55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" customHeight="1" x14ac:dyDescent="0.35">
      <c r="A888" s="55"/>
      <c r="B888" s="55"/>
      <c r="C888" s="55"/>
      <c r="D888" s="55"/>
      <c r="E888" s="55"/>
      <c r="F888" s="55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" customHeight="1" x14ac:dyDescent="0.35">
      <c r="A889" s="55"/>
      <c r="B889" s="55"/>
      <c r="C889" s="55"/>
      <c r="D889" s="55"/>
      <c r="E889" s="55"/>
      <c r="F889" s="55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" customHeight="1" x14ac:dyDescent="0.35">
      <c r="A890" s="55"/>
      <c r="B890" s="55"/>
      <c r="C890" s="55"/>
      <c r="D890" s="55"/>
      <c r="E890" s="55"/>
      <c r="F890" s="55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" customHeight="1" x14ac:dyDescent="0.35">
      <c r="A891" s="55"/>
      <c r="B891" s="55"/>
      <c r="C891" s="55"/>
      <c r="D891" s="55"/>
      <c r="E891" s="55"/>
      <c r="F891" s="55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" customHeight="1" x14ac:dyDescent="0.35">
      <c r="A892" s="55"/>
      <c r="B892" s="55"/>
      <c r="C892" s="55"/>
      <c r="D892" s="55"/>
      <c r="E892" s="55"/>
      <c r="F892" s="55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" customHeight="1" x14ac:dyDescent="0.35">
      <c r="A893" s="55"/>
      <c r="B893" s="55"/>
      <c r="C893" s="55"/>
      <c r="D893" s="55"/>
      <c r="E893" s="55"/>
      <c r="F893" s="55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" customHeight="1" x14ac:dyDescent="0.35">
      <c r="A894" s="55"/>
      <c r="B894" s="55"/>
      <c r="C894" s="55"/>
      <c r="D894" s="55"/>
      <c r="E894" s="55"/>
      <c r="F894" s="55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" customHeight="1" x14ac:dyDescent="0.35">
      <c r="A895" s="55"/>
      <c r="B895" s="55"/>
      <c r="C895" s="55"/>
      <c r="D895" s="55"/>
      <c r="E895" s="55"/>
      <c r="F895" s="55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" customHeight="1" x14ac:dyDescent="0.35">
      <c r="A896" s="55"/>
      <c r="B896" s="55"/>
      <c r="C896" s="55"/>
      <c r="D896" s="55"/>
      <c r="E896" s="55"/>
      <c r="F896" s="55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" customHeight="1" x14ac:dyDescent="0.35">
      <c r="A897" s="55"/>
      <c r="B897" s="55"/>
      <c r="C897" s="55"/>
      <c r="D897" s="55"/>
      <c r="E897" s="55"/>
      <c r="F897" s="55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" customHeight="1" x14ac:dyDescent="0.35">
      <c r="A898" s="55"/>
      <c r="B898" s="55"/>
      <c r="C898" s="55"/>
      <c r="D898" s="55"/>
      <c r="E898" s="55"/>
      <c r="F898" s="55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" customHeight="1" x14ac:dyDescent="0.35">
      <c r="A899" s="55"/>
      <c r="B899" s="55"/>
      <c r="C899" s="55"/>
      <c r="D899" s="55"/>
      <c r="E899" s="55"/>
      <c r="F899" s="55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" customHeight="1" x14ac:dyDescent="0.35">
      <c r="A900" s="55"/>
      <c r="B900" s="55"/>
      <c r="C900" s="55"/>
      <c r="D900" s="55"/>
      <c r="E900" s="55"/>
      <c r="F900" s="55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" customHeight="1" x14ac:dyDescent="0.35">
      <c r="A901" s="55"/>
      <c r="B901" s="55"/>
      <c r="C901" s="55"/>
      <c r="D901" s="55"/>
      <c r="E901" s="55"/>
      <c r="F901" s="55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" customHeight="1" x14ac:dyDescent="0.35">
      <c r="A902" s="55"/>
      <c r="B902" s="55"/>
      <c r="C902" s="55"/>
      <c r="D902" s="55"/>
      <c r="E902" s="55"/>
      <c r="F902" s="55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" customHeight="1" x14ac:dyDescent="0.35">
      <c r="A903" s="55"/>
      <c r="B903" s="55"/>
      <c r="C903" s="55"/>
      <c r="D903" s="55"/>
      <c r="E903" s="55"/>
      <c r="F903" s="55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" customHeight="1" x14ac:dyDescent="0.35">
      <c r="A904" s="55"/>
      <c r="B904" s="55"/>
      <c r="C904" s="55"/>
      <c r="D904" s="55"/>
      <c r="E904" s="55"/>
      <c r="F904" s="55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" customHeight="1" x14ac:dyDescent="0.35">
      <c r="A905" s="55"/>
      <c r="B905" s="55"/>
      <c r="C905" s="55"/>
      <c r="D905" s="55"/>
      <c r="E905" s="55"/>
      <c r="F905" s="55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" customHeight="1" x14ac:dyDescent="0.35">
      <c r="A906" s="55"/>
      <c r="B906" s="55"/>
      <c r="C906" s="55"/>
      <c r="D906" s="55"/>
      <c r="E906" s="55"/>
      <c r="F906" s="55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" customHeight="1" x14ac:dyDescent="0.35">
      <c r="A907" s="55"/>
      <c r="B907" s="55"/>
      <c r="C907" s="55"/>
      <c r="D907" s="55"/>
      <c r="E907" s="55"/>
      <c r="F907" s="55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" customHeight="1" x14ac:dyDescent="0.35">
      <c r="A908" s="55"/>
      <c r="B908" s="55"/>
      <c r="C908" s="55"/>
      <c r="D908" s="55"/>
      <c r="E908" s="55"/>
      <c r="F908" s="55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" customHeight="1" x14ac:dyDescent="0.35">
      <c r="A909" s="55"/>
      <c r="B909" s="55"/>
      <c r="C909" s="55"/>
      <c r="D909" s="55"/>
      <c r="E909" s="55"/>
      <c r="F909" s="55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" customHeight="1" x14ac:dyDescent="0.35">
      <c r="A910" s="55"/>
      <c r="B910" s="55"/>
      <c r="C910" s="55"/>
      <c r="D910" s="55"/>
      <c r="E910" s="55"/>
      <c r="F910" s="55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" customHeight="1" x14ac:dyDescent="0.35">
      <c r="A911" s="55"/>
      <c r="B911" s="55"/>
      <c r="C911" s="55"/>
      <c r="D911" s="55"/>
      <c r="E911" s="55"/>
      <c r="F911" s="55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" customHeight="1" x14ac:dyDescent="0.35">
      <c r="A912" s="55"/>
      <c r="B912" s="55"/>
      <c r="C912" s="55"/>
      <c r="D912" s="55"/>
      <c r="E912" s="55"/>
      <c r="F912" s="55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" customHeight="1" x14ac:dyDescent="0.35">
      <c r="A913" s="55"/>
      <c r="B913" s="55"/>
      <c r="C913" s="55"/>
      <c r="D913" s="55"/>
      <c r="E913" s="55"/>
      <c r="F913" s="55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" customHeight="1" x14ac:dyDescent="0.35">
      <c r="A914" s="55"/>
      <c r="B914" s="55"/>
      <c r="C914" s="55"/>
      <c r="D914" s="55"/>
      <c r="E914" s="55"/>
      <c r="F914" s="55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" customHeight="1" x14ac:dyDescent="0.35">
      <c r="A915" s="55"/>
      <c r="B915" s="55"/>
      <c r="C915" s="55"/>
      <c r="D915" s="55"/>
      <c r="E915" s="55"/>
      <c r="F915" s="55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" customHeight="1" x14ac:dyDescent="0.35">
      <c r="A916" s="55"/>
      <c r="B916" s="55"/>
      <c r="C916" s="55"/>
      <c r="D916" s="55"/>
      <c r="E916" s="55"/>
      <c r="F916" s="55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" customHeight="1" x14ac:dyDescent="0.35">
      <c r="A917" s="55"/>
      <c r="B917" s="55"/>
      <c r="C917" s="55"/>
      <c r="D917" s="55"/>
      <c r="E917" s="55"/>
      <c r="F917" s="55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" customHeight="1" x14ac:dyDescent="0.35">
      <c r="A918" s="55"/>
      <c r="B918" s="55"/>
      <c r="C918" s="55"/>
      <c r="D918" s="55"/>
      <c r="E918" s="55"/>
      <c r="F918" s="55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" customHeight="1" x14ac:dyDescent="0.35">
      <c r="A919" s="55"/>
      <c r="B919" s="55"/>
      <c r="C919" s="55"/>
      <c r="D919" s="55"/>
      <c r="E919" s="55"/>
      <c r="F919" s="55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" customHeight="1" x14ac:dyDescent="0.35">
      <c r="A920" s="55"/>
      <c r="B920" s="55"/>
      <c r="C920" s="55"/>
      <c r="D920" s="55"/>
      <c r="E920" s="55"/>
      <c r="F920" s="55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" customHeight="1" x14ac:dyDescent="0.35">
      <c r="A921" s="55"/>
      <c r="B921" s="55"/>
      <c r="C921" s="55"/>
      <c r="D921" s="55"/>
      <c r="E921" s="55"/>
      <c r="F921" s="55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" customHeight="1" x14ac:dyDescent="0.35">
      <c r="A922" s="55"/>
      <c r="B922" s="55"/>
      <c r="C922" s="55"/>
      <c r="D922" s="55"/>
      <c r="E922" s="55"/>
      <c r="F922" s="55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" customHeight="1" x14ac:dyDescent="0.35">
      <c r="A923" s="55"/>
      <c r="B923" s="55"/>
      <c r="C923" s="55"/>
      <c r="D923" s="55"/>
      <c r="E923" s="55"/>
      <c r="F923" s="55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" customHeight="1" x14ac:dyDescent="0.35">
      <c r="A924" s="55"/>
      <c r="B924" s="55"/>
      <c r="C924" s="55"/>
      <c r="D924" s="55"/>
      <c r="E924" s="55"/>
      <c r="F924" s="55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" customHeight="1" x14ac:dyDescent="0.35">
      <c r="A925" s="55"/>
      <c r="B925" s="55"/>
      <c r="C925" s="55"/>
      <c r="D925" s="55"/>
      <c r="E925" s="55"/>
      <c r="F925" s="55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" customHeight="1" x14ac:dyDescent="0.35">
      <c r="A926" s="55"/>
      <c r="B926" s="55"/>
      <c r="C926" s="55"/>
      <c r="D926" s="55"/>
      <c r="E926" s="55"/>
      <c r="F926" s="55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" customHeight="1" x14ac:dyDescent="0.35">
      <c r="A927" s="55"/>
      <c r="B927" s="55"/>
      <c r="C927" s="55"/>
      <c r="D927" s="55"/>
      <c r="E927" s="55"/>
      <c r="F927" s="55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" customHeight="1" x14ac:dyDescent="0.35">
      <c r="A928" s="55"/>
      <c r="B928" s="55"/>
      <c r="C928" s="55"/>
      <c r="D928" s="55"/>
      <c r="E928" s="55"/>
      <c r="F928" s="55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" customHeight="1" x14ac:dyDescent="0.35">
      <c r="A929" s="55"/>
      <c r="B929" s="55"/>
      <c r="C929" s="55"/>
      <c r="D929" s="55"/>
      <c r="E929" s="55"/>
      <c r="F929" s="55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" customHeight="1" x14ac:dyDescent="0.35">
      <c r="A930" s="55"/>
      <c r="B930" s="55"/>
      <c r="C930" s="55"/>
      <c r="D930" s="55"/>
      <c r="E930" s="55"/>
      <c r="F930" s="55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" customHeight="1" x14ac:dyDescent="0.35">
      <c r="A931" s="55"/>
      <c r="B931" s="55"/>
      <c r="C931" s="55"/>
      <c r="D931" s="55"/>
      <c r="E931" s="55"/>
      <c r="F931" s="55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" customHeight="1" x14ac:dyDescent="0.35">
      <c r="A932" s="55"/>
      <c r="B932" s="55"/>
      <c r="C932" s="55"/>
      <c r="D932" s="55"/>
      <c r="E932" s="55"/>
      <c r="F932" s="55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" customHeight="1" x14ac:dyDescent="0.35">
      <c r="A933" s="55"/>
      <c r="B933" s="55"/>
      <c r="C933" s="55"/>
      <c r="D933" s="55"/>
      <c r="E933" s="55"/>
      <c r="F933" s="55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" customHeight="1" x14ac:dyDescent="0.35">
      <c r="A934" s="55"/>
      <c r="B934" s="55"/>
      <c r="C934" s="55"/>
      <c r="D934" s="55"/>
      <c r="E934" s="55"/>
      <c r="F934" s="55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" customHeight="1" x14ac:dyDescent="0.35">
      <c r="A935" s="55"/>
      <c r="B935" s="55"/>
      <c r="C935" s="55"/>
      <c r="D935" s="55"/>
      <c r="E935" s="55"/>
      <c r="F935" s="55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" customHeight="1" x14ac:dyDescent="0.35">
      <c r="A936" s="55"/>
      <c r="B936" s="55"/>
      <c r="C936" s="55"/>
      <c r="D936" s="55"/>
      <c r="E936" s="55"/>
      <c r="F936" s="55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" customHeight="1" x14ac:dyDescent="0.35">
      <c r="A937" s="55"/>
      <c r="B937" s="55"/>
      <c r="C937" s="55"/>
      <c r="D937" s="55"/>
      <c r="E937" s="55"/>
      <c r="F937" s="55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" customHeight="1" x14ac:dyDescent="0.35">
      <c r="A938" s="55"/>
      <c r="B938" s="55"/>
      <c r="C938" s="55"/>
      <c r="D938" s="55"/>
      <c r="E938" s="55"/>
      <c r="F938" s="55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" customHeight="1" x14ac:dyDescent="0.35">
      <c r="A939" s="55"/>
      <c r="B939" s="55"/>
      <c r="C939" s="55"/>
      <c r="D939" s="55"/>
      <c r="E939" s="55"/>
      <c r="F939" s="55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" customHeight="1" x14ac:dyDescent="0.35">
      <c r="A940" s="55"/>
      <c r="B940" s="55"/>
      <c r="C940" s="55"/>
      <c r="D940" s="55"/>
      <c r="E940" s="55"/>
      <c r="F940" s="55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" customHeight="1" x14ac:dyDescent="0.35">
      <c r="A941" s="55"/>
      <c r="B941" s="55"/>
      <c r="C941" s="55"/>
      <c r="D941" s="55"/>
      <c r="E941" s="55"/>
      <c r="F941" s="55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" customHeight="1" x14ac:dyDescent="0.35">
      <c r="A942" s="55"/>
      <c r="B942" s="55"/>
      <c r="C942" s="55"/>
      <c r="D942" s="55"/>
      <c r="E942" s="55"/>
      <c r="F942" s="55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" customHeight="1" x14ac:dyDescent="0.35">
      <c r="A943" s="55"/>
      <c r="B943" s="55"/>
      <c r="C943" s="55"/>
      <c r="D943" s="55"/>
      <c r="E943" s="55"/>
      <c r="F943" s="55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" customHeight="1" x14ac:dyDescent="0.35">
      <c r="A944" s="55"/>
      <c r="B944" s="55"/>
      <c r="C944" s="55"/>
      <c r="D944" s="55"/>
      <c r="E944" s="55"/>
      <c r="F944" s="55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" customHeight="1" x14ac:dyDescent="0.35">
      <c r="A945" s="55"/>
      <c r="B945" s="55"/>
      <c r="C945" s="55"/>
      <c r="D945" s="55"/>
      <c r="E945" s="55"/>
      <c r="F945" s="55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" customHeight="1" x14ac:dyDescent="0.35">
      <c r="A946" s="55"/>
      <c r="B946" s="55"/>
      <c r="C946" s="55"/>
      <c r="D946" s="55"/>
      <c r="E946" s="55"/>
      <c r="F946" s="55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" customHeight="1" x14ac:dyDescent="0.35">
      <c r="A947" s="55"/>
      <c r="B947" s="55"/>
      <c r="C947" s="55"/>
      <c r="D947" s="55"/>
      <c r="E947" s="55"/>
      <c r="F947" s="55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" customHeight="1" x14ac:dyDescent="0.35">
      <c r="A948" s="55"/>
      <c r="B948" s="55"/>
      <c r="C948" s="55"/>
      <c r="D948" s="55"/>
      <c r="E948" s="55"/>
      <c r="F948" s="55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" customHeight="1" x14ac:dyDescent="0.35">
      <c r="A949" s="55"/>
      <c r="B949" s="55"/>
      <c r="C949" s="55"/>
      <c r="D949" s="55"/>
      <c r="E949" s="55"/>
      <c r="F949" s="55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" customHeight="1" x14ac:dyDescent="0.35">
      <c r="A950" s="55"/>
      <c r="B950" s="55"/>
      <c r="C950" s="55"/>
      <c r="D950" s="55"/>
      <c r="E950" s="55"/>
      <c r="F950" s="55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" customHeight="1" x14ac:dyDescent="0.35">
      <c r="A951" s="55"/>
      <c r="B951" s="55"/>
      <c r="C951" s="55"/>
      <c r="D951" s="55"/>
      <c r="E951" s="55"/>
      <c r="F951" s="55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" customHeight="1" x14ac:dyDescent="0.35">
      <c r="A952" s="55"/>
      <c r="B952" s="55"/>
      <c r="C952" s="55"/>
      <c r="D952" s="55"/>
      <c r="E952" s="55"/>
      <c r="F952" s="55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" customHeight="1" x14ac:dyDescent="0.35">
      <c r="A953" s="55"/>
      <c r="B953" s="55"/>
      <c r="C953" s="55"/>
      <c r="D953" s="55"/>
      <c r="E953" s="55"/>
      <c r="F953" s="55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" customHeight="1" x14ac:dyDescent="0.35">
      <c r="A954" s="55"/>
      <c r="B954" s="55"/>
      <c r="C954" s="55"/>
      <c r="D954" s="55"/>
      <c r="E954" s="55"/>
      <c r="F954" s="55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" customHeight="1" x14ac:dyDescent="0.35">
      <c r="A955" s="55"/>
      <c r="B955" s="55"/>
      <c r="C955" s="55"/>
      <c r="D955" s="55"/>
      <c r="E955" s="55"/>
      <c r="F955" s="55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" customHeight="1" x14ac:dyDescent="0.35">
      <c r="A956" s="55"/>
      <c r="B956" s="55"/>
      <c r="C956" s="55"/>
      <c r="D956" s="55"/>
      <c r="E956" s="55"/>
      <c r="F956" s="55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" customHeight="1" x14ac:dyDescent="0.35">
      <c r="A957" s="55"/>
      <c r="B957" s="55"/>
      <c r="C957" s="55"/>
      <c r="D957" s="55"/>
      <c r="E957" s="55"/>
      <c r="F957" s="55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" customHeight="1" x14ac:dyDescent="0.35">
      <c r="A958" s="55"/>
      <c r="B958" s="55"/>
      <c r="C958" s="55"/>
      <c r="D958" s="55"/>
      <c r="E958" s="55"/>
      <c r="F958" s="55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" customHeight="1" x14ac:dyDescent="0.35">
      <c r="A959" s="55"/>
      <c r="B959" s="55"/>
      <c r="C959" s="55"/>
      <c r="D959" s="55"/>
      <c r="E959" s="55"/>
      <c r="F959" s="55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" customHeight="1" x14ac:dyDescent="0.35">
      <c r="A960" s="55"/>
      <c r="B960" s="55"/>
      <c r="C960" s="55"/>
      <c r="D960" s="55"/>
      <c r="E960" s="55"/>
      <c r="F960" s="55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" customHeight="1" x14ac:dyDescent="0.35">
      <c r="A961" s="55"/>
      <c r="B961" s="55"/>
      <c r="C961" s="55"/>
      <c r="D961" s="55"/>
      <c r="E961" s="55"/>
      <c r="F961" s="55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" customHeight="1" x14ac:dyDescent="0.35">
      <c r="A962" s="55"/>
      <c r="B962" s="55"/>
      <c r="C962" s="55"/>
      <c r="D962" s="55"/>
      <c r="E962" s="55"/>
      <c r="F962" s="55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" customHeight="1" x14ac:dyDescent="0.35">
      <c r="A963" s="55"/>
      <c r="B963" s="55"/>
      <c r="C963" s="55"/>
      <c r="D963" s="55"/>
      <c r="E963" s="55"/>
      <c r="F963" s="55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" customHeight="1" x14ac:dyDescent="0.35">
      <c r="A964" s="55"/>
      <c r="B964" s="55"/>
      <c r="C964" s="55"/>
      <c r="D964" s="55"/>
      <c r="E964" s="55"/>
      <c r="F964" s="55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" customHeight="1" x14ac:dyDescent="0.35">
      <c r="A965" s="55"/>
      <c r="B965" s="55"/>
      <c r="C965" s="55"/>
      <c r="D965" s="55"/>
      <c r="E965" s="55"/>
      <c r="F965" s="55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" customHeight="1" x14ac:dyDescent="0.35">
      <c r="A966" s="55"/>
      <c r="B966" s="55"/>
      <c r="C966" s="55"/>
      <c r="D966" s="55"/>
      <c r="E966" s="55"/>
      <c r="F966" s="55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" customHeight="1" x14ac:dyDescent="0.35">
      <c r="A967" s="55"/>
      <c r="B967" s="55"/>
      <c r="C967" s="55"/>
      <c r="D967" s="55"/>
      <c r="E967" s="55"/>
      <c r="F967" s="55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" customHeight="1" x14ac:dyDescent="0.35">
      <c r="A968" s="55"/>
      <c r="B968" s="55"/>
      <c r="C968" s="55"/>
      <c r="D968" s="55"/>
      <c r="E968" s="55"/>
      <c r="F968" s="55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" customHeight="1" x14ac:dyDescent="0.35">
      <c r="A969" s="55"/>
      <c r="B969" s="55"/>
      <c r="C969" s="55"/>
      <c r="D969" s="55"/>
      <c r="E969" s="55"/>
      <c r="F969" s="55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" customHeight="1" x14ac:dyDescent="0.35">
      <c r="A970" s="55"/>
      <c r="B970" s="55"/>
      <c r="C970" s="55"/>
      <c r="D970" s="55"/>
      <c r="E970" s="55"/>
      <c r="F970" s="55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" customHeight="1" x14ac:dyDescent="0.35">
      <c r="A971" s="55"/>
      <c r="B971" s="55"/>
      <c r="C971" s="55"/>
      <c r="D971" s="55"/>
      <c r="E971" s="55"/>
      <c r="F971" s="55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" customHeight="1" x14ac:dyDescent="0.35">
      <c r="A972" s="55"/>
      <c r="B972" s="55"/>
      <c r="C972" s="55"/>
      <c r="D972" s="55"/>
      <c r="E972" s="55"/>
      <c r="F972" s="55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" customHeight="1" x14ac:dyDescent="0.35">
      <c r="A973" s="55"/>
      <c r="B973" s="55"/>
      <c r="C973" s="55"/>
      <c r="D973" s="55"/>
      <c r="E973" s="55"/>
      <c r="F973" s="55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" customHeight="1" x14ac:dyDescent="0.35">
      <c r="A974" s="55"/>
      <c r="B974" s="55"/>
      <c r="C974" s="55"/>
      <c r="D974" s="55"/>
      <c r="E974" s="55"/>
      <c r="F974" s="55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" customHeight="1" x14ac:dyDescent="0.35">
      <c r="A975" s="55"/>
      <c r="B975" s="55"/>
      <c r="C975" s="55"/>
      <c r="D975" s="55"/>
      <c r="E975" s="55"/>
      <c r="F975" s="55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" customHeight="1" x14ac:dyDescent="0.35">
      <c r="A976" s="55"/>
      <c r="B976" s="55"/>
      <c r="C976" s="55"/>
      <c r="D976" s="55"/>
      <c r="E976" s="55"/>
      <c r="F976" s="55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" customHeight="1" x14ac:dyDescent="0.35">
      <c r="A977" s="55"/>
      <c r="B977" s="55"/>
      <c r="C977" s="55"/>
      <c r="D977" s="55"/>
      <c r="E977" s="55"/>
      <c r="F977" s="55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" customHeight="1" x14ac:dyDescent="0.35">
      <c r="A978" s="55"/>
      <c r="B978" s="55"/>
      <c r="C978" s="55"/>
      <c r="D978" s="55"/>
      <c r="E978" s="55"/>
      <c r="F978" s="55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" customHeight="1" x14ac:dyDescent="0.35">
      <c r="A979" s="55"/>
      <c r="B979" s="55"/>
      <c r="C979" s="55"/>
      <c r="D979" s="55"/>
      <c r="E979" s="55"/>
      <c r="F979" s="55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" customHeight="1" x14ac:dyDescent="0.35">
      <c r="A980" s="55"/>
      <c r="B980" s="55"/>
      <c r="C980" s="55"/>
      <c r="D980" s="55"/>
      <c r="E980" s="55"/>
      <c r="F980" s="55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" customHeight="1" x14ac:dyDescent="0.35">
      <c r="A981" s="55"/>
      <c r="B981" s="55"/>
      <c r="C981" s="55"/>
      <c r="D981" s="55"/>
      <c r="E981" s="55"/>
      <c r="F981" s="55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" customHeight="1" x14ac:dyDescent="0.35">
      <c r="A982" s="55"/>
      <c r="B982" s="55"/>
      <c r="C982" s="55"/>
      <c r="D982" s="55"/>
      <c r="E982" s="55"/>
      <c r="F982" s="55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" customHeight="1" x14ac:dyDescent="0.35">
      <c r="A983" s="55"/>
      <c r="B983" s="55"/>
      <c r="C983" s="55"/>
      <c r="D983" s="55"/>
      <c r="E983" s="55"/>
      <c r="F983" s="55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" customHeight="1" x14ac:dyDescent="0.35">
      <c r="A984" s="55"/>
      <c r="B984" s="55"/>
      <c r="C984" s="55"/>
      <c r="D984" s="55"/>
      <c r="E984" s="55"/>
      <c r="F984" s="55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" customHeight="1" x14ac:dyDescent="0.35">
      <c r="A985" s="55"/>
      <c r="B985" s="55"/>
      <c r="C985" s="55"/>
      <c r="D985" s="55"/>
      <c r="E985" s="55"/>
      <c r="F985" s="55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" customHeight="1" x14ac:dyDescent="0.35">
      <c r="A986" s="55"/>
      <c r="B986" s="55"/>
      <c r="C986" s="55"/>
      <c r="D986" s="55"/>
      <c r="E986" s="55"/>
      <c r="F986" s="55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" customHeight="1" x14ac:dyDescent="0.35">
      <c r="A987" s="55"/>
      <c r="B987" s="55"/>
      <c r="C987" s="55"/>
      <c r="D987" s="55"/>
      <c r="E987" s="55"/>
      <c r="F987" s="55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" customHeight="1" x14ac:dyDescent="0.35">
      <c r="A988" s="55"/>
      <c r="B988" s="55"/>
      <c r="C988" s="55"/>
      <c r="D988" s="55"/>
      <c r="E988" s="55"/>
      <c r="F988" s="55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" customHeight="1" x14ac:dyDescent="0.35">
      <c r="A989" s="55"/>
      <c r="B989" s="55"/>
      <c r="C989" s="55"/>
      <c r="D989" s="55"/>
      <c r="E989" s="55"/>
      <c r="F989" s="55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" customHeight="1" x14ac:dyDescent="0.35">
      <c r="A990" s="55"/>
      <c r="B990" s="55"/>
      <c r="C990" s="55"/>
      <c r="D990" s="55"/>
      <c r="E990" s="55"/>
      <c r="F990" s="55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" customHeight="1" x14ac:dyDescent="0.35">
      <c r="A991" s="55"/>
      <c r="B991" s="55"/>
      <c r="C991" s="55"/>
      <c r="D991" s="55"/>
      <c r="E991" s="55"/>
      <c r="F991" s="55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" customHeight="1" x14ac:dyDescent="0.35">
      <c r="A992" s="55"/>
      <c r="B992" s="55"/>
      <c r="C992" s="55"/>
      <c r="D992" s="55"/>
      <c r="E992" s="55"/>
      <c r="F992" s="55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" customHeight="1" x14ac:dyDescent="0.35">
      <c r="A993" s="55"/>
      <c r="B993" s="55"/>
      <c r="C993" s="55"/>
      <c r="D993" s="55"/>
      <c r="E993" s="55"/>
      <c r="F993" s="55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" customHeight="1" x14ac:dyDescent="0.35">
      <c r="A994" s="55"/>
      <c r="B994" s="55"/>
      <c r="C994" s="55"/>
      <c r="D994" s="55"/>
      <c r="E994" s="55"/>
      <c r="F994" s="55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" customHeight="1" x14ac:dyDescent="0.35">
      <c r="A995" s="55"/>
      <c r="B995" s="55"/>
      <c r="C995" s="55"/>
      <c r="D995" s="55"/>
      <c r="E995" s="55"/>
      <c r="F995" s="55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" customHeight="1" x14ac:dyDescent="0.35">
      <c r="A996" s="55"/>
      <c r="B996" s="55"/>
      <c r="C996" s="55"/>
      <c r="D996" s="55"/>
      <c r="E996" s="55"/>
      <c r="F996" s="55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" customHeight="1" x14ac:dyDescent="0.35">
      <c r="A997" s="55"/>
      <c r="B997" s="55"/>
      <c r="C997" s="55"/>
      <c r="D997" s="55"/>
      <c r="E997" s="55"/>
      <c r="F997" s="55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" customHeight="1" x14ac:dyDescent="0.35">
      <c r="A998" s="55"/>
      <c r="B998" s="55"/>
      <c r="C998" s="55"/>
      <c r="D998" s="55"/>
      <c r="E998" s="55"/>
      <c r="F998" s="55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conditionalFormatting sqref="B5:B8 B22:B92 B94:B207">
    <cfRule type="cellIs" dxfId="11" priority="4" operator="equal">
      <formula>"Do"</formula>
    </cfRule>
  </conditionalFormatting>
  <conditionalFormatting sqref="B5:B8 B22:B92 B94:B207">
    <cfRule type="cellIs" dxfId="10" priority="5" operator="equal">
      <formula>"Plan"</formula>
    </cfRule>
  </conditionalFormatting>
  <conditionalFormatting sqref="B5:B8 B22:B92 B94:B207">
    <cfRule type="cellIs" dxfId="9" priority="6" operator="equal">
      <formula>"Learn"</formula>
    </cfRule>
  </conditionalFormatting>
  <conditionalFormatting sqref="B93">
    <cfRule type="cellIs" dxfId="8" priority="1" operator="equal">
      <formula>"Do"</formula>
    </cfRule>
  </conditionalFormatting>
  <conditionalFormatting sqref="B93">
    <cfRule type="cellIs" dxfId="7" priority="2" operator="equal">
      <formula>"Plan"</formula>
    </cfRule>
  </conditionalFormatting>
  <conditionalFormatting sqref="B93">
    <cfRule type="cellIs" dxfId="6" priority="3" operator="equal">
      <formula>"Learn"</formula>
    </cfRule>
  </conditionalFormatting>
  <conditionalFormatting sqref="B16:B21">
    <cfRule type="cellIs" dxfId="5" priority="7" operator="equal">
      <formula>"Do"</formula>
    </cfRule>
  </conditionalFormatting>
  <conditionalFormatting sqref="B16:B21">
    <cfRule type="cellIs" dxfId="4" priority="8" operator="equal">
      <formula>"Plan"</formula>
    </cfRule>
  </conditionalFormatting>
  <conditionalFormatting sqref="B16:B21">
    <cfRule type="cellIs" dxfId="3" priority="9" operator="equal">
      <formula>"Learn"</formula>
    </cfRule>
  </conditionalFormatting>
  <conditionalFormatting sqref="B9:B15">
    <cfRule type="cellIs" dxfId="2" priority="10" operator="equal">
      <formula>"Do"</formula>
    </cfRule>
  </conditionalFormatting>
  <conditionalFormatting sqref="B9:B15">
    <cfRule type="cellIs" dxfId="1" priority="11" operator="equal">
      <formula>"Plan"</formula>
    </cfRule>
  </conditionalFormatting>
  <conditionalFormatting sqref="B9:B15">
    <cfRule type="cellIs" dxfId="0" priority="12" operator="equal">
      <formula>"Learn"</formula>
    </cfRule>
  </conditionalFormatting>
  <dataValidations count="1">
    <dataValidation type="list" allowBlank="1" showErrorMessage="1" sqref="B94:B207 B5:B92" xr:uid="{C373D651-824D-44B1-9599-07FCC054A967}">
      <formula1>#REF!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D6" sqref="D6"/>
    </sheetView>
  </sheetViews>
  <sheetFormatPr defaultColWidth="14.453125" defaultRowHeight="15" customHeight="1" x14ac:dyDescent="0.35"/>
  <cols>
    <col min="1" max="1" width="28.26953125" customWidth="1"/>
    <col min="2" max="2" width="10.81640625" customWidth="1"/>
    <col min="3" max="3" width="15.7265625" customWidth="1"/>
    <col min="4" max="5" width="10.81640625" customWidth="1"/>
    <col min="6" max="6" width="37" customWidth="1"/>
    <col min="7" max="26" width="10.81640625" customWidth="1"/>
  </cols>
  <sheetData>
    <row r="1" spans="1:26" ht="14.25" customHeight="1" x14ac:dyDescent="0.35">
      <c r="A1" s="5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119" t="s">
        <v>69</v>
      </c>
      <c r="B4" s="120" t="s">
        <v>70</v>
      </c>
      <c r="C4" s="120" t="s">
        <v>71</v>
      </c>
      <c r="D4" s="118" t="s">
        <v>76</v>
      </c>
      <c r="E4" s="118" t="s">
        <v>77</v>
      </c>
      <c r="F4" s="120" t="s">
        <v>72</v>
      </c>
      <c r="G4" s="120" t="s">
        <v>73</v>
      </c>
      <c r="H4" s="120" t="s">
        <v>74</v>
      </c>
      <c r="I4" s="120" t="s">
        <v>78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D8F5-12FA-465A-A177-FCA60A5C87F2}">
  <dimension ref="A1"/>
  <sheetViews>
    <sheetView tabSelected="1" workbookViewId="0">
      <selection activeCell="F10" sqref="F1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F7EC-8AF9-4B43-B423-F9699918BE7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FE3C-F7F5-4414-BEEF-F5AC8FF5D323}">
  <dimension ref="A1"/>
  <sheetViews>
    <sheetView topLeftCell="A4"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4EF8-4BDF-4394-B0B3-6BDC4EB126B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Guidance</vt:lpstr>
      <vt:lpstr>SEC activity by month</vt:lpstr>
      <vt:lpstr>Other activity by month</vt:lpstr>
      <vt:lpstr>Summary</vt:lpstr>
      <vt:lpstr>SEC contacts</vt:lpstr>
      <vt:lpstr>planned_sec</vt:lpstr>
      <vt:lpstr>achieved_sec</vt:lpstr>
      <vt:lpstr>planned_other</vt:lpstr>
      <vt:lpstr>achieved_other</vt:lpstr>
      <vt:lpstr>manual_planned</vt:lpstr>
      <vt:lpstr>manual_achieved</vt:lpstr>
      <vt:lpstr>'SEC activity by month'!SECs</vt:lpstr>
      <vt:lpstr>'Other activity by month'!Z_0D9CD6AF_D0B0_47A3_A445_ACCF3CA22BAC_.wvu.Cols</vt:lpstr>
      <vt:lpstr>'Other activity by month'!Z_6EF66972_07C9_4629_95EF_2BC38AE59B9B_.wvu.Cols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Gavin</dc:creator>
  <cp:lastModifiedBy>John O Shea</cp:lastModifiedBy>
  <dcterms:created xsi:type="dcterms:W3CDTF">2020-03-02T12:53:45Z</dcterms:created>
  <dcterms:modified xsi:type="dcterms:W3CDTF">2020-07-31T13:13:49Z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0x0101008CE2D4F8B3D6704485F379F394884586</vt:lpwstr>
  </property>
</Properties>
</file>