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rpage/Sites/ozymandias-demo/manuscript/scripts/"/>
    </mc:Choice>
  </mc:AlternateContent>
  <bookViews>
    <workbookView xWindow="0" yWindow="460" windowWidth="28800" windowHeight="17540" tabRatio="500" activeTab="2"/>
  </bookViews>
  <sheets>
    <sheet name="Sheet1" sheetId="1" r:id="rId1"/>
    <sheet name="subset" sheetId="2" r:id="rId2"/>
    <sheet name="Sheet2" sheetId="3" r:id="rId3"/>
  </sheets>
  <definedNames>
    <definedName name="_xlnm.Print_Area" localSheetId="2">Sheet2!$V$26:$W$43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7" i="3" l="1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26" i="3"/>
  <c r="P45" i="2"/>
  <c r="Q45" i="2"/>
  <c r="R45" i="2"/>
  <c r="S45" i="2"/>
  <c r="H45" i="2"/>
  <c r="I45" i="2"/>
  <c r="J45" i="2"/>
  <c r="K45" i="2"/>
  <c r="L45" i="2"/>
  <c r="M45" i="2"/>
  <c r="N45" i="2"/>
  <c r="O45" i="2"/>
  <c r="C45" i="2"/>
  <c r="D45" i="2"/>
  <c r="E45" i="2"/>
  <c r="F45" i="2"/>
  <c r="G45" i="2"/>
  <c r="B45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B22" i="2"/>
</calcChain>
</file>

<file path=xl/sharedStrings.xml><?xml version="1.0" encoding="utf-8"?>
<sst xmlns="http://schemas.openxmlformats.org/spreadsheetml/2006/main" count="244" uniqueCount="88">
  <si>
    <t>Zootaxa</t>
  </si>
  <si>
    <t>Australian Entomologist</t>
  </si>
  <si>
    <t>Journal of the Australian Entomological Society</t>
  </si>
  <si>
    <t>Australian Journal of Zoology</t>
  </si>
  <si>
    <t>Australian Veterinary Journal</t>
  </si>
  <si>
    <t>Crustaceana</t>
  </si>
  <si>
    <t>Acarologia</t>
  </si>
  <si>
    <t>Smithsonian Contributions to Zoology</t>
  </si>
  <si>
    <t>Australian Journal of Zoology Supplementary Series</t>
  </si>
  <si>
    <t>Transactions of the Royal Society of South Australia</t>
  </si>
  <si>
    <t>Australian Entomological Magazine</t>
  </si>
  <si>
    <t>Pacific Insects</t>
  </si>
  <si>
    <t>Australian Wildlife Research</t>
  </si>
  <si>
    <t>Records of the Western Australian Museum</t>
  </si>
  <si>
    <t>Australian Mammalogy</t>
  </si>
  <si>
    <t>Proceedings of the Biological Society of Washington</t>
  </si>
  <si>
    <t>Journal of Natural History</t>
  </si>
  <si>
    <t>Australian Journal of Marine and Freshwater Research</t>
  </si>
  <si>
    <t>Invertebrate Taxonomy</t>
  </si>
  <si>
    <t>Wildlife Research</t>
  </si>
  <si>
    <t>Memoirs of the Queensland Museum</t>
  </si>
  <si>
    <t>Systematic Parasitology</t>
  </si>
  <si>
    <t>Records of the Australian Museum</t>
  </si>
  <si>
    <t>Australian Journal of Entomology</t>
  </si>
  <si>
    <t>Molecular Phylogenetics and Evolution</t>
  </si>
  <si>
    <t>Memoirs of Museum Victoria</t>
  </si>
  <si>
    <t>Invertebrate Systematics</t>
  </si>
  <si>
    <t>ZooKeys</t>
  </si>
  <si>
    <t>Austral Entomology</t>
  </si>
  <si>
    <t>Systematic Entomology</t>
  </si>
  <si>
    <t>Annals and Magazine of Natural History</t>
  </si>
  <si>
    <t>Proceedings of the Linnean Society of New South Wales</t>
  </si>
  <si>
    <t>Pacific Science</t>
  </si>
  <si>
    <t>Transactions of the Royal Society of New Zealand</t>
  </si>
  <si>
    <t>Opinions and Declarations rendered by the International Commission on Zoological Nomenclature</t>
  </si>
  <si>
    <t>Proceedings of the Royal Zoological Society of New South Wales</t>
  </si>
  <si>
    <t>Western Australian Naturalist</t>
  </si>
  <si>
    <t>Nematologica</t>
  </si>
  <si>
    <t>Journal of the Entomological Society of Queensland</t>
  </si>
  <si>
    <t>Annals of the Entomological Society of America</t>
  </si>
  <si>
    <t>The Emu</t>
  </si>
  <si>
    <t>Proceedings of the Zoological Society of London</t>
  </si>
  <si>
    <t>Natuurkundig Tijdschrift voor Nederlandsch Indië</t>
  </si>
  <si>
    <t>Proceedings of the Academy of Natural Sciences, Philadelphia</t>
  </si>
  <si>
    <t>Journal de Conchyliologie</t>
  </si>
  <si>
    <t>Archiv für Naturgeschichte</t>
  </si>
  <si>
    <t>Annales de la Société Entomologique de France</t>
  </si>
  <si>
    <t>Transactions of the Entomological Society of London</t>
  </si>
  <si>
    <t>Öfversigt af Kongelige Vetenskaps-Akademiens Förhandlingar, Stockholm</t>
  </si>
  <si>
    <t>Verhandlungen der Zoologisch-Botanischen Gesellschaft in Wien</t>
  </si>
  <si>
    <t>Journal of Entomology</t>
  </si>
  <si>
    <t>Berliner Entomologische Zeitschrift</t>
  </si>
  <si>
    <t>Entomologist's Monthly Magazine</t>
  </si>
  <si>
    <t>Annali del Museo Civico di Storia Naturale, Genova</t>
  </si>
  <si>
    <t>Cistula Entomologica</t>
  </si>
  <si>
    <t>Report on the Scientific Results of the Voyage of H.M.S. Challenger 1873-1876, Zoology</t>
  </si>
  <si>
    <t>Journal of the Linnean Society of London, Zoology</t>
  </si>
  <si>
    <t>Notes from the Leyden Museum</t>
  </si>
  <si>
    <t>Annales de la Société Entomologique de Belgique (Comptes-rendus)</t>
  </si>
  <si>
    <t>Novitates Zoologicae</t>
  </si>
  <si>
    <t>Zoologischer Anzeiger</t>
  </si>
  <si>
    <t>Proceedings of the United States National Museum</t>
  </si>
  <si>
    <t>The Entomologist</t>
  </si>
  <si>
    <t>Bulletin of Entomological Research</t>
  </si>
  <si>
    <t>Philippine Journal of Science</t>
  </si>
  <si>
    <t>Arkiv för Zoologi</t>
  </si>
  <si>
    <t>Records of the South Australian Museum (Adelaide)</t>
  </si>
  <si>
    <t>The Australian Zoologist</t>
  </si>
  <si>
    <t>Journal of Parasitology</t>
  </si>
  <si>
    <t>Annales des Sciences Naturelles, Paris</t>
  </si>
  <si>
    <t>Journal of the Academy of Natural Sciences of Philadelphia</t>
  </si>
  <si>
    <t>Transactions of the Linnean Society of London</t>
  </si>
  <si>
    <t>Zoological Journal of London</t>
  </si>
  <si>
    <t>Zoological Journal London</t>
  </si>
  <si>
    <t>Isis von Oken, Jena</t>
  </si>
  <si>
    <t>Nova Acta Academiae Caesareae Leopoldino-Carolinae Germanicae Naturae Curiosorum</t>
  </si>
  <si>
    <t>Philosophical Magazine London</t>
  </si>
  <si>
    <t>Bulletin des Sciences Naturelles et de Géologie</t>
  </si>
  <si>
    <t>Annals of Philosophy</t>
  </si>
  <si>
    <t>Entomological Magazine. London</t>
  </si>
  <si>
    <t>Magasin de Zoologie (Paris)</t>
  </si>
  <si>
    <t>Annales des Sciences Naturelles, Zoologie</t>
  </si>
  <si>
    <t>Magazine of Natural History</t>
  </si>
  <si>
    <t>Revue Zoologique par la Société Cuvierienne</t>
  </si>
  <si>
    <t>Revue de Zoologie, Paris</t>
  </si>
  <si>
    <t>Zeitschrift für Malakozoologie</t>
  </si>
  <si>
    <t>i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</si>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</sst>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rgb="FF545454"/>
      <name val="Courier New"/>
      <family val="1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2" borderId="0" xfId="0" applyFill="1" applyBorder="1"/>
    <xf numFmtId="0" fontId="6" fillId="0" borderId="0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666566367104898"/>
          <c:y val="0.0251282039232892"/>
          <c:w val="0.644099604118615"/>
          <c:h val="0.894527084605253"/>
        </c:manualLayout>
      </c:layout>
      <c:area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Annales des Sciences Naturelles, Paris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17.0</c:v>
                </c:pt>
                <c:pt idx="1">
                  <c:v>27.0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Journal of the Academy of Natural Sciences of Philadelphia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15.0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Transactions of the Linnean Society of London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14.0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Zoological Journal of London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14.0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Zoological Journal London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13.0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Isis von Oken, Jena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9.0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Nova Acta Academiae Caesareae Leopoldino-Carolinae Germanicae Naturae Curiosorum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7.0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Philosophical Magazine London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6.0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Bulletin des Sciences Naturelles et de Géologie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6.0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Annals of Philosophy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5.0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Proceedings of the Zoological Society of London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0.0</c:v>
                </c:pt>
                <c:pt idx="1">
                  <c:v>82.0</c:v>
                </c:pt>
                <c:pt idx="2">
                  <c:v>144.0</c:v>
                </c:pt>
                <c:pt idx="3">
                  <c:v>141.0</c:v>
                </c:pt>
                <c:pt idx="4">
                  <c:v>194.0</c:v>
                </c:pt>
                <c:pt idx="5">
                  <c:v>147.0</c:v>
                </c:pt>
                <c:pt idx="6">
                  <c:v>96.0</c:v>
                </c:pt>
                <c:pt idx="7">
                  <c:v>57.0</c:v>
                </c:pt>
                <c:pt idx="8">
                  <c:v>74.0</c:v>
                </c:pt>
                <c:pt idx="9">
                  <c:v>58.0</c:v>
                </c:pt>
                <c:pt idx="10">
                  <c:v>0.0</c:v>
                </c:pt>
                <c:pt idx="11">
                  <c:v>44.0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Annales de la Société Entomologique de France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0.0</c:v>
                </c:pt>
                <c:pt idx="1">
                  <c:v>36.0</c:v>
                </c:pt>
                <c:pt idx="2">
                  <c:v>29.0</c:v>
                </c:pt>
                <c:pt idx="3">
                  <c:v>34.0</c:v>
                </c:pt>
                <c:pt idx="4">
                  <c:v>68.0</c:v>
                </c:pt>
                <c:pt idx="5">
                  <c:v>49.0</c:v>
                </c:pt>
                <c:pt idx="6">
                  <c:v>60.0</c:v>
                </c:pt>
                <c:pt idx="7">
                  <c:v>50.0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Entomological Magazine. London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0.0</c:v>
                </c:pt>
                <c:pt idx="1">
                  <c:v>32.0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Transactions of the Entomological Society of London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Sheet1!$O$2:$O$21</c:f>
              <c:numCache>
                <c:formatCode>General</c:formatCode>
                <c:ptCount val="20"/>
                <c:pt idx="0">
                  <c:v>0.0</c:v>
                </c:pt>
                <c:pt idx="1">
                  <c:v>19.0</c:v>
                </c:pt>
                <c:pt idx="2">
                  <c:v>38.0</c:v>
                </c:pt>
                <c:pt idx="3">
                  <c:v>31.0</c:v>
                </c:pt>
                <c:pt idx="4">
                  <c:v>53.0</c:v>
                </c:pt>
                <c:pt idx="5">
                  <c:v>70.0</c:v>
                </c:pt>
                <c:pt idx="6">
                  <c:v>49.0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Magasin de Zoologie (Paris)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Sheet1!$P$2:$P$21</c:f>
              <c:numCache>
                <c:formatCode>General</c:formatCode>
                <c:ptCount val="20"/>
                <c:pt idx="0">
                  <c:v>0.0</c:v>
                </c:pt>
                <c:pt idx="1">
                  <c:v>16.0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Annales des Sciences Naturelles, Zoologie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Sheet1!$Q$2:$Q$21</c:f>
              <c:numCache>
                <c:formatCode>General</c:formatCode>
                <c:ptCount val="20"/>
                <c:pt idx="0">
                  <c:v>0.0</c:v>
                </c:pt>
                <c:pt idx="1">
                  <c:v>11.0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Archiv für Naturgeschichte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Sheet1!$R$2:$R$21</c:f>
              <c:numCache>
                <c:formatCode>General</c:formatCode>
                <c:ptCount val="20"/>
                <c:pt idx="0">
                  <c:v>0.0</c:v>
                </c:pt>
                <c:pt idx="1">
                  <c:v>11.0</c:v>
                </c:pt>
                <c:pt idx="2">
                  <c:v>31.0</c:v>
                </c:pt>
                <c:pt idx="3">
                  <c:v>35.0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68.0</c:v>
                </c:pt>
                <c:pt idx="10">
                  <c:v>66.0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Magazine of Natural History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Sheet1!$S$2:$S$21</c:f>
              <c:numCache>
                <c:formatCode>General</c:formatCode>
                <c:ptCount val="20"/>
                <c:pt idx="0">
                  <c:v>0.0</c:v>
                </c:pt>
                <c:pt idx="1">
                  <c:v>9.0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Annals and Magazine of Natural History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Sheet1!$T$2:$T$21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110.0</c:v>
                </c:pt>
                <c:pt idx="3">
                  <c:v>60.0</c:v>
                </c:pt>
                <c:pt idx="4">
                  <c:v>120.0</c:v>
                </c:pt>
                <c:pt idx="5">
                  <c:v>176.0</c:v>
                </c:pt>
                <c:pt idx="6">
                  <c:v>153.0</c:v>
                </c:pt>
                <c:pt idx="7">
                  <c:v>134.0</c:v>
                </c:pt>
                <c:pt idx="8">
                  <c:v>222.0</c:v>
                </c:pt>
                <c:pt idx="9">
                  <c:v>234.0</c:v>
                </c:pt>
                <c:pt idx="10">
                  <c:v>186.0</c:v>
                </c:pt>
                <c:pt idx="11">
                  <c:v>147.0</c:v>
                </c:pt>
                <c:pt idx="12">
                  <c:v>84.0</c:v>
                </c:pt>
                <c:pt idx="13">
                  <c:v>127.0</c:v>
                </c:pt>
                <c:pt idx="14">
                  <c:v>74.0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Revue Zoologique par la Société Cuvierienne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Sheet1!$U$2:$U$21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37.0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Revue de Zoologie, Paris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Sheet1!$V$2:$V$21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25.0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The Entomologist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Sheet1!$W$2:$W$21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23.0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55.0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Zeitschrift für Malakozoologie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Sheet1!$X$2:$X$21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19.0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Natuurkundig Tijdschrift voor Nederlandsch Indië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Sheet1!$Y$2:$Y$21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79.0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Proceedings of the Academy of Natural Sciences, Philadelphia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Sheet1!$Z$2:$Z$21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46.0</c:v>
                </c:pt>
                <c:pt idx="4">
                  <c:v>51.0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Journal de Conchyliologie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Sheet1!$AA$2:$AA$21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37.0</c:v>
                </c:pt>
                <c:pt idx="4">
                  <c:v>86.0</c:v>
                </c:pt>
                <c:pt idx="5">
                  <c:v>47.0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Öfversigt af Kongelige Vetenskaps-Akademiens Förhandlingar, Stockholm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Sheet1!$AB$2:$AB$21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Verhandlungen der Zoologisch-Botanischen Gesellschaft in Wien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Sheet1!$AC$2:$AC$21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48.0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Journal of Entomology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Sheet1!$AD$2:$AD$21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Berliner Entomologische Zeitschrift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Sheet1!$AE$2:$AE$21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Proceedings of the Linnean Society of New South Wales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Sheet1!$AF$2:$AF$21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66.0</c:v>
                </c:pt>
                <c:pt idx="6">
                  <c:v>238.0</c:v>
                </c:pt>
                <c:pt idx="7">
                  <c:v>207.0</c:v>
                </c:pt>
                <c:pt idx="8">
                  <c:v>123.0</c:v>
                </c:pt>
                <c:pt idx="9">
                  <c:v>136.0</c:v>
                </c:pt>
                <c:pt idx="10">
                  <c:v>147.0</c:v>
                </c:pt>
                <c:pt idx="11">
                  <c:v>101.0</c:v>
                </c:pt>
                <c:pt idx="12">
                  <c:v>78.0</c:v>
                </c:pt>
                <c:pt idx="13">
                  <c:v>86.0</c:v>
                </c:pt>
                <c:pt idx="14">
                  <c:v>80.0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Entomologist's Monthly Magazine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Sheet1!$AG$2:$AG$21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59.0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Annali del Museo Civico di Storia Naturale, Genova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Sheet1!$AH$2:$AH$21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53.0</c:v>
                </c:pt>
                <c:pt idx="6">
                  <c:v>36.0</c:v>
                </c:pt>
                <c:pt idx="7">
                  <c:v>49.0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Cistula Entomologica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Sheet1!$AI$2:$AI$21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Report on the Scientific Results of the Voyage of H.M.S. Challenger 1873-1876, Zoology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Sheet1!$AJ$2:$AJ$21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Journal of the Linnean Society of London, Zoology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Sheet1!$AK$2:$AK$21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46.0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Notes from the Leyden Museum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Sheet1!$AL$2:$AL$21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Transactions of the Royal Society of South Australia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Sheet1!$AM$2:$AM$21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78.0</c:v>
                </c:pt>
                <c:pt idx="8">
                  <c:v>72.0</c:v>
                </c:pt>
                <c:pt idx="9">
                  <c:v>83.0</c:v>
                </c:pt>
                <c:pt idx="10">
                  <c:v>69.0</c:v>
                </c:pt>
                <c:pt idx="11">
                  <c:v>43.0</c:v>
                </c:pt>
                <c:pt idx="12">
                  <c:v>89.0</c:v>
                </c:pt>
                <c:pt idx="13">
                  <c:v>46.0</c:v>
                </c:pt>
                <c:pt idx="14">
                  <c:v>0.0</c:v>
                </c:pt>
                <c:pt idx="15">
                  <c:v>61.0</c:v>
                </c:pt>
                <c:pt idx="16">
                  <c:v>85.0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Annales de la Société Entomologique de Belgique (Comptes-rendus)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Sheet1!$AN$2:$AN$21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Novitates Zoologicae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Sheet1!$AO$2:$AO$21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48.0</c:v>
                </c:pt>
                <c:pt idx="8">
                  <c:v>61.0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Zoologischer Anzeiger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Sheet1!$AP$2:$AP$21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42.0</c:v>
                </c:pt>
                <c:pt idx="8">
                  <c:v>105.0</c:v>
                </c:pt>
                <c:pt idx="9">
                  <c:v>71.0</c:v>
                </c:pt>
                <c:pt idx="10">
                  <c:v>0.0</c:v>
                </c:pt>
                <c:pt idx="11">
                  <c:v>87.0</c:v>
                </c:pt>
                <c:pt idx="12">
                  <c:v>24.0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Proceedings of the United States National Museum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Sheet1!$AQ$2:$AQ$21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91.0</c:v>
                </c:pt>
                <c:pt idx="9">
                  <c:v>108.0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Memoirs of the Queensland Museum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Sheet1!$AR$2:$AR$21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80.0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194.0</c:v>
                </c:pt>
                <c:pt idx="18">
                  <c:v>138.0</c:v>
                </c:pt>
                <c:pt idx="19">
                  <c:v>0.0</c:v>
                </c:pt>
              </c:numCache>
            </c:numRef>
          </c:val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Bulletin of Entomological Research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Sheet1!$AS$2:$AS$21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57.0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Records of the Australian Museum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Sheet1!$AT$2:$AT$21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56.0</c:v>
                </c:pt>
                <c:pt idx="11">
                  <c:v>47.0</c:v>
                </c:pt>
                <c:pt idx="12">
                  <c:v>24.0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91.0</c:v>
                </c:pt>
                <c:pt idx="18">
                  <c:v>107.0</c:v>
                </c:pt>
                <c:pt idx="19">
                  <c:v>50.0</c:v>
                </c:pt>
              </c:numCache>
            </c:numRef>
          </c:val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Philippine Journal of Science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Sheet1!$AU$2:$AU$21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53.0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Arkiv för Zoologi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Sheet1!$AV$2:$AV$21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47.0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Records of the South Australian Museum (Adelaide)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Sheet1!$AW$2:$AW$21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44.0</c:v>
                </c:pt>
                <c:pt idx="11">
                  <c:v>38.0</c:v>
                </c:pt>
                <c:pt idx="12">
                  <c:v>39.0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The Australian Zoologist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Sheet1!$AX$2:$AX$21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57.0</c:v>
                </c:pt>
                <c:pt idx="12">
                  <c:v>26.0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The Emu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Sheet1!$AY$2:$AY$21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24.0</c:v>
                </c:pt>
                <c:pt idx="13">
                  <c:v>0.0</c:v>
                </c:pt>
                <c:pt idx="14">
                  <c:v>49.0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Journal of Parasitology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Sheet1!$AZ$2:$AZ$21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Australian Journal of Zoology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Sheet1!$BA$2:$BA$21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56.0</c:v>
                </c:pt>
                <c:pt idx="14">
                  <c:v>119.0</c:v>
                </c:pt>
                <c:pt idx="15">
                  <c:v>112.0</c:v>
                </c:pt>
                <c:pt idx="16">
                  <c:v>244.0</c:v>
                </c:pt>
                <c:pt idx="17">
                  <c:v>203.0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Pacific Science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Sheet1!$BB$2:$BB$21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Transactions of the Royal Society of New Zealand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Sheet1!$BC$2:$BC$21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37.0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Opinions and Declarations rendered by the International Commission on Zoological Nomenclature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Sheet1!$BD$2:$BD$21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37.0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Proceedings of the Royal Zoological Society of New South Wales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Sheet1!$BE$2:$BE$21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36.0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Western Australian Naturalist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Sheet1!$BF$2:$BF$21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35.0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Pacific Insects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Sheet1!$BG$2:$BG$21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96.0</c:v>
                </c:pt>
                <c:pt idx="15">
                  <c:v>56.0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Nematologica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Sheet1!$BH$2:$BH$21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76.0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9"/>
          <c:order val="59"/>
          <c:tx>
            <c:strRef>
              <c:f>Sheet1!$BI$1</c:f>
              <c:strCache>
                <c:ptCount val="1"/>
                <c:pt idx="0">
                  <c:v>Acarologia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Sheet1!$BI$2:$BI$21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74.0</c:v>
                </c:pt>
                <c:pt idx="15">
                  <c:v>69.0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0"/>
          <c:order val="60"/>
          <c:tx>
            <c:strRef>
              <c:f>Sheet1!$BJ$1</c:f>
              <c:strCache>
                <c:ptCount val="1"/>
                <c:pt idx="0">
                  <c:v>Journal of the Entomological Society of Queensland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Sheet1!$BJ$2:$BJ$21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55.0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1"/>
          <c:order val="61"/>
          <c:tx>
            <c:strRef>
              <c:f>Sheet1!$BK$1</c:f>
              <c:strCache>
                <c:ptCount val="1"/>
                <c:pt idx="0">
                  <c:v>Annals of the Entomological Society of America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Sheet1!$BK$2:$BK$21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51.0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2"/>
          <c:order val="62"/>
          <c:tx>
            <c:strRef>
              <c:f>Sheet1!$BL$1</c:f>
              <c:strCache>
                <c:ptCount val="1"/>
                <c:pt idx="0">
                  <c:v>Australian Veterinary Journal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Sheet1!$BL$2:$BL$21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45.0</c:v>
                </c:pt>
                <c:pt idx="15">
                  <c:v>78.0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3"/>
          <c:order val="63"/>
          <c:tx>
            <c:strRef>
              <c:f>Sheet1!$BM$1</c:f>
              <c:strCache>
                <c:ptCount val="1"/>
                <c:pt idx="0">
                  <c:v>Journal of the Australian Entomological Society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Sheet1!$BM$2:$BM$21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238.0</c:v>
                </c:pt>
                <c:pt idx="16">
                  <c:v>231.0</c:v>
                </c:pt>
                <c:pt idx="17">
                  <c:v>164.0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4"/>
          <c:order val="64"/>
          <c:tx>
            <c:strRef>
              <c:f>Sheet1!$BN$1</c:f>
              <c:strCache>
                <c:ptCount val="1"/>
                <c:pt idx="0">
                  <c:v>Crustaceana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Sheet1!$BN$2:$BN$21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69.0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5"/>
          <c:order val="65"/>
          <c:tx>
            <c:strRef>
              <c:f>Sheet1!$BO$1</c:f>
              <c:strCache>
                <c:ptCount val="1"/>
                <c:pt idx="0">
                  <c:v>Smithsonian Contributions to Zoology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Sheet1!$BO$2:$BO$21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67.0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6"/>
          <c:order val="66"/>
          <c:tx>
            <c:strRef>
              <c:f>Sheet1!$BP$1</c:f>
              <c:strCache>
                <c:ptCount val="1"/>
                <c:pt idx="0">
                  <c:v>Australian Journal of Zoology Supplementary Series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Sheet1!$BP$2:$BP$21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64.0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7"/>
          <c:order val="67"/>
          <c:tx>
            <c:strRef>
              <c:f>Sheet1!$BQ$1</c:f>
              <c:strCache>
                <c:ptCount val="1"/>
                <c:pt idx="0">
                  <c:v>Australian Entomological Magazine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Sheet1!$BQ$2:$BQ$21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58.0</c:v>
                </c:pt>
                <c:pt idx="16">
                  <c:v>111.0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8"/>
          <c:order val="68"/>
          <c:tx>
            <c:strRef>
              <c:f>Sheet1!$BR$1</c:f>
              <c:strCache>
                <c:ptCount val="1"/>
                <c:pt idx="0">
                  <c:v>Australian Wildlife Research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Sheet1!$BR$2:$BR$21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190.0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9"/>
          <c:order val="69"/>
          <c:tx>
            <c:strRef>
              <c:f>Sheet1!$BS$1</c:f>
              <c:strCache>
                <c:ptCount val="1"/>
                <c:pt idx="0">
                  <c:v>Records of the Western Australian Museum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Sheet1!$BS$2:$BS$21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140.0</c:v>
                </c:pt>
                <c:pt idx="17">
                  <c:v>107.0</c:v>
                </c:pt>
                <c:pt idx="18">
                  <c:v>103.0</c:v>
                </c:pt>
                <c:pt idx="19">
                  <c:v>61.0</c:v>
                </c:pt>
              </c:numCache>
            </c:numRef>
          </c:val>
        </c:ser>
        <c:ser>
          <c:idx val="70"/>
          <c:order val="70"/>
          <c:tx>
            <c:strRef>
              <c:f>Sheet1!$BT$1</c:f>
              <c:strCache>
                <c:ptCount val="1"/>
                <c:pt idx="0">
                  <c:v>Australian Mammalogy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Sheet1!$BT$2:$BT$21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119.0</c:v>
                </c:pt>
                <c:pt idx="17">
                  <c:v>165.0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71"/>
          <c:order val="71"/>
          <c:tx>
            <c:strRef>
              <c:f>Sheet1!$BU$1</c:f>
              <c:strCache>
                <c:ptCount val="1"/>
                <c:pt idx="0">
                  <c:v>Proceedings of the Biological Society of Washington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Sheet1!$BU$2:$BU$21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113.0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72"/>
          <c:order val="72"/>
          <c:tx>
            <c:strRef>
              <c:f>Sheet1!$BV$1</c:f>
              <c:strCache>
                <c:ptCount val="1"/>
                <c:pt idx="0">
                  <c:v>Journal of Natural History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Sheet1!$BV$2:$BV$21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105.0</c:v>
                </c:pt>
                <c:pt idx="17">
                  <c:v>114.0</c:v>
                </c:pt>
                <c:pt idx="18">
                  <c:v>95.0</c:v>
                </c:pt>
                <c:pt idx="19">
                  <c:v>0.0</c:v>
                </c:pt>
              </c:numCache>
            </c:numRef>
          </c:val>
        </c:ser>
        <c:ser>
          <c:idx val="73"/>
          <c:order val="73"/>
          <c:tx>
            <c:strRef>
              <c:f>Sheet1!$BW$1</c:f>
              <c:strCache>
                <c:ptCount val="1"/>
                <c:pt idx="0">
                  <c:v>Australian Journal of Marine and Freshwater Research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Sheet1!$BW$2:$BW$21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85.0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74"/>
          <c:order val="74"/>
          <c:tx>
            <c:strRef>
              <c:f>Sheet1!$BX$1</c:f>
              <c:strCache>
                <c:ptCount val="1"/>
                <c:pt idx="0">
                  <c:v>Invertebrate Taxonomy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Sheet1!$BX$2:$BX$21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259.0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75"/>
          <c:order val="75"/>
          <c:tx>
            <c:strRef>
              <c:f>Sheet1!$BY$1</c:f>
              <c:strCache>
                <c:ptCount val="1"/>
                <c:pt idx="0">
                  <c:v>Wildlife Research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Sheet1!$BY$2:$BY$21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218.0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76"/>
          <c:order val="76"/>
          <c:tx>
            <c:strRef>
              <c:f>Sheet1!$BZ$1</c:f>
              <c:strCache>
                <c:ptCount val="1"/>
                <c:pt idx="0">
                  <c:v>Systematic Parasitology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Sheet1!$BZ$2:$BZ$21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101.0</c:v>
                </c:pt>
                <c:pt idx="18">
                  <c:v>78.0</c:v>
                </c:pt>
                <c:pt idx="19">
                  <c:v>0.0</c:v>
                </c:pt>
              </c:numCache>
            </c:numRef>
          </c:val>
        </c:ser>
        <c:ser>
          <c:idx val="77"/>
          <c:order val="77"/>
          <c:tx>
            <c:strRef>
              <c:f>Sheet1!$CA$1</c:f>
              <c:strCache>
                <c:ptCount val="1"/>
                <c:pt idx="0">
                  <c:v>Zootaxa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Sheet1!$CA$2:$CA$21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399.0</c:v>
                </c:pt>
                <c:pt idx="19">
                  <c:v>1026.0</c:v>
                </c:pt>
              </c:numCache>
            </c:numRef>
          </c:val>
        </c:ser>
        <c:ser>
          <c:idx val="78"/>
          <c:order val="78"/>
          <c:tx>
            <c:strRef>
              <c:f>Sheet1!$CB$1</c:f>
              <c:strCache>
                <c:ptCount val="1"/>
                <c:pt idx="0">
                  <c:v>Australian Journal of Entomology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Sheet1!$CB$2:$CB$21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151.0</c:v>
                </c:pt>
                <c:pt idx="19">
                  <c:v>50.0</c:v>
                </c:pt>
              </c:numCache>
            </c:numRef>
          </c:val>
        </c:ser>
        <c:ser>
          <c:idx val="79"/>
          <c:order val="79"/>
          <c:tx>
            <c:strRef>
              <c:f>Sheet1!$CC$1</c:f>
              <c:strCache>
                <c:ptCount val="1"/>
                <c:pt idx="0">
                  <c:v>Molecular Phylogenetics and Evolution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Sheet1!$CC$2:$CC$21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99.0</c:v>
                </c:pt>
                <c:pt idx="19">
                  <c:v>85.0</c:v>
                </c:pt>
              </c:numCache>
            </c:numRef>
          </c:val>
        </c:ser>
        <c:ser>
          <c:idx val="80"/>
          <c:order val="80"/>
          <c:tx>
            <c:strRef>
              <c:f>Sheet1!$CD$1</c:f>
              <c:strCache>
                <c:ptCount val="1"/>
                <c:pt idx="0">
                  <c:v>Memoirs of Museum Victoria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Sheet1!$CD$2:$CD$21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90.0</c:v>
                </c:pt>
                <c:pt idx="19">
                  <c:v>0.0</c:v>
                </c:pt>
              </c:numCache>
            </c:numRef>
          </c:val>
        </c:ser>
        <c:ser>
          <c:idx val="81"/>
          <c:order val="81"/>
          <c:tx>
            <c:strRef>
              <c:f>Sheet1!$CE$1</c:f>
              <c:strCache>
                <c:ptCount val="1"/>
                <c:pt idx="0">
                  <c:v>Invertebrate Systematics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Sheet1!$CE$2:$CE$21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83.0</c:v>
                </c:pt>
                <c:pt idx="19">
                  <c:v>74.0</c:v>
                </c:pt>
              </c:numCache>
            </c:numRef>
          </c:val>
        </c:ser>
        <c:ser>
          <c:idx val="82"/>
          <c:order val="82"/>
          <c:tx>
            <c:strRef>
              <c:f>Sheet1!$CF$1</c:f>
              <c:strCache>
                <c:ptCount val="1"/>
                <c:pt idx="0">
                  <c:v>ZooKeys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Sheet1!$CF$2:$CF$21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122.0</c:v>
                </c:pt>
              </c:numCache>
            </c:numRef>
          </c:val>
        </c:ser>
        <c:ser>
          <c:idx val="83"/>
          <c:order val="83"/>
          <c:tx>
            <c:strRef>
              <c:f>Sheet1!$CG$1</c:f>
              <c:strCache>
                <c:ptCount val="1"/>
                <c:pt idx="0">
                  <c:v>Australian Entomologist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Sheet1!$CG$2:$CG$21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101.0</c:v>
                </c:pt>
              </c:numCache>
            </c:numRef>
          </c:val>
        </c:ser>
        <c:ser>
          <c:idx val="84"/>
          <c:order val="84"/>
          <c:tx>
            <c:strRef>
              <c:f>Sheet1!$CH$1</c:f>
              <c:strCache>
                <c:ptCount val="1"/>
                <c:pt idx="0">
                  <c:v>Austral Entomology</c:v>
                </c:pt>
              </c:strCache>
            </c:strRef>
          </c:tx>
          <c:spPr>
            <a:solidFill>
              <a:schemeClr val="tx1">
                <a:lumMod val="65000"/>
                <a:lumOff val="35000"/>
                <a:alpha val="3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Sheet1!$CH$2:$CH$21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64.0</c:v>
                </c:pt>
              </c:numCache>
            </c:numRef>
          </c:val>
        </c:ser>
        <c:ser>
          <c:idx val="85"/>
          <c:order val="85"/>
          <c:tx>
            <c:strRef>
              <c:f>Sheet1!$CI$1</c:f>
              <c:strCache>
                <c:ptCount val="1"/>
                <c:pt idx="0">
                  <c:v>Systematic Entomology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Sheet1!$CI$2:$CI$21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852464"/>
        <c:axId val="1454085888"/>
        <c:axId val="1454089008"/>
      </c:area3DChart>
      <c:catAx>
        <c:axId val="149485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085888"/>
        <c:crosses val="autoZero"/>
        <c:auto val="1"/>
        <c:lblAlgn val="ctr"/>
        <c:lblOffset val="100"/>
        <c:noMultiLvlLbl val="0"/>
      </c:catAx>
      <c:valAx>
        <c:axId val="14540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52464"/>
        <c:crosses val="autoZero"/>
        <c:crossBetween val="midCat"/>
      </c:valAx>
      <c:serAx>
        <c:axId val="1454089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085888"/>
        <c:crosses val="autoZero"/>
        <c:tickLblSkip val="5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20"/>
      <c:rAngAx val="0"/>
      <c:perspective val="7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subset!$B$24</c:f>
              <c:strCache>
                <c:ptCount val="1"/>
                <c:pt idx="0">
                  <c:v>Proceedings of the Zoological Society of London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subset!$B$25:$B$44</c:f>
              <c:numCache>
                <c:formatCode>General</c:formatCode>
                <c:ptCount val="20"/>
                <c:pt idx="0">
                  <c:v>0.0</c:v>
                </c:pt>
                <c:pt idx="1">
                  <c:v>82.0</c:v>
                </c:pt>
                <c:pt idx="2">
                  <c:v>144.0</c:v>
                </c:pt>
                <c:pt idx="3">
                  <c:v>141.0</c:v>
                </c:pt>
                <c:pt idx="4">
                  <c:v>194.0</c:v>
                </c:pt>
                <c:pt idx="5">
                  <c:v>147.0</c:v>
                </c:pt>
                <c:pt idx="6">
                  <c:v>96.0</c:v>
                </c:pt>
                <c:pt idx="7">
                  <c:v>57.0</c:v>
                </c:pt>
                <c:pt idx="8">
                  <c:v>74.0</c:v>
                </c:pt>
                <c:pt idx="9">
                  <c:v>58.0</c:v>
                </c:pt>
                <c:pt idx="10">
                  <c:v>0.0</c:v>
                </c:pt>
                <c:pt idx="11">
                  <c:v>44.0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subset!$C$24</c:f>
              <c:strCache>
                <c:ptCount val="1"/>
                <c:pt idx="0">
                  <c:v>Annales de la Société Entomologique de France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subset!$C$25:$C$44</c:f>
              <c:numCache>
                <c:formatCode>General</c:formatCode>
                <c:ptCount val="20"/>
                <c:pt idx="0">
                  <c:v>0.0</c:v>
                </c:pt>
                <c:pt idx="1">
                  <c:v>36.0</c:v>
                </c:pt>
                <c:pt idx="2">
                  <c:v>29.0</c:v>
                </c:pt>
                <c:pt idx="3">
                  <c:v>34.0</c:v>
                </c:pt>
                <c:pt idx="4">
                  <c:v>68.0</c:v>
                </c:pt>
                <c:pt idx="5">
                  <c:v>49.0</c:v>
                </c:pt>
                <c:pt idx="6">
                  <c:v>60.0</c:v>
                </c:pt>
                <c:pt idx="7">
                  <c:v>50.0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subset!$D$24</c:f>
              <c:strCache>
                <c:ptCount val="1"/>
                <c:pt idx="0">
                  <c:v>Transactions of the Entomological Society of London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subset!$D$25:$D$44</c:f>
              <c:numCache>
                <c:formatCode>General</c:formatCode>
                <c:ptCount val="20"/>
                <c:pt idx="0">
                  <c:v>0.0</c:v>
                </c:pt>
                <c:pt idx="1">
                  <c:v>19.0</c:v>
                </c:pt>
                <c:pt idx="2">
                  <c:v>38.0</c:v>
                </c:pt>
                <c:pt idx="3">
                  <c:v>31.0</c:v>
                </c:pt>
                <c:pt idx="4">
                  <c:v>53.0</c:v>
                </c:pt>
                <c:pt idx="5">
                  <c:v>70.0</c:v>
                </c:pt>
                <c:pt idx="6">
                  <c:v>49.0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subset!$E$24</c:f>
              <c:strCache>
                <c:ptCount val="1"/>
                <c:pt idx="0">
                  <c:v>Archiv für Naturgeschichte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subset!$E$25:$E$44</c:f>
              <c:numCache>
                <c:formatCode>General</c:formatCode>
                <c:ptCount val="20"/>
                <c:pt idx="0">
                  <c:v>0.0</c:v>
                </c:pt>
                <c:pt idx="1">
                  <c:v>11.0</c:v>
                </c:pt>
                <c:pt idx="2">
                  <c:v>31.0</c:v>
                </c:pt>
                <c:pt idx="3">
                  <c:v>35.0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68.0</c:v>
                </c:pt>
                <c:pt idx="10">
                  <c:v>66.0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subset!$F$24</c:f>
              <c:strCache>
                <c:ptCount val="1"/>
                <c:pt idx="0">
                  <c:v>Annals and Magazine of Natural History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subset!$F$25:$F$44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110.0</c:v>
                </c:pt>
                <c:pt idx="3">
                  <c:v>60.0</c:v>
                </c:pt>
                <c:pt idx="4">
                  <c:v>120.0</c:v>
                </c:pt>
                <c:pt idx="5">
                  <c:v>176.0</c:v>
                </c:pt>
                <c:pt idx="6">
                  <c:v>153.0</c:v>
                </c:pt>
                <c:pt idx="7">
                  <c:v>134.0</c:v>
                </c:pt>
                <c:pt idx="8">
                  <c:v>222.0</c:v>
                </c:pt>
                <c:pt idx="9">
                  <c:v>234.0</c:v>
                </c:pt>
                <c:pt idx="10">
                  <c:v>186.0</c:v>
                </c:pt>
                <c:pt idx="11">
                  <c:v>147.0</c:v>
                </c:pt>
                <c:pt idx="12">
                  <c:v>84.0</c:v>
                </c:pt>
                <c:pt idx="13">
                  <c:v>127.0</c:v>
                </c:pt>
                <c:pt idx="14">
                  <c:v>74.0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subset!$G$24</c:f>
              <c:strCache>
                <c:ptCount val="1"/>
                <c:pt idx="0">
                  <c:v>Proceedings of the Linnean Society of New South Wales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subset!$G$25:$G$44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66.0</c:v>
                </c:pt>
                <c:pt idx="6">
                  <c:v>238.0</c:v>
                </c:pt>
                <c:pt idx="7">
                  <c:v>207.0</c:v>
                </c:pt>
                <c:pt idx="8">
                  <c:v>123.0</c:v>
                </c:pt>
                <c:pt idx="9">
                  <c:v>136.0</c:v>
                </c:pt>
                <c:pt idx="10">
                  <c:v>147.0</c:v>
                </c:pt>
                <c:pt idx="11">
                  <c:v>101.0</c:v>
                </c:pt>
                <c:pt idx="12">
                  <c:v>78.0</c:v>
                </c:pt>
                <c:pt idx="13">
                  <c:v>86.0</c:v>
                </c:pt>
                <c:pt idx="14">
                  <c:v>80.0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subset!$H$24</c:f>
              <c:strCache>
                <c:ptCount val="1"/>
                <c:pt idx="0">
                  <c:v>Transactions of the Royal Society of South Australia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subset!$H$25:$H$44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78.0</c:v>
                </c:pt>
                <c:pt idx="8">
                  <c:v>72.0</c:v>
                </c:pt>
                <c:pt idx="9">
                  <c:v>83.0</c:v>
                </c:pt>
                <c:pt idx="10">
                  <c:v>69.0</c:v>
                </c:pt>
                <c:pt idx="11">
                  <c:v>43.0</c:v>
                </c:pt>
                <c:pt idx="12">
                  <c:v>89.0</c:v>
                </c:pt>
                <c:pt idx="13">
                  <c:v>46.0</c:v>
                </c:pt>
                <c:pt idx="14">
                  <c:v>0.0</c:v>
                </c:pt>
                <c:pt idx="15">
                  <c:v>61.0</c:v>
                </c:pt>
                <c:pt idx="16">
                  <c:v>85.0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subset!$I$24</c:f>
              <c:strCache>
                <c:ptCount val="1"/>
                <c:pt idx="0">
                  <c:v>Zoologischer Anzeiger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subset!$I$25:$I$44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42.0</c:v>
                </c:pt>
                <c:pt idx="8">
                  <c:v>105.0</c:v>
                </c:pt>
                <c:pt idx="9">
                  <c:v>71.0</c:v>
                </c:pt>
                <c:pt idx="10">
                  <c:v>0.0</c:v>
                </c:pt>
                <c:pt idx="11">
                  <c:v>87.0</c:v>
                </c:pt>
                <c:pt idx="12">
                  <c:v>24.0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subset!$J$24</c:f>
              <c:strCache>
                <c:ptCount val="1"/>
                <c:pt idx="0">
                  <c:v>Memoirs of the Queensland Museum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subset!$J$25:$J$44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80.0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194.0</c:v>
                </c:pt>
                <c:pt idx="18">
                  <c:v>138.0</c:v>
                </c:pt>
                <c:pt idx="1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subset!$K$24</c:f>
              <c:strCache>
                <c:ptCount val="1"/>
                <c:pt idx="0">
                  <c:v>Records of the Australian Museum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subset!$K$25:$K$44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56.0</c:v>
                </c:pt>
                <c:pt idx="11">
                  <c:v>47.0</c:v>
                </c:pt>
                <c:pt idx="12">
                  <c:v>24.0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91.0</c:v>
                </c:pt>
                <c:pt idx="18">
                  <c:v>107.0</c:v>
                </c:pt>
                <c:pt idx="19">
                  <c:v>50.0</c:v>
                </c:pt>
              </c:numCache>
            </c:numRef>
          </c:val>
        </c:ser>
        <c:ser>
          <c:idx val="10"/>
          <c:order val="10"/>
          <c:tx>
            <c:strRef>
              <c:f>subset!$L$24</c:f>
              <c:strCache>
                <c:ptCount val="1"/>
                <c:pt idx="0">
                  <c:v>Australian Journal of Zoology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subset!$L$25:$L$44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56.0</c:v>
                </c:pt>
                <c:pt idx="14">
                  <c:v>119.0</c:v>
                </c:pt>
                <c:pt idx="15">
                  <c:v>112.0</c:v>
                </c:pt>
                <c:pt idx="16">
                  <c:v>244.0</c:v>
                </c:pt>
                <c:pt idx="17">
                  <c:v>203.0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subset!$M$24</c:f>
              <c:strCache>
                <c:ptCount val="1"/>
                <c:pt idx="0">
                  <c:v>Journal of the Australian Entomological Society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subset!$M$25:$M$44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238.0</c:v>
                </c:pt>
                <c:pt idx="16">
                  <c:v>231.0</c:v>
                </c:pt>
                <c:pt idx="17">
                  <c:v>164.0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subset!$N$24</c:f>
              <c:strCache>
                <c:ptCount val="1"/>
                <c:pt idx="0">
                  <c:v>Records of the Western Australian Museum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subset!$N$25:$N$44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140.0</c:v>
                </c:pt>
                <c:pt idx="17">
                  <c:v>107.0</c:v>
                </c:pt>
                <c:pt idx="18">
                  <c:v>103.0</c:v>
                </c:pt>
                <c:pt idx="19">
                  <c:v>61.0</c:v>
                </c:pt>
              </c:numCache>
            </c:numRef>
          </c:val>
        </c:ser>
        <c:ser>
          <c:idx val="13"/>
          <c:order val="13"/>
          <c:tx>
            <c:strRef>
              <c:f>subset!$O$24</c:f>
              <c:strCache>
                <c:ptCount val="1"/>
                <c:pt idx="0">
                  <c:v>Australian Mammalogy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subset!$O$25:$O$44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119.0</c:v>
                </c:pt>
                <c:pt idx="17">
                  <c:v>165.0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subset!$P$24</c:f>
              <c:strCache>
                <c:ptCount val="1"/>
                <c:pt idx="0">
                  <c:v>Journal of Natural History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subset!$P$25:$P$44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105.0</c:v>
                </c:pt>
                <c:pt idx="17">
                  <c:v>114.0</c:v>
                </c:pt>
                <c:pt idx="18">
                  <c:v>95.0</c:v>
                </c:pt>
                <c:pt idx="19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subset!$Q$24</c:f>
              <c:strCache>
                <c:ptCount val="1"/>
                <c:pt idx="0">
                  <c:v>Invertebrate Taxonomy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subset!$Q$25:$Q$44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259.0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subset!$R$24</c:f>
              <c:strCache>
                <c:ptCount val="1"/>
                <c:pt idx="0">
                  <c:v>Zootaxa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subset!$R$25:$R$44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399.0</c:v>
                </c:pt>
                <c:pt idx="19">
                  <c:v>1026.0</c:v>
                </c:pt>
              </c:numCache>
            </c:numRef>
          </c:val>
        </c:ser>
        <c:ser>
          <c:idx val="17"/>
          <c:order val="17"/>
          <c:tx>
            <c:strRef>
              <c:f>subset!$S$24</c:f>
              <c:strCache>
                <c:ptCount val="1"/>
                <c:pt idx="0">
                  <c:v>Australian Journal of Entomology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subset!$S$25:$S$44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151.0</c:v>
                </c:pt>
                <c:pt idx="19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1454181504"/>
        <c:axId val="1454185264"/>
        <c:axId val="1454188752"/>
      </c:bar3DChart>
      <c:catAx>
        <c:axId val="14541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85264"/>
        <c:crosses val="autoZero"/>
        <c:auto val="1"/>
        <c:lblAlgn val="ctr"/>
        <c:lblOffset val="100"/>
        <c:noMultiLvlLbl val="0"/>
      </c:catAx>
      <c:valAx>
        <c:axId val="14541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81504"/>
        <c:crosses val="autoZero"/>
        <c:crossBetween val="between"/>
      </c:valAx>
      <c:serAx>
        <c:axId val="145418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85264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427653</xdr:colOff>
      <xdr:row>16</xdr:row>
      <xdr:rowOff>116633</xdr:rowOff>
    </xdr:from>
    <xdr:to>
      <xdr:col>14</xdr:col>
      <xdr:colOff>647959</xdr:colOff>
      <xdr:row>55</xdr:row>
      <xdr:rowOff>116633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46</xdr:row>
      <xdr:rowOff>107950</xdr:rowOff>
    </xdr:from>
    <xdr:to>
      <xdr:col>18</xdr:col>
      <xdr:colOff>25400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1"/>
  <sheetViews>
    <sheetView topLeftCell="A18" zoomScale="98" zoomScaleNormal="98" workbookViewId="0">
      <selection sqref="A1:CI21"/>
    </sheetView>
  </sheetViews>
  <sheetFormatPr baseColWidth="10" defaultRowHeight="16" x14ac:dyDescent="0.2"/>
  <cols>
    <col min="2" max="2" width="16" customWidth="1"/>
    <col min="14" max="14" width="25.83203125" customWidth="1"/>
    <col min="48" max="48" width="31.5" customWidth="1"/>
  </cols>
  <sheetData>
    <row r="1" spans="1:87" x14ac:dyDescent="0.2">
      <c r="B1" t="s">
        <v>69</v>
      </c>
      <c r="C1" t="s">
        <v>70</v>
      </c>
      <c r="D1" t="s">
        <v>71</v>
      </c>
      <c r="E1" t="s">
        <v>72</v>
      </c>
      <c r="F1" s="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41</v>
      </c>
      <c r="M1" t="s">
        <v>46</v>
      </c>
      <c r="N1" t="s">
        <v>79</v>
      </c>
      <c r="O1" t="s">
        <v>47</v>
      </c>
      <c r="P1" t="s">
        <v>80</v>
      </c>
      <c r="Q1" t="s">
        <v>81</v>
      </c>
      <c r="R1" t="s">
        <v>45</v>
      </c>
      <c r="S1" t="s">
        <v>82</v>
      </c>
      <c r="T1" t="s">
        <v>30</v>
      </c>
      <c r="U1" t="s">
        <v>83</v>
      </c>
      <c r="V1" t="s">
        <v>84</v>
      </c>
      <c r="W1" t="s">
        <v>62</v>
      </c>
      <c r="X1" t="s">
        <v>85</v>
      </c>
      <c r="Y1" t="s">
        <v>42</v>
      </c>
      <c r="Z1" t="s">
        <v>43</v>
      </c>
      <c r="AA1" t="s">
        <v>44</v>
      </c>
      <c r="AB1" t="s">
        <v>48</v>
      </c>
      <c r="AC1" t="s">
        <v>49</v>
      </c>
      <c r="AD1" t="s">
        <v>50</v>
      </c>
      <c r="AE1" t="s">
        <v>51</v>
      </c>
      <c r="AF1" t="s">
        <v>31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9</v>
      </c>
      <c r="AN1" t="s">
        <v>58</v>
      </c>
      <c r="AO1" t="s">
        <v>59</v>
      </c>
      <c r="AP1" t="s">
        <v>60</v>
      </c>
      <c r="AQ1" t="s">
        <v>61</v>
      </c>
      <c r="AR1" t="s">
        <v>20</v>
      </c>
      <c r="AS1" t="s">
        <v>63</v>
      </c>
      <c r="AT1" t="s">
        <v>22</v>
      </c>
      <c r="AU1" t="s">
        <v>64</v>
      </c>
      <c r="AV1" t="s">
        <v>65</v>
      </c>
      <c r="AW1" t="s">
        <v>66</v>
      </c>
      <c r="AX1" t="s">
        <v>67</v>
      </c>
      <c r="AY1" t="s">
        <v>40</v>
      </c>
      <c r="AZ1" t="s">
        <v>68</v>
      </c>
      <c r="BA1" t="s">
        <v>3</v>
      </c>
      <c r="BB1" t="s">
        <v>32</v>
      </c>
      <c r="BC1" t="s">
        <v>33</v>
      </c>
      <c r="BD1" t="s">
        <v>34</v>
      </c>
      <c r="BE1" t="s">
        <v>35</v>
      </c>
      <c r="BF1" t="s">
        <v>36</v>
      </c>
      <c r="BG1" t="s">
        <v>11</v>
      </c>
      <c r="BH1" t="s">
        <v>37</v>
      </c>
      <c r="BI1" t="s">
        <v>6</v>
      </c>
      <c r="BJ1" t="s">
        <v>38</v>
      </c>
      <c r="BK1" t="s">
        <v>39</v>
      </c>
      <c r="BL1" t="s">
        <v>4</v>
      </c>
      <c r="BM1" t="s">
        <v>2</v>
      </c>
      <c r="BN1" t="s">
        <v>5</v>
      </c>
      <c r="BO1" t="s">
        <v>7</v>
      </c>
      <c r="BP1" t="s">
        <v>8</v>
      </c>
      <c r="BQ1" t="s">
        <v>10</v>
      </c>
      <c r="BR1" t="s">
        <v>12</v>
      </c>
      <c r="BS1" t="s">
        <v>13</v>
      </c>
      <c r="BT1" t="s">
        <v>14</v>
      </c>
      <c r="BU1" t="s">
        <v>15</v>
      </c>
      <c r="BV1" t="s">
        <v>16</v>
      </c>
      <c r="BW1" t="s">
        <v>17</v>
      </c>
      <c r="BX1" t="s">
        <v>18</v>
      </c>
      <c r="BY1" t="s">
        <v>19</v>
      </c>
      <c r="BZ1" t="s">
        <v>21</v>
      </c>
      <c r="CA1" t="s">
        <v>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1</v>
      </c>
      <c r="CH1" t="s">
        <v>28</v>
      </c>
      <c r="CI1" t="s">
        <v>29</v>
      </c>
    </row>
    <row r="2" spans="1:87" x14ac:dyDescent="0.2">
      <c r="A2">
        <v>1820</v>
      </c>
      <c r="B2">
        <v>17</v>
      </c>
      <c r="C2">
        <v>15</v>
      </c>
      <c r="D2">
        <v>14</v>
      </c>
      <c r="E2">
        <v>14</v>
      </c>
      <c r="F2">
        <v>13</v>
      </c>
      <c r="G2">
        <v>9</v>
      </c>
      <c r="H2">
        <v>7</v>
      </c>
      <c r="I2">
        <v>6</v>
      </c>
      <c r="J2">
        <v>6</v>
      </c>
      <c r="K2">
        <v>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</row>
    <row r="3" spans="1:87" x14ac:dyDescent="0.2">
      <c r="A3">
        <v>1830</v>
      </c>
      <c r="B3">
        <v>27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82</v>
      </c>
      <c r="M3">
        <v>36</v>
      </c>
      <c r="N3">
        <v>32</v>
      </c>
      <c r="O3">
        <v>19</v>
      </c>
      <c r="P3">
        <v>16</v>
      </c>
      <c r="Q3">
        <v>11</v>
      </c>
      <c r="R3">
        <v>11</v>
      </c>
      <c r="S3">
        <v>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</row>
    <row r="4" spans="1:87" x14ac:dyDescent="0.2">
      <c r="A4">
        <v>1840</v>
      </c>
      <c r="L4">
        <v>144</v>
      </c>
      <c r="M4">
        <v>29</v>
      </c>
      <c r="N4">
        <v>0</v>
      </c>
      <c r="O4">
        <v>38</v>
      </c>
      <c r="P4">
        <v>0</v>
      </c>
      <c r="Q4">
        <v>0</v>
      </c>
      <c r="R4">
        <v>31</v>
      </c>
      <c r="S4">
        <v>0</v>
      </c>
      <c r="T4">
        <v>110</v>
      </c>
      <c r="U4">
        <v>37</v>
      </c>
      <c r="V4">
        <v>25</v>
      </c>
      <c r="W4">
        <v>23</v>
      </c>
      <c r="X4">
        <v>19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</row>
    <row r="5" spans="1:87" x14ac:dyDescent="0.2">
      <c r="A5">
        <v>1850</v>
      </c>
      <c r="L5">
        <v>141</v>
      </c>
      <c r="M5">
        <v>34</v>
      </c>
      <c r="N5">
        <v>0</v>
      </c>
      <c r="O5">
        <v>31</v>
      </c>
      <c r="P5">
        <v>0</v>
      </c>
      <c r="Q5">
        <v>0</v>
      </c>
      <c r="R5">
        <v>35</v>
      </c>
      <c r="S5">
        <v>0</v>
      </c>
      <c r="T5">
        <v>60</v>
      </c>
      <c r="U5">
        <v>0</v>
      </c>
      <c r="V5">
        <v>0</v>
      </c>
      <c r="W5">
        <v>0</v>
      </c>
      <c r="X5">
        <v>0</v>
      </c>
      <c r="Y5">
        <v>79</v>
      </c>
      <c r="Z5">
        <v>46</v>
      </c>
      <c r="AA5">
        <v>37</v>
      </c>
      <c r="AB5">
        <v>20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</row>
    <row r="6" spans="1:87" x14ac:dyDescent="0.2">
      <c r="A6">
        <v>1860</v>
      </c>
      <c r="L6">
        <v>194</v>
      </c>
      <c r="M6">
        <v>68</v>
      </c>
      <c r="N6">
        <v>0</v>
      </c>
      <c r="O6">
        <v>53</v>
      </c>
      <c r="P6">
        <v>0</v>
      </c>
      <c r="Q6">
        <v>0</v>
      </c>
      <c r="R6">
        <v>0</v>
      </c>
      <c r="S6">
        <v>0</v>
      </c>
      <c r="T6">
        <v>120</v>
      </c>
      <c r="U6">
        <v>0</v>
      </c>
      <c r="V6">
        <v>0</v>
      </c>
      <c r="W6">
        <v>0</v>
      </c>
      <c r="X6">
        <v>0</v>
      </c>
      <c r="Y6">
        <v>0</v>
      </c>
      <c r="Z6">
        <v>51</v>
      </c>
      <c r="AA6">
        <v>86</v>
      </c>
      <c r="AB6">
        <v>0</v>
      </c>
      <c r="AC6">
        <v>48</v>
      </c>
      <c r="AD6">
        <v>33</v>
      </c>
      <c r="AE6">
        <v>32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</row>
    <row r="7" spans="1:87" x14ac:dyDescent="0.2">
      <c r="A7">
        <v>1870</v>
      </c>
      <c r="L7">
        <v>147</v>
      </c>
      <c r="M7">
        <v>49</v>
      </c>
      <c r="N7">
        <v>0</v>
      </c>
      <c r="O7">
        <v>70</v>
      </c>
      <c r="P7">
        <v>0</v>
      </c>
      <c r="Q7">
        <v>0</v>
      </c>
      <c r="R7">
        <v>0</v>
      </c>
      <c r="S7">
        <v>0</v>
      </c>
      <c r="T7">
        <v>176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47</v>
      </c>
      <c r="AB7">
        <v>0</v>
      </c>
      <c r="AC7">
        <v>0</v>
      </c>
      <c r="AD7">
        <v>0</v>
      </c>
      <c r="AE7">
        <v>0</v>
      </c>
      <c r="AF7">
        <v>66</v>
      </c>
      <c r="AG7">
        <v>59</v>
      </c>
      <c r="AH7">
        <v>53</v>
      </c>
      <c r="AI7">
        <v>32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</row>
    <row r="8" spans="1:87" x14ac:dyDescent="0.2">
      <c r="A8">
        <v>1880</v>
      </c>
      <c r="L8">
        <v>96</v>
      </c>
      <c r="M8">
        <v>60</v>
      </c>
      <c r="N8">
        <v>0</v>
      </c>
      <c r="O8">
        <v>49</v>
      </c>
      <c r="P8">
        <v>0</v>
      </c>
      <c r="Q8">
        <v>0</v>
      </c>
      <c r="R8">
        <v>0</v>
      </c>
      <c r="S8">
        <v>0</v>
      </c>
      <c r="T8">
        <v>153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238</v>
      </c>
      <c r="AG8">
        <v>0</v>
      </c>
      <c r="AH8">
        <v>36</v>
      </c>
      <c r="AI8">
        <v>0</v>
      </c>
      <c r="AJ8">
        <v>53</v>
      </c>
      <c r="AK8">
        <v>46</v>
      </c>
      <c r="AL8">
        <v>31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</row>
    <row r="9" spans="1:87" x14ac:dyDescent="0.2">
      <c r="A9">
        <v>1890</v>
      </c>
      <c r="L9">
        <v>57</v>
      </c>
      <c r="M9">
        <v>50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134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207</v>
      </c>
      <c r="AG9">
        <v>0</v>
      </c>
      <c r="AH9">
        <v>49</v>
      </c>
      <c r="AI9">
        <v>0</v>
      </c>
      <c r="AJ9">
        <v>0</v>
      </c>
      <c r="AK9">
        <v>0</v>
      </c>
      <c r="AL9">
        <v>0</v>
      </c>
      <c r="AM9">
        <v>78</v>
      </c>
      <c r="AN9">
        <v>50</v>
      </c>
      <c r="AO9">
        <v>48</v>
      </c>
      <c r="AP9">
        <v>42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</row>
    <row r="10" spans="1:87" x14ac:dyDescent="0.2">
      <c r="A10">
        <v>1900</v>
      </c>
      <c r="L10">
        <v>74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222</v>
      </c>
      <c r="U10">
        <v>0</v>
      </c>
      <c r="V10">
        <v>0</v>
      </c>
      <c r="W10">
        <v>55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123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72</v>
      </c>
      <c r="AN10">
        <v>0</v>
      </c>
      <c r="AO10">
        <v>61</v>
      </c>
      <c r="AP10">
        <v>105</v>
      </c>
      <c r="AQ10">
        <v>91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</row>
    <row r="11" spans="1:87" x14ac:dyDescent="0.2">
      <c r="A11">
        <v>1910</v>
      </c>
      <c r="L11">
        <v>58</v>
      </c>
      <c r="M11">
        <v>0</v>
      </c>
      <c r="N11">
        <v>0</v>
      </c>
      <c r="O11">
        <v>0</v>
      </c>
      <c r="P11">
        <v>0</v>
      </c>
      <c r="Q11">
        <v>0</v>
      </c>
      <c r="R11">
        <v>68</v>
      </c>
      <c r="S11">
        <v>0</v>
      </c>
      <c r="T11">
        <v>234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136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83</v>
      </c>
      <c r="AN11">
        <v>0</v>
      </c>
      <c r="AO11">
        <v>0</v>
      </c>
      <c r="AP11">
        <v>71</v>
      </c>
      <c r="AQ11">
        <v>108</v>
      </c>
      <c r="AR11">
        <v>80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</row>
    <row r="12" spans="1:87" x14ac:dyDescent="0.2">
      <c r="A12">
        <v>1920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66</v>
      </c>
      <c r="S12">
        <v>0</v>
      </c>
      <c r="T12">
        <v>186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147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69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57</v>
      </c>
      <c r="AT12">
        <v>56</v>
      </c>
      <c r="AU12">
        <v>53</v>
      </c>
      <c r="AV12">
        <v>47</v>
      </c>
      <c r="AW12">
        <v>44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1:87" x14ac:dyDescent="0.2">
      <c r="A13">
        <v>1930</v>
      </c>
      <c r="L13">
        <v>44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147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43</v>
      </c>
      <c r="AN13">
        <v>0</v>
      </c>
      <c r="AO13">
        <v>0</v>
      </c>
      <c r="AP13">
        <v>87</v>
      </c>
      <c r="AQ13">
        <v>0</v>
      </c>
      <c r="AR13">
        <v>0</v>
      </c>
      <c r="AS13">
        <v>0</v>
      </c>
      <c r="AT13">
        <v>47</v>
      </c>
      <c r="AU13">
        <v>0</v>
      </c>
      <c r="AV13">
        <v>0</v>
      </c>
      <c r="AW13">
        <v>38</v>
      </c>
      <c r="AX13">
        <v>57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  <row r="14" spans="1:87" x14ac:dyDescent="0.2">
      <c r="A14">
        <v>1940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84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78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89</v>
      </c>
      <c r="AN14">
        <v>0</v>
      </c>
      <c r="AO14">
        <v>0</v>
      </c>
      <c r="AP14">
        <v>24</v>
      </c>
      <c r="AQ14">
        <v>0</v>
      </c>
      <c r="AR14">
        <v>0</v>
      </c>
      <c r="AS14">
        <v>0</v>
      </c>
      <c r="AT14">
        <v>24</v>
      </c>
      <c r="AU14">
        <v>0</v>
      </c>
      <c r="AV14">
        <v>0</v>
      </c>
      <c r="AW14">
        <v>39</v>
      </c>
      <c r="AX14">
        <v>26</v>
      </c>
      <c r="AY14">
        <v>24</v>
      </c>
      <c r="AZ14">
        <v>22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</row>
    <row r="15" spans="1:87" x14ac:dyDescent="0.2">
      <c r="A15">
        <v>1950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127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86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46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56</v>
      </c>
      <c r="BB15">
        <v>41</v>
      </c>
      <c r="BC15">
        <v>37</v>
      </c>
      <c r="BD15">
        <v>37</v>
      </c>
      <c r="BE15">
        <v>36</v>
      </c>
      <c r="BF15">
        <v>35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</row>
    <row r="16" spans="1:87" x14ac:dyDescent="0.2">
      <c r="A16">
        <v>1960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74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80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49</v>
      </c>
      <c r="AZ16">
        <v>0</v>
      </c>
      <c r="BA16">
        <v>119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96</v>
      </c>
      <c r="BH16">
        <v>76</v>
      </c>
      <c r="BI16">
        <v>74</v>
      </c>
      <c r="BJ16">
        <v>55</v>
      </c>
      <c r="BK16">
        <v>51</v>
      </c>
      <c r="BL16">
        <v>45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</row>
    <row r="17" spans="1:87" x14ac:dyDescent="0.2">
      <c r="A17">
        <v>1970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61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112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56</v>
      </c>
      <c r="BH17">
        <v>0</v>
      </c>
      <c r="BI17">
        <v>69</v>
      </c>
      <c r="BJ17">
        <v>0</v>
      </c>
      <c r="BK17">
        <v>0</v>
      </c>
      <c r="BL17">
        <v>78</v>
      </c>
      <c r="BM17">
        <v>238</v>
      </c>
      <c r="BN17">
        <v>69</v>
      </c>
      <c r="BO17">
        <v>67</v>
      </c>
      <c r="BP17">
        <v>64</v>
      </c>
      <c r="BQ17">
        <v>58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</row>
    <row r="18" spans="1:87" x14ac:dyDescent="0.2">
      <c r="A18">
        <v>1980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85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244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231</v>
      </c>
      <c r="BN18">
        <v>0</v>
      </c>
      <c r="BO18">
        <v>0</v>
      </c>
      <c r="BP18">
        <v>0</v>
      </c>
      <c r="BQ18">
        <v>111</v>
      </c>
      <c r="BR18">
        <v>190</v>
      </c>
      <c r="BS18">
        <v>140</v>
      </c>
      <c r="BT18">
        <v>119</v>
      </c>
      <c r="BU18">
        <v>113</v>
      </c>
      <c r="BV18">
        <v>105</v>
      </c>
      <c r="BW18">
        <v>85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</row>
    <row r="19" spans="1:87" x14ac:dyDescent="0.2">
      <c r="A19">
        <v>1990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194</v>
      </c>
      <c r="AS19">
        <v>0</v>
      </c>
      <c r="AT19">
        <v>91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203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164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107</v>
      </c>
      <c r="BT19">
        <v>165</v>
      </c>
      <c r="BU19">
        <v>0</v>
      </c>
      <c r="BV19">
        <v>114</v>
      </c>
      <c r="BW19">
        <v>0</v>
      </c>
      <c r="BX19">
        <v>259</v>
      </c>
      <c r="BY19">
        <v>218</v>
      </c>
      <c r="BZ19">
        <v>101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</row>
    <row r="20" spans="1:87" x14ac:dyDescent="0.2">
      <c r="A20">
        <v>2000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138</v>
      </c>
      <c r="AS20">
        <v>0</v>
      </c>
      <c r="AT20">
        <v>107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103</v>
      </c>
      <c r="BT20">
        <v>0</v>
      </c>
      <c r="BU20">
        <v>0</v>
      </c>
      <c r="BV20">
        <v>95</v>
      </c>
      <c r="BW20">
        <v>0</v>
      </c>
      <c r="BX20">
        <v>0</v>
      </c>
      <c r="BY20">
        <v>0</v>
      </c>
      <c r="BZ20">
        <v>78</v>
      </c>
      <c r="CA20">
        <v>399</v>
      </c>
      <c r="CB20">
        <v>151</v>
      </c>
      <c r="CC20">
        <v>99</v>
      </c>
      <c r="CD20">
        <v>90</v>
      </c>
      <c r="CE20">
        <v>83</v>
      </c>
      <c r="CF20">
        <v>0</v>
      </c>
      <c r="CG20">
        <v>0</v>
      </c>
      <c r="CH20">
        <v>0</v>
      </c>
      <c r="CI20">
        <v>0</v>
      </c>
    </row>
    <row r="21" spans="1:87" x14ac:dyDescent="0.2">
      <c r="A21">
        <v>2010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50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61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1026</v>
      </c>
      <c r="CB21">
        <v>50</v>
      </c>
      <c r="CC21">
        <v>85</v>
      </c>
      <c r="CD21">
        <v>0</v>
      </c>
      <c r="CE21">
        <v>74</v>
      </c>
      <c r="CF21">
        <v>122</v>
      </c>
      <c r="CG21">
        <v>101</v>
      </c>
      <c r="CH21">
        <v>64</v>
      </c>
      <c r="CI21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5"/>
  <sheetViews>
    <sheetView topLeftCell="A12" workbookViewId="0">
      <selection activeCell="A24" sqref="A24:S44"/>
    </sheetView>
  </sheetViews>
  <sheetFormatPr baseColWidth="10" defaultRowHeight="16" x14ac:dyDescent="0.2"/>
  <cols>
    <col min="50" max="50" width="15.83203125" customWidth="1"/>
  </cols>
  <sheetData>
    <row r="1" spans="1:87" x14ac:dyDescent="0.2">
      <c r="B1" t="s">
        <v>69</v>
      </c>
      <c r="C1" t="s">
        <v>70</v>
      </c>
      <c r="D1" t="s">
        <v>71</v>
      </c>
      <c r="E1" t="s">
        <v>72</v>
      </c>
      <c r="F1" s="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41</v>
      </c>
      <c r="M1" t="s">
        <v>46</v>
      </c>
      <c r="N1" t="s">
        <v>79</v>
      </c>
      <c r="O1" t="s">
        <v>47</v>
      </c>
      <c r="P1" t="s">
        <v>80</v>
      </c>
      <c r="Q1" t="s">
        <v>81</v>
      </c>
      <c r="R1" t="s">
        <v>45</v>
      </c>
      <c r="S1" t="s">
        <v>82</v>
      </c>
      <c r="T1" t="s">
        <v>30</v>
      </c>
      <c r="U1" t="s">
        <v>83</v>
      </c>
      <c r="V1" t="s">
        <v>84</v>
      </c>
      <c r="W1" t="s">
        <v>62</v>
      </c>
      <c r="X1" t="s">
        <v>85</v>
      </c>
      <c r="Y1" t="s">
        <v>42</v>
      </c>
      <c r="Z1" t="s">
        <v>43</v>
      </c>
      <c r="AA1" t="s">
        <v>44</v>
      </c>
      <c r="AB1" t="s">
        <v>48</v>
      </c>
      <c r="AC1" t="s">
        <v>49</v>
      </c>
      <c r="AD1" t="s">
        <v>50</v>
      </c>
      <c r="AE1" t="s">
        <v>51</v>
      </c>
      <c r="AF1" t="s">
        <v>31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9</v>
      </c>
      <c r="AN1" t="s">
        <v>58</v>
      </c>
      <c r="AO1" t="s">
        <v>59</v>
      </c>
      <c r="AP1" t="s">
        <v>60</v>
      </c>
      <c r="AQ1" t="s">
        <v>61</v>
      </c>
      <c r="AR1" t="s">
        <v>20</v>
      </c>
      <c r="AS1" t="s">
        <v>63</v>
      </c>
      <c r="AT1" t="s">
        <v>22</v>
      </c>
      <c r="AU1" t="s">
        <v>64</v>
      </c>
      <c r="AV1" t="s">
        <v>65</v>
      </c>
      <c r="AW1" t="s">
        <v>66</v>
      </c>
      <c r="AX1" t="s">
        <v>67</v>
      </c>
      <c r="AY1" t="s">
        <v>40</v>
      </c>
      <c r="AZ1" t="s">
        <v>68</v>
      </c>
      <c r="BA1" t="s">
        <v>3</v>
      </c>
      <c r="BB1" t="s">
        <v>32</v>
      </c>
      <c r="BC1" t="s">
        <v>33</v>
      </c>
      <c r="BD1" t="s">
        <v>34</v>
      </c>
      <c r="BE1" t="s">
        <v>35</v>
      </c>
      <c r="BF1" t="s">
        <v>36</v>
      </c>
      <c r="BG1" t="s">
        <v>11</v>
      </c>
      <c r="BH1" t="s">
        <v>37</v>
      </c>
      <c r="BI1" t="s">
        <v>6</v>
      </c>
      <c r="BJ1" t="s">
        <v>38</v>
      </c>
      <c r="BK1" t="s">
        <v>39</v>
      </c>
      <c r="BL1" t="s">
        <v>4</v>
      </c>
      <c r="BM1" t="s">
        <v>2</v>
      </c>
      <c r="BN1" t="s">
        <v>5</v>
      </c>
      <c r="BO1" t="s">
        <v>7</v>
      </c>
      <c r="BP1" t="s">
        <v>8</v>
      </c>
      <c r="BQ1" t="s">
        <v>10</v>
      </c>
      <c r="BR1" t="s">
        <v>12</v>
      </c>
      <c r="BS1" t="s">
        <v>13</v>
      </c>
      <c r="BT1" t="s">
        <v>14</v>
      </c>
      <c r="BU1" t="s">
        <v>15</v>
      </c>
      <c r="BV1" t="s">
        <v>16</v>
      </c>
      <c r="BW1" t="s">
        <v>17</v>
      </c>
      <c r="BX1" t="s">
        <v>18</v>
      </c>
      <c r="BY1" t="s">
        <v>19</v>
      </c>
      <c r="BZ1" t="s">
        <v>21</v>
      </c>
      <c r="CA1" t="s">
        <v>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1</v>
      </c>
      <c r="CH1" t="s">
        <v>28</v>
      </c>
      <c r="CI1" t="s">
        <v>29</v>
      </c>
    </row>
    <row r="2" spans="1:87" x14ac:dyDescent="0.2">
      <c r="A2">
        <v>1820</v>
      </c>
      <c r="B2">
        <v>17</v>
      </c>
      <c r="C2">
        <v>15</v>
      </c>
      <c r="D2">
        <v>14</v>
      </c>
      <c r="E2">
        <v>14</v>
      </c>
      <c r="F2">
        <v>13</v>
      </c>
      <c r="G2">
        <v>9</v>
      </c>
      <c r="H2">
        <v>7</v>
      </c>
      <c r="I2">
        <v>6</v>
      </c>
      <c r="J2">
        <v>6</v>
      </c>
      <c r="K2">
        <v>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</row>
    <row r="3" spans="1:87" x14ac:dyDescent="0.2">
      <c r="A3">
        <v>1830</v>
      </c>
      <c r="B3">
        <v>27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82</v>
      </c>
      <c r="M3">
        <v>36</v>
      </c>
      <c r="N3">
        <v>32</v>
      </c>
      <c r="O3">
        <v>19</v>
      </c>
      <c r="P3">
        <v>16</v>
      </c>
      <c r="Q3">
        <v>11</v>
      </c>
      <c r="R3">
        <v>11</v>
      </c>
      <c r="S3">
        <v>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</row>
    <row r="4" spans="1:87" x14ac:dyDescent="0.2">
      <c r="A4">
        <v>1840</v>
      </c>
      <c r="L4">
        <v>144</v>
      </c>
      <c r="M4">
        <v>29</v>
      </c>
      <c r="N4">
        <v>0</v>
      </c>
      <c r="O4">
        <v>38</v>
      </c>
      <c r="P4">
        <v>0</v>
      </c>
      <c r="Q4">
        <v>0</v>
      </c>
      <c r="R4">
        <v>31</v>
      </c>
      <c r="S4">
        <v>0</v>
      </c>
      <c r="T4">
        <v>110</v>
      </c>
      <c r="U4">
        <v>37</v>
      </c>
      <c r="V4">
        <v>25</v>
      </c>
      <c r="W4">
        <v>23</v>
      </c>
      <c r="X4">
        <v>19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</row>
    <row r="5" spans="1:87" x14ac:dyDescent="0.2">
      <c r="A5">
        <v>1850</v>
      </c>
      <c r="L5">
        <v>141</v>
      </c>
      <c r="M5">
        <v>34</v>
      </c>
      <c r="N5">
        <v>0</v>
      </c>
      <c r="O5">
        <v>31</v>
      </c>
      <c r="P5">
        <v>0</v>
      </c>
      <c r="Q5">
        <v>0</v>
      </c>
      <c r="R5">
        <v>35</v>
      </c>
      <c r="S5">
        <v>0</v>
      </c>
      <c r="T5">
        <v>60</v>
      </c>
      <c r="U5">
        <v>0</v>
      </c>
      <c r="V5">
        <v>0</v>
      </c>
      <c r="W5">
        <v>0</v>
      </c>
      <c r="X5">
        <v>0</v>
      </c>
      <c r="Y5">
        <v>79</v>
      </c>
      <c r="Z5">
        <v>46</v>
      </c>
      <c r="AA5">
        <v>37</v>
      </c>
      <c r="AB5">
        <v>20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</row>
    <row r="6" spans="1:87" x14ac:dyDescent="0.2">
      <c r="A6">
        <v>1860</v>
      </c>
      <c r="L6">
        <v>194</v>
      </c>
      <c r="M6">
        <v>68</v>
      </c>
      <c r="N6">
        <v>0</v>
      </c>
      <c r="O6">
        <v>53</v>
      </c>
      <c r="P6">
        <v>0</v>
      </c>
      <c r="Q6">
        <v>0</v>
      </c>
      <c r="R6">
        <v>0</v>
      </c>
      <c r="S6">
        <v>0</v>
      </c>
      <c r="T6">
        <v>120</v>
      </c>
      <c r="U6">
        <v>0</v>
      </c>
      <c r="V6">
        <v>0</v>
      </c>
      <c r="W6">
        <v>0</v>
      </c>
      <c r="X6">
        <v>0</v>
      </c>
      <c r="Y6">
        <v>0</v>
      </c>
      <c r="Z6">
        <v>51</v>
      </c>
      <c r="AA6">
        <v>86</v>
      </c>
      <c r="AB6">
        <v>0</v>
      </c>
      <c r="AC6">
        <v>48</v>
      </c>
      <c r="AD6">
        <v>33</v>
      </c>
      <c r="AE6">
        <v>32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</row>
    <row r="7" spans="1:87" x14ac:dyDescent="0.2">
      <c r="A7">
        <v>1870</v>
      </c>
      <c r="L7">
        <v>147</v>
      </c>
      <c r="M7">
        <v>49</v>
      </c>
      <c r="N7">
        <v>0</v>
      </c>
      <c r="O7">
        <v>70</v>
      </c>
      <c r="P7">
        <v>0</v>
      </c>
      <c r="Q7">
        <v>0</v>
      </c>
      <c r="R7">
        <v>0</v>
      </c>
      <c r="S7">
        <v>0</v>
      </c>
      <c r="T7">
        <v>176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47</v>
      </c>
      <c r="AB7">
        <v>0</v>
      </c>
      <c r="AC7">
        <v>0</v>
      </c>
      <c r="AD7">
        <v>0</v>
      </c>
      <c r="AE7">
        <v>0</v>
      </c>
      <c r="AF7">
        <v>66</v>
      </c>
      <c r="AG7">
        <v>59</v>
      </c>
      <c r="AH7">
        <v>53</v>
      </c>
      <c r="AI7">
        <v>32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</row>
    <row r="8" spans="1:87" x14ac:dyDescent="0.2">
      <c r="A8">
        <v>1880</v>
      </c>
      <c r="L8">
        <v>96</v>
      </c>
      <c r="M8">
        <v>60</v>
      </c>
      <c r="N8">
        <v>0</v>
      </c>
      <c r="O8">
        <v>49</v>
      </c>
      <c r="P8">
        <v>0</v>
      </c>
      <c r="Q8">
        <v>0</v>
      </c>
      <c r="R8">
        <v>0</v>
      </c>
      <c r="S8">
        <v>0</v>
      </c>
      <c r="T8">
        <v>153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238</v>
      </c>
      <c r="AG8">
        <v>0</v>
      </c>
      <c r="AH8">
        <v>36</v>
      </c>
      <c r="AI8">
        <v>0</v>
      </c>
      <c r="AJ8">
        <v>53</v>
      </c>
      <c r="AK8">
        <v>46</v>
      </c>
      <c r="AL8">
        <v>31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</row>
    <row r="9" spans="1:87" x14ac:dyDescent="0.2">
      <c r="A9">
        <v>1890</v>
      </c>
      <c r="L9">
        <v>57</v>
      </c>
      <c r="M9">
        <v>50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134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207</v>
      </c>
      <c r="AG9">
        <v>0</v>
      </c>
      <c r="AH9">
        <v>49</v>
      </c>
      <c r="AI9">
        <v>0</v>
      </c>
      <c r="AJ9">
        <v>0</v>
      </c>
      <c r="AK9">
        <v>0</v>
      </c>
      <c r="AL9">
        <v>0</v>
      </c>
      <c r="AM9">
        <v>78</v>
      </c>
      <c r="AN9">
        <v>50</v>
      </c>
      <c r="AO9">
        <v>48</v>
      </c>
      <c r="AP9">
        <v>42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</row>
    <row r="10" spans="1:87" x14ac:dyDescent="0.2">
      <c r="A10">
        <v>1900</v>
      </c>
      <c r="L10">
        <v>74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222</v>
      </c>
      <c r="U10">
        <v>0</v>
      </c>
      <c r="V10">
        <v>0</v>
      </c>
      <c r="W10">
        <v>55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123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72</v>
      </c>
      <c r="AN10">
        <v>0</v>
      </c>
      <c r="AO10">
        <v>61</v>
      </c>
      <c r="AP10">
        <v>105</v>
      </c>
      <c r="AQ10">
        <v>91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</row>
    <row r="11" spans="1:87" x14ac:dyDescent="0.2">
      <c r="A11">
        <v>1910</v>
      </c>
      <c r="L11">
        <v>58</v>
      </c>
      <c r="M11">
        <v>0</v>
      </c>
      <c r="N11">
        <v>0</v>
      </c>
      <c r="O11">
        <v>0</v>
      </c>
      <c r="P11">
        <v>0</v>
      </c>
      <c r="Q11">
        <v>0</v>
      </c>
      <c r="R11">
        <v>68</v>
      </c>
      <c r="S11">
        <v>0</v>
      </c>
      <c r="T11">
        <v>234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136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83</v>
      </c>
      <c r="AN11">
        <v>0</v>
      </c>
      <c r="AO11">
        <v>0</v>
      </c>
      <c r="AP11">
        <v>71</v>
      </c>
      <c r="AQ11">
        <v>108</v>
      </c>
      <c r="AR11">
        <v>80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</row>
    <row r="12" spans="1:87" x14ac:dyDescent="0.2">
      <c r="A12">
        <v>1920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66</v>
      </c>
      <c r="S12">
        <v>0</v>
      </c>
      <c r="T12">
        <v>186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147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69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57</v>
      </c>
      <c r="AT12">
        <v>56</v>
      </c>
      <c r="AU12">
        <v>53</v>
      </c>
      <c r="AV12">
        <v>47</v>
      </c>
      <c r="AW12">
        <v>44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1:87" x14ac:dyDescent="0.2">
      <c r="A13">
        <v>1930</v>
      </c>
      <c r="L13">
        <v>44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147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43</v>
      </c>
      <c r="AN13">
        <v>0</v>
      </c>
      <c r="AO13">
        <v>0</v>
      </c>
      <c r="AP13">
        <v>87</v>
      </c>
      <c r="AQ13">
        <v>0</v>
      </c>
      <c r="AR13">
        <v>0</v>
      </c>
      <c r="AS13">
        <v>0</v>
      </c>
      <c r="AT13">
        <v>47</v>
      </c>
      <c r="AU13">
        <v>0</v>
      </c>
      <c r="AV13">
        <v>0</v>
      </c>
      <c r="AW13">
        <v>38</v>
      </c>
      <c r="AX13">
        <v>57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  <row r="14" spans="1:87" x14ac:dyDescent="0.2">
      <c r="A14">
        <v>1940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84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78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89</v>
      </c>
      <c r="AN14">
        <v>0</v>
      </c>
      <c r="AO14">
        <v>0</v>
      </c>
      <c r="AP14">
        <v>24</v>
      </c>
      <c r="AQ14">
        <v>0</v>
      </c>
      <c r="AR14">
        <v>0</v>
      </c>
      <c r="AS14">
        <v>0</v>
      </c>
      <c r="AT14">
        <v>24</v>
      </c>
      <c r="AU14">
        <v>0</v>
      </c>
      <c r="AV14">
        <v>0</v>
      </c>
      <c r="AW14">
        <v>39</v>
      </c>
      <c r="AX14">
        <v>26</v>
      </c>
      <c r="AY14">
        <v>24</v>
      </c>
      <c r="AZ14">
        <v>22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</row>
    <row r="15" spans="1:87" x14ac:dyDescent="0.2">
      <c r="A15">
        <v>1950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127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86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46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56</v>
      </c>
      <c r="BB15">
        <v>41</v>
      </c>
      <c r="BC15">
        <v>37</v>
      </c>
      <c r="BD15">
        <v>37</v>
      </c>
      <c r="BE15">
        <v>36</v>
      </c>
      <c r="BF15">
        <v>35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</row>
    <row r="16" spans="1:87" x14ac:dyDescent="0.2">
      <c r="A16">
        <v>1960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74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80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49</v>
      </c>
      <c r="AZ16">
        <v>0</v>
      </c>
      <c r="BA16">
        <v>119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96</v>
      </c>
      <c r="BH16">
        <v>76</v>
      </c>
      <c r="BI16">
        <v>74</v>
      </c>
      <c r="BJ16">
        <v>55</v>
      </c>
      <c r="BK16">
        <v>51</v>
      </c>
      <c r="BL16">
        <v>45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</row>
    <row r="17" spans="1:87" x14ac:dyDescent="0.2">
      <c r="A17">
        <v>1970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61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112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56</v>
      </c>
      <c r="BH17">
        <v>0</v>
      </c>
      <c r="BI17">
        <v>69</v>
      </c>
      <c r="BJ17">
        <v>0</v>
      </c>
      <c r="BK17">
        <v>0</v>
      </c>
      <c r="BL17">
        <v>78</v>
      </c>
      <c r="BM17">
        <v>238</v>
      </c>
      <c r="BN17">
        <v>69</v>
      </c>
      <c r="BO17">
        <v>67</v>
      </c>
      <c r="BP17">
        <v>64</v>
      </c>
      <c r="BQ17">
        <v>58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</row>
    <row r="18" spans="1:87" x14ac:dyDescent="0.2">
      <c r="A18">
        <v>1980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85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244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231</v>
      </c>
      <c r="BN18">
        <v>0</v>
      </c>
      <c r="BO18">
        <v>0</v>
      </c>
      <c r="BP18">
        <v>0</v>
      </c>
      <c r="BQ18">
        <v>111</v>
      </c>
      <c r="BR18">
        <v>190</v>
      </c>
      <c r="BS18">
        <v>140</v>
      </c>
      <c r="BT18">
        <v>119</v>
      </c>
      <c r="BU18">
        <v>113</v>
      </c>
      <c r="BV18">
        <v>105</v>
      </c>
      <c r="BW18">
        <v>85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</row>
    <row r="19" spans="1:87" x14ac:dyDescent="0.2">
      <c r="A19">
        <v>1990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194</v>
      </c>
      <c r="AS19">
        <v>0</v>
      </c>
      <c r="AT19">
        <v>91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203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164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107</v>
      </c>
      <c r="BT19">
        <v>165</v>
      </c>
      <c r="BU19">
        <v>0</v>
      </c>
      <c r="BV19">
        <v>114</v>
      </c>
      <c r="BW19">
        <v>0</v>
      </c>
      <c r="BX19">
        <v>259</v>
      </c>
      <c r="BY19">
        <v>218</v>
      </c>
      <c r="BZ19">
        <v>101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</row>
    <row r="20" spans="1:87" x14ac:dyDescent="0.2">
      <c r="A20">
        <v>2000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138</v>
      </c>
      <c r="AS20">
        <v>0</v>
      </c>
      <c r="AT20">
        <v>107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103</v>
      </c>
      <c r="BT20">
        <v>0</v>
      </c>
      <c r="BU20">
        <v>0</v>
      </c>
      <c r="BV20">
        <v>95</v>
      </c>
      <c r="BW20">
        <v>0</v>
      </c>
      <c r="BX20">
        <v>0</v>
      </c>
      <c r="BY20">
        <v>0</v>
      </c>
      <c r="BZ20">
        <v>78</v>
      </c>
      <c r="CA20">
        <v>399</v>
      </c>
      <c r="CB20">
        <v>151</v>
      </c>
      <c r="CC20">
        <v>99</v>
      </c>
      <c r="CD20">
        <v>90</v>
      </c>
      <c r="CE20">
        <v>83</v>
      </c>
      <c r="CF20">
        <v>0</v>
      </c>
      <c r="CG20">
        <v>0</v>
      </c>
      <c r="CH20">
        <v>0</v>
      </c>
      <c r="CI20">
        <v>0</v>
      </c>
    </row>
    <row r="21" spans="1:87" x14ac:dyDescent="0.2">
      <c r="A21">
        <v>2010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50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61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1026</v>
      </c>
      <c r="CB21">
        <v>50</v>
      </c>
      <c r="CC21">
        <v>85</v>
      </c>
      <c r="CD21">
        <v>0</v>
      </c>
      <c r="CE21">
        <v>74</v>
      </c>
      <c r="CF21">
        <v>122</v>
      </c>
      <c r="CG21">
        <v>101</v>
      </c>
      <c r="CH21">
        <v>64</v>
      </c>
      <c r="CI21">
        <v>51</v>
      </c>
    </row>
    <row r="22" spans="1:87" s="2" customFormat="1" x14ac:dyDescent="0.2">
      <c r="B22" s="2">
        <f>SUM(B2:B21)</f>
        <v>44</v>
      </c>
      <c r="C22" s="2">
        <f t="shared" ref="C22:Q22" si="0">SUM(C2:C21)</f>
        <v>15</v>
      </c>
      <c r="D22" s="2">
        <f t="shared" si="0"/>
        <v>14</v>
      </c>
      <c r="E22" s="2">
        <f t="shared" si="0"/>
        <v>14</v>
      </c>
      <c r="F22" s="2">
        <f t="shared" si="0"/>
        <v>13</v>
      </c>
      <c r="G22" s="2">
        <f t="shared" si="0"/>
        <v>9</v>
      </c>
      <c r="H22" s="2">
        <f t="shared" si="0"/>
        <v>7</v>
      </c>
      <c r="I22" s="2">
        <f t="shared" si="0"/>
        <v>6</v>
      </c>
      <c r="J22" s="2">
        <f t="shared" si="0"/>
        <v>6</v>
      </c>
      <c r="K22" s="2">
        <f t="shared" si="0"/>
        <v>5</v>
      </c>
      <c r="L22" s="2">
        <f t="shared" si="0"/>
        <v>1037</v>
      </c>
      <c r="M22" s="2">
        <f t="shared" si="0"/>
        <v>326</v>
      </c>
      <c r="N22" s="2">
        <f t="shared" si="0"/>
        <v>32</v>
      </c>
      <c r="O22" s="2">
        <f t="shared" si="0"/>
        <v>260</v>
      </c>
      <c r="P22" s="2">
        <f t="shared" si="0"/>
        <v>16</v>
      </c>
      <c r="Q22" s="2">
        <f t="shared" si="0"/>
        <v>11</v>
      </c>
      <c r="R22" s="2">
        <f t="shared" ref="R22" si="1">SUM(R2:R21)</f>
        <v>211</v>
      </c>
      <c r="S22" s="2">
        <f t="shared" ref="S22" si="2">SUM(S2:S21)</f>
        <v>9</v>
      </c>
      <c r="T22" s="2">
        <f t="shared" ref="T22" si="3">SUM(T2:T21)</f>
        <v>1827</v>
      </c>
      <c r="U22" s="2">
        <f t="shared" ref="U22" si="4">SUM(U2:U21)</f>
        <v>37</v>
      </c>
      <c r="V22" s="2">
        <f t="shared" ref="V22" si="5">SUM(V2:V21)</f>
        <v>25</v>
      </c>
      <c r="W22" s="2">
        <f t="shared" ref="W22" si="6">SUM(W2:W21)</f>
        <v>78</v>
      </c>
      <c r="X22" s="2">
        <f t="shared" ref="X22" si="7">SUM(X2:X21)</f>
        <v>19</v>
      </c>
      <c r="Y22" s="2">
        <f t="shared" ref="Y22" si="8">SUM(Y2:Y21)</f>
        <v>79</v>
      </c>
      <c r="Z22" s="2">
        <f t="shared" ref="Z22" si="9">SUM(Z2:Z21)</f>
        <v>97</v>
      </c>
      <c r="AA22" s="2">
        <f t="shared" ref="AA22" si="10">SUM(AA2:AA21)</f>
        <v>170</v>
      </c>
      <c r="AB22" s="2">
        <f t="shared" ref="AB22" si="11">SUM(AB2:AB21)</f>
        <v>20</v>
      </c>
      <c r="AC22" s="2">
        <f t="shared" ref="AC22" si="12">SUM(AC2:AC21)</f>
        <v>48</v>
      </c>
      <c r="AD22" s="2">
        <f t="shared" ref="AD22" si="13">SUM(AD2:AD21)</f>
        <v>33</v>
      </c>
      <c r="AE22" s="2">
        <f t="shared" ref="AE22:AF22" si="14">SUM(AE2:AE21)</f>
        <v>32</v>
      </c>
      <c r="AF22" s="2">
        <f t="shared" si="14"/>
        <v>1262</v>
      </c>
      <c r="AG22" s="2">
        <f t="shared" ref="AG22" si="15">SUM(AG2:AG21)</f>
        <v>59</v>
      </c>
      <c r="AH22" s="2">
        <f t="shared" ref="AH22" si="16">SUM(AH2:AH21)</f>
        <v>138</v>
      </c>
      <c r="AI22" s="2">
        <f t="shared" ref="AI22" si="17">SUM(AI2:AI21)</f>
        <v>32</v>
      </c>
      <c r="AJ22" s="2">
        <f t="shared" ref="AJ22" si="18">SUM(AJ2:AJ21)</f>
        <v>53</v>
      </c>
      <c r="AK22" s="2">
        <f t="shared" ref="AK22" si="19">SUM(AK2:AK21)</f>
        <v>46</v>
      </c>
      <c r="AL22" s="2">
        <f t="shared" ref="AL22" si="20">SUM(AL2:AL21)</f>
        <v>31</v>
      </c>
      <c r="AM22" s="2">
        <f t="shared" ref="AM22" si="21">SUM(AM2:AM21)</f>
        <v>626</v>
      </c>
      <c r="AN22" s="2">
        <f t="shared" ref="AN22" si="22">SUM(AN2:AN21)</f>
        <v>50</v>
      </c>
      <c r="AO22" s="2">
        <f t="shared" ref="AO22" si="23">SUM(AO2:AO21)</f>
        <v>109</v>
      </c>
      <c r="AP22" s="2">
        <f t="shared" ref="AP22" si="24">SUM(AP2:AP21)</f>
        <v>329</v>
      </c>
      <c r="AQ22" s="2">
        <f t="shared" ref="AQ22" si="25">SUM(AQ2:AQ21)</f>
        <v>199</v>
      </c>
      <c r="AR22" s="2">
        <f t="shared" ref="AR22" si="26">SUM(AR2:AR21)</f>
        <v>412</v>
      </c>
      <c r="AS22" s="2">
        <f t="shared" ref="AS22" si="27">SUM(AS2:AS21)</f>
        <v>57</v>
      </c>
      <c r="AT22" s="2">
        <f t="shared" ref="AT22:AU22" si="28">SUM(AT2:AT21)</f>
        <v>375</v>
      </c>
      <c r="AU22" s="2">
        <f t="shared" si="28"/>
        <v>53</v>
      </c>
      <c r="AV22" s="2">
        <f t="shared" ref="AV22" si="29">SUM(AV2:AV21)</f>
        <v>47</v>
      </c>
      <c r="AW22" s="2">
        <f t="shared" ref="AW22" si="30">SUM(AW2:AW21)</f>
        <v>121</v>
      </c>
      <c r="AX22" s="2">
        <f t="shared" ref="AX22" si="31">SUM(AX2:AX21)</f>
        <v>83</v>
      </c>
      <c r="AY22" s="2">
        <f t="shared" ref="AY22" si="32">SUM(AY2:AY21)</f>
        <v>73</v>
      </c>
      <c r="AZ22" s="2">
        <f t="shared" ref="AZ22" si="33">SUM(AZ2:AZ21)</f>
        <v>22</v>
      </c>
      <c r="BA22" s="2">
        <f t="shared" ref="BA22" si="34">SUM(BA2:BA21)</f>
        <v>734</v>
      </c>
      <c r="BB22" s="2">
        <f t="shared" ref="BB22" si="35">SUM(BB2:BB21)</f>
        <v>41</v>
      </c>
      <c r="BC22" s="2">
        <f t="shared" ref="BC22" si="36">SUM(BC2:BC21)</f>
        <v>37</v>
      </c>
      <c r="BD22" s="2">
        <f t="shared" ref="BD22" si="37">SUM(BD2:BD21)</f>
        <v>37</v>
      </c>
      <c r="BE22" s="2">
        <f t="shared" ref="BE22" si="38">SUM(BE2:BE21)</f>
        <v>36</v>
      </c>
      <c r="BF22" s="2">
        <f t="shared" ref="BF22" si="39">SUM(BF2:BF21)</f>
        <v>35</v>
      </c>
      <c r="BG22" s="2">
        <f t="shared" ref="BG22" si="40">SUM(BG2:BG21)</f>
        <v>152</v>
      </c>
      <c r="BH22" s="2">
        <f t="shared" ref="BH22" si="41">SUM(BH2:BH21)</f>
        <v>76</v>
      </c>
      <c r="BI22" s="2">
        <f t="shared" ref="BI22:BJ22" si="42">SUM(BI2:BI21)</f>
        <v>143</v>
      </c>
      <c r="BJ22" s="2">
        <f t="shared" si="42"/>
        <v>55</v>
      </c>
      <c r="BK22" s="2">
        <f t="shared" ref="BK22" si="43">SUM(BK2:BK21)</f>
        <v>51</v>
      </c>
      <c r="BL22" s="2">
        <f t="shared" ref="BL22" si="44">SUM(BL2:BL21)</f>
        <v>123</v>
      </c>
      <c r="BM22" s="2">
        <f t="shared" ref="BM22" si="45">SUM(BM2:BM21)</f>
        <v>633</v>
      </c>
      <c r="BN22" s="2">
        <f t="shared" ref="BN22" si="46">SUM(BN2:BN21)</f>
        <v>69</v>
      </c>
      <c r="BO22" s="2">
        <f t="shared" ref="BO22" si="47">SUM(BO2:BO21)</f>
        <v>67</v>
      </c>
      <c r="BP22" s="2">
        <f t="shared" ref="BP22" si="48">SUM(BP2:BP21)</f>
        <v>64</v>
      </c>
      <c r="BQ22" s="2">
        <f t="shared" ref="BQ22" si="49">SUM(BQ2:BQ21)</f>
        <v>169</v>
      </c>
      <c r="BR22" s="2">
        <f t="shared" ref="BR22" si="50">SUM(BR2:BR21)</f>
        <v>190</v>
      </c>
      <c r="BS22" s="2">
        <f t="shared" ref="BS22" si="51">SUM(BS2:BS21)</f>
        <v>411</v>
      </c>
      <c r="BT22" s="2">
        <f t="shared" ref="BT22" si="52">SUM(BT2:BT21)</f>
        <v>284</v>
      </c>
      <c r="BU22" s="2">
        <f t="shared" ref="BU22" si="53">SUM(BU2:BU21)</f>
        <v>113</v>
      </c>
      <c r="BV22" s="2">
        <f t="shared" ref="BV22" si="54">SUM(BV2:BV21)</f>
        <v>314</v>
      </c>
      <c r="BW22" s="2">
        <f t="shared" ref="BW22" si="55">SUM(BW2:BW21)</f>
        <v>85</v>
      </c>
      <c r="BX22" s="2">
        <f t="shared" ref="BX22:BY22" si="56">SUM(BX2:BX21)</f>
        <v>259</v>
      </c>
      <c r="BY22" s="2">
        <f t="shared" si="56"/>
        <v>218</v>
      </c>
      <c r="BZ22" s="2">
        <f t="shared" ref="BZ22" si="57">SUM(BZ2:BZ21)</f>
        <v>179</v>
      </c>
      <c r="CA22" s="2">
        <f t="shared" ref="CA22" si="58">SUM(CA2:CA21)</f>
        <v>1425</v>
      </c>
      <c r="CB22" s="2">
        <f t="shared" ref="CB22" si="59">SUM(CB2:CB21)</f>
        <v>201</v>
      </c>
      <c r="CC22" s="2">
        <f t="shared" ref="CC22" si="60">SUM(CC2:CC21)</f>
        <v>184</v>
      </c>
      <c r="CD22" s="2">
        <f t="shared" ref="CD22" si="61">SUM(CD2:CD21)</f>
        <v>90</v>
      </c>
      <c r="CE22" s="2">
        <f t="shared" ref="CE22" si="62">SUM(CE2:CE21)</f>
        <v>157</v>
      </c>
      <c r="CF22" s="2">
        <f t="shared" ref="CF22" si="63">SUM(CF2:CF21)</f>
        <v>122</v>
      </c>
      <c r="CG22" s="2">
        <f t="shared" ref="CG22" si="64">SUM(CG2:CG21)</f>
        <v>101</v>
      </c>
      <c r="CH22" s="2">
        <f t="shared" ref="CH22" si="65">SUM(CH2:CH21)</f>
        <v>64</v>
      </c>
      <c r="CI22" s="2">
        <f t="shared" ref="CI22" si="66">SUM(CI2:CI21)</f>
        <v>51</v>
      </c>
    </row>
    <row r="24" spans="1:87" x14ac:dyDescent="0.2">
      <c r="B24" t="s">
        <v>41</v>
      </c>
      <c r="C24" t="s">
        <v>46</v>
      </c>
      <c r="D24" t="s">
        <v>47</v>
      </c>
      <c r="E24" t="s">
        <v>45</v>
      </c>
      <c r="F24" t="s">
        <v>30</v>
      </c>
      <c r="G24" t="s">
        <v>31</v>
      </c>
      <c r="H24" t="s">
        <v>9</v>
      </c>
      <c r="I24" t="s">
        <v>60</v>
      </c>
      <c r="J24" t="s">
        <v>20</v>
      </c>
      <c r="K24" t="s">
        <v>22</v>
      </c>
      <c r="L24" t="s">
        <v>3</v>
      </c>
      <c r="M24" t="s">
        <v>2</v>
      </c>
      <c r="N24" t="s">
        <v>13</v>
      </c>
      <c r="O24" t="s">
        <v>14</v>
      </c>
      <c r="P24" t="s">
        <v>16</v>
      </c>
      <c r="Q24" t="s">
        <v>18</v>
      </c>
      <c r="R24" t="s">
        <v>0</v>
      </c>
      <c r="S24" t="s">
        <v>23</v>
      </c>
    </row>
    <row r="25" spans="1:87" x14ac:dyDescent="0.2">
      <c r="A25">
        <v>1820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87" x14ac:dyDescent="0.2">
      <c r="A26">
        <v>1830</v>
      </c>
      <c r="B26">
        <v>82</v>
      </c>
      <c r="C26">
        <v>36</v>
      </c>
      <c r="D26">
        <v>19</v>
      </c>
      <c r="E26">
        <v>11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87" x14ac:dyDescent="0.2">
      <c r="A27">
        <v>1840</v>
      </c>
      <c r="B27">
        <v>144</v>
      </c>
      <c r="C27">
        <v>29</v>
      </c>
      <c r="D27">
        <v>38</v>
      </c>
      <c r="E27">
        <v>31</v>
      </c>
      <c r="F27">
        <v>110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87" x14ac:dyDescent="0.2">
      <c r="A28">
        <v>1850</v>
      </c>
      <c r="B28">
        <v>141</v>
      </c>
      <c r="C28">
        <v>34</v>
      </c>
      <c r="D28">
        <v>31</v>
      </c>
      <c r="E28">
        <v>35</v>
      </c>
      <c r="F28">
        <v>60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87" x14ac:dyDescent="0.2">
      <c r="A29">
        <v>1860</v>
      </c>
      <c r="B29">
        <v>194</v>
      </c>
      <c r="C29">
        <v>68</v>
      </c>
      <c r="D29">
        <v>53</v>
      </c>
      <c r="E29">
        <v>0</v>
      </c>
      <c r="F29">
        <v>120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87" x14ac:dyDescent="0.2">
      <c r="A30">
        <v>1870</v>
      </c>
      <c r="B30">
        <v>147</v>
      </c>
      <c r="C30">
        <v>49</v>
      </c>
      <c r="D30">
        <v>70</v>
      </c>
      <c r="E30">
        <v>0</v>
      </c>
      <c r="F30">
        <v>176</v>
      </c>
      <c r="G30">
        <v>66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87" x14ac:dyDescent="0.2">
      <c r="A31">
        <v>1880</v>
      </c>
      <c r="B31">
        <v>96</v>
      </c>
      <c r="C31">
        <v>60</v>
      </c>
      <c r="D31">
        <v>49</v>
      </c>
      <c r="E31">
        <v>0</v>
      </c>
      <c r="F31">
        <v>153</v>
      </c>
      <c r="G31">
        <v>238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87" x14ac:dyDescent="0.2">
      <c r="A32">
        <v>1890</v>
      </c>
      <c r="B32">
        <v>57</v>
      </c>
      <c r="C32">
        <v>50</v>
      </c>
      <c r="D32">
        <v>0</v>
      </c>
      <c r="E32">
        <v>0</v>
      </c>
      <c r="F32">
        <v>134</v>
      </c>
      <c r="G32">
        <v>207</v>
      </c>
      <c r="H32">
        <v>78</v>
      </c>
      <c r="I32">
        <v>42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">
      <c r="A33">
        <v>1900</v>
      </c>
      <c r="B33">
        <v>74</v>
      </c>
      <c r="C33">
        <v>0</v>
      </c>
      <c r="D33">
        <v>0</v>
      </c>
      <c r="E33">
        <v>0</v>
      </c>
      <c r="F33">
        <v>222</v>
      </c>
      <c r="G33">
        <v>123</v>
      </c>
      <c r="H33">
        <v>72</v>
      </c>
      <c r="I33">
        <v>105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">
      <c r="A34">
        <v>1910</v>
      </c>
      <c r="B34">
        <v>58</v>
      </c>
      <c r="C34">
        <v>0</v>
      </c>
      <c r="D34">
        <v>0</v>
      </c>
      <c r="E34">
        <v>68</v>
      </c>
      <c r="F34">
        <v>234</v>
      </c>
      <c r="G34">
        <v>136</v>
      </c>
      <c r="H34">
        <v>83</v>
      </c>
      <c r="I34">
        <v>71</v>
      </c>
      <c r="J34">
        <v>80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">
      <c r="A35">
        <v>1920</v>
      </c>
      <c r="B35">
        <v>0</v>
      </c>
      <c r="C35">
        <v>0</v>
      </c>
      <c r="D35">
        <v>0</v>
      </c>
      <c r="E35">
        <v>66</v>
      </c>
      <c r="F35">
        <v>186</v>
      </c>
      <c r="G35">
        <v>147</v>
      </c>
      <c r="H35">
        <v>69</v>
      </c>
      <c r="I35">
        <v>0</v>
      </c>
      <c r="J35">
        <v>0</v>
      </c>
      <c r="K35">
        <v>56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">
      <c r="A36">
        <v>1930</v>
      </c>
      <c r="B36">
        <v>44</v>
      </c>
      <c r="C36">
        <v>0</v>
      </c>
      <c r="D36">
        <v>0</v>
      </c>
      <c r="E36">
        <v>0</v>
      </c>
      <c r="F36">
        <v>147</v>
      </c>
      <c r="G36">
        <v>101</v>
      </c>
      <c r="H36">
        <v>43</v>
      </c>
      <c r="I36">
        <v>87</v>
      </c>
      <c r="J36">
        <v>0</v>
      </c>
      <c r="K36">
        <v>47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">
      <c r="A37">
        <v>1940</v>
      </c>
      <c r="B37">
        <v>0</v>
      </c>
      <c r="C37">
        <v>0</v>
      </c>
      <c r="D37">
        <v>0</v>
      </c>
      <c r="E37">
        <v>0</v>
      </c>
      <c r="F37">
        <v>84</v>
      </c>
      <c r="G37">
        <v>78</v>
      </c>
      <c r="H37">
        <v>89</v>
      </c>
      <c r="I37">
        <v>24</v>
      </c>
      <c r="J37">
        <v>0</v>
      </c>
      <c r="K37">
        <v>24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">
      <c r="A38">
        <v>1950</v>
      </c>
      <c r="B38">
        <v>0</v>
      </c>
      <c r="C38">
        <v>0</v>
      </c>
      <c r="D38">
        <v>0</v>
      </c>
      <c r="E38">
        <v>0</v>
      </c>
      <c r="F38">
        <v>127</v>
      </c>
      <c r="G38">
        <v>86</v>
      </c>
      <c r="H38">
        <v>46</v>
      </c>
      <c r="I38">
        <v>0</v>
      </c>
      <c r="J38">
        <v>0</v>
      </c>
      <c r="K38">
        <v>0</v>
      </c>
      <c r="L38">
        <v>56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">
      <c r="A39">
        <v>1960</v>
      </c>
      <c r="B39">
        <v>0</v>
      </c>
      <c r="C39">
        <v>0</v>
      </c>
      <c r="D39">
        <v>0</v>
      </c>
      <c r="E39">
        <v>0</v>
      </c>
      <c r="F39">
        <v>74</v>
      </c>
      <c r="G39">
        <v>80</v>
      </c>
      <c r="H39">
        <v>0</v>
      </c>
      <c r="I39">
        <v>0</v>
      </c>
      <c r="J39">
        <v>0</v>
      </c>
      <c r="K39">
        <v>0</v>
      </c>
      <c r="L39">
        <v>119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">
      <c r="A40">
        <v>1970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61</v>
      </c>
      <c r="I40">
        <v>0</v>
      </c>
      <c r="J40">
        <v>0</v>
      </c>
      <c r="K40">
        <v>0</v>
      </c>
      <c r="L40">
        <v>112</v>
      </c>
      <c r="M40">
        <v>238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">
      <c r="A41">
        <v>1980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85</v>
      </c>
      <c r="I41">
        <v>0</v>
      </c>
      <c r="J41">
        <v>0</v>
      </c>
      <c r="K41">
        <v>0</v>
      </c>
      <c r="L41">
        <v>244</v>
      </c>
      <c r="M41">
        <v>231</v>
      </c>
      <c r="N41">
        <v>140</v>
      </c>
      <c r="O41">
        <v>119</v>
      </c>
      <c r="P41">
        <v>105</v>
      </c>
      <c r="Q41">
        <v>0</v>
      </c>
      <c r="R41">
        <v>0</v>
      </c>
      <c r="S41">
        <v>0</v>
      </c>
    </row>
    <row r="42" spans="1:19" x14ac:dyDescent="0.2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194</v>
      </c>
      <c r="K42">
        <v>91</v>
      </c>
      <c r="L42">
        <v>203</v>
      </c>
      <c r="M42">
        <v>164</v>
      </c>
      <c r="N42">
        <v>107</v>
      </c>
      <c r="O42">
        <v>165</v>
      </c>
      <c r="P42">
        <v>114</v>
      </c>
      <c r="Q42">
        <v>259</v>
      </c>
      <c r="R42">
        <v>0</v>
      </c>
      <c r="S42">
        <v>0</v>
      </c>
    </row>
    <row r="43" spans="1:19" x14ac:dyDescent="0.2">
      <c r="A43">
        <v>2000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138</v>
      </c>
      <c r="K43">
        <v>107</v>
      </c>
      <c r="L43">
        <v>0</v>
      </c>
      <c r="M43">
        <v>0</v>
      </c>
      <c r="N43">
        <v>103</v>
      </c>
      <c r="O43">
        <v>0</v>
      </c>
      <c r="P43">
        <v>95</v>
      </c>
      <c r="Q43">
        <v>0</v>
      </c>
      <c r="R43">
        <v>399</v>
      </c>
      <c r="S43">
        <v>151</v>
      </c>
    </row>
    <row r="44" spans="1:19" x14ac:dyDescent="0.2">
      <c r="A44">
        <v>2010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50</v>
      </c>
      <c r="L44">
        <v>0</v>
      </c>
      <c r="M44">
        <v>0</v>
      </c>
      <c r="N44">
        <v>61</v>
      </c>
      <c r="O44">
        <v>0</v>
      </c>
      <c r="P44">
        <v>0</v>
      </c>
      <c r="Q44">
        <v>0</v>
      </c>
      <c r="R44">
        <v>1026</v>
      </c>
      <c r="S44">
        <v>50</v>
      </c>
    </row>
    <row r="45" spans="1:19" x14ac:dyDescent="0.2">
      <c r="B45">
        <f>SUM(B26:B44)</f>
        <v>1037</v>
      </c>
      <c r="C45">
        <f t="shared" ref="C45:F45" si="67">SUM(C26:C44)</f>
        <v>326</v>
      </c>
      <c r="D45">
        <f t="shared" si="67"/>
        <v>260</v>
      </c>
      <c r="E45">
        <f t="shared" si="67"/>
        <v>211</v>
      </c>
      <c r="F45">
        <f t="shared" si="67"/>
        <v>1827</v>
      </c>
      <c r="G45">
        <f>SUM(G26:G44)</f>
        <v>1262</v>
      </c>
      <c r="H45">
        <f t="shared" ref="H45" si="68">SUM(H26:H44)</f>
        <v>626</v>
      </c>
      <c r="I45">
        <f t="shared" ref="I45" si="69">SUM(I26:I44)</f>
        <v>329</v>
      </c>
      <c r="J45">
        <f t="shared" ref="J45" si="70">SUM(J26:J44)</f>
        <v>412</v>
      </c>
      <c r="K45">
        <f t="shared" ref="K45" si="71">SUM(K26:K44)</f>
        <v>375</v>
      </c>
      <c r="L45">
        <f t="shared" ref="L45" si="72">SUM(L26:L44)</f>
        <v>734</v>
      </c>
      <c r="M45">
        <f t="shared" ref="M45" si="73">SUM(M26:M44)</f>
        <v>633</v>
      </c>
      <c r="N45">
        <f t="shared" ref="N45" si="74">SUM(N26:N44)</f>
        <v>411</v>
      </c>
      <c r="O45">
        <f t="shared" ref="O45" si="75">SUM(O26:O44)</f>
        <v>284</v>
      </c>
      <c r="P45">
        <f t="shared" ref="P45" si="76">SUM(P26:P44)</f>
        <v>314</v>
      </c>
      <c r="Q45">
        <f t="shared" ref="Q45" si="77">SUM(Q26:Q44)</f>
        <v>259</v>
      </c>
      <c r="R45">
        <f t="shared" ref="R45" si="78">SUM(R26:R44)</f>
        <v>1425</v>
      </c>
      <c r="S45">
        <f t="shared" ref="S45" si="79">SUM(S26:S44)</f>
        <v>201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44"/>
  <sheetViews>
    <sheetView tabSelected="1" topLeftCell="F24" workbookViewId="0">
      <selection activeCell="W38" sqref="W38"/>
    </sheetView>
  </sheetViews>
  <sheetFormatPr baseColWidth="10" defaultRowHeight="16" x14ac:dyDescent="0.2"/>
  <cols>
    <col min="22" max="22" width="54.6640625" customWidth="1"/>
    <col min="23" max="23" width="57" customWidth="1"/>
  </cols>
  <sheetData>
    <row r="1" spans="1:19" x14ac:dyDescent="0.2">
      <c r="B1" t="s">
        <v>41</v>
      </c>
      <c r="C1" t="s">
        <v>46</v>
      </c>
      <c r="D1" t="s">
        <v>47</v>
      </c>
      <c r="E1" t="s">
        <v>45</v>
      </c>
      <c r="F1" t="s">
        <v>30</v>
      </c>
      <c r="G1" t="s">
        <v>31</v>
      </c>
      <c r="H1" t="s">
        <v>9</v>
      </c>
      <c r="I1" t="s">
        <v>60</v>
      </c>
      <c r="J1" t="s">
        <v>20</v>
      </c>
      <c r="K1" t="s">
        <v>22</v>
      </c>
      <c r="L1" t="s">
        <v>3</v>
      </c>
      <c r="M1" t="s">
        <v>2</v>
      </c>
      <c r="N1" t="s">
        <v>13</v>
      </c>
      <c r="O1" t="s">
        <v>14</v>
      </c>
      <c r="P1" t="s">
        <v>16</v>
      </c>
      <c r="Q1" t="s">
        <v>18</v>
      </c>
      <c r="R1" t="s">
        <v>0</v>
      </c>
      <c r="S1" t="s">
        <v>23</v>
      </c>
    </row>
    <row r="2" spans="1:19" x14ac:dyDescent="0.2">
      <c r="A2">
        <v>1820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">
      <c r="A3">
        <v>1830</v>
      </c>
      <c r="B3">
        <v>82</v>
      </c>
      <c r="C3">
        <v>36</v>
      </c>
      <c r="D3">
        <v>19</v>
      </c>
      <c r="E3">
        <v>11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A4">
        <v>1840</v>
      </c>
      <c r="B4">
        <v>144</v>
      </c>
      <c r="C4">
        <v>29</v>
      </c>
      <c r="D4">
        <v>38</v>
      </c>
      <c r="E4">
        <v>31</v>
      </c>
      <c r="F4">
        <v>110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">
      <c r="A5">
        <v>1850</v>
      </c>
      <c r="B5">
        <v>141</v>
      </c>
      <c r="C5">
        <v>34</v>
      </c>
      <c r="D5">
        <v>31</v>
      </c>
      <c r="E5">
        <v>35</v>
      </c>
      <c r="F5">
        <v>60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>
        <v>1860</v>
      </c>
      <c r="B6">
        <v>194</v>
      </c>
      <c r="C6">
        <v>68</v>
      </c>
      <c r="D6">
        <v>53</v>
      </c>
      <c r="E6">
        <v>0</v>
      </c>
      <c r="F6">
        <v>120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">
      <c r="A7">
        <v>1870</v>
      </c>
      <c r="B7">
        <v>147</v>
      </c>
      <c r="C7">
        <v>49</v>
      </c>
      <c r="D7">
        <v>70</v>
      </c>
      <c r="E7">
        <v>0</v>
      </c>
      <c r="F7">
        <v>176</v>
      </c>
      <c r="G7">
        <v>66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">
      <c r="A8">
        <v>1880</v>
      </c>
      <c r="B8">
        <v>96</v>
      </c>
      <c r="C8">
        <v>60</v>
      </c>
      <c r="D8">
        <v>49</v>
      </c>
      <c r="E8">
        <v>0</v>
      </c>
      <c r="F8">
        <v>153</v>
      </c>
      <c r="G8">
        <v>238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A9">
        <v>1890</v>
      </c>
      <c r="B9">
        <v>57</v>
      </c>
      <c r="C9">
        <v>50</v>
      </c>
      <c r="D9">
        <v>0</v>
      </c>
      <c r="E9">
        <v>0</v>
      </c>
      <c r="F9">
        <v>134</v>
      </c>
      <c r="G9">
        <v>207</v>
      </c>
      <c r="H9">
        <v>78</v>
      </c>
      <c r="I9">
        <v>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>
        <v>1900</v>
      </c>
      <c r="B10">
        <v>74</v>
      </c>
      <c r="C10">
        <v>0</v>
      </c>
      <c r="D10">
        <v>0</v>
      </c>
      <c r="E10">
        <v>0</v>
      </c>
      <c r="F10">
        <v>222</v>
      </c>
      <c r="G10">
        <v>123</v>
      </c>
      <c r="H10">
        <v>72</v>
      </c>
      <c r="I10">
        <v>105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A11">
        <v>1910</v>
      </c>
      <c r="B11">
        <v>58</v>
      </c>
      <c r="C11">
        <v>0</v>
      </c>
      <c r="D11">
        <v>0</v>
      </c>
      <c r="E11">
        <v>68</v>
      </c>
      <c r="F11">
        <v>234</v>
      </c>
      <c r="G11">
        <v>136</v>
      </c>
      <c r="H11">
        <v>83</v>
      </c>
      <c r="I11">
        <v>71</v>
      </c>
      <c r="J11">
        <v>80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>
        <v>1920</v>
      </c>
      <c r="B12">
        <v>0</v>
      </c>
      <c r="C12">
        <v>0</v>
      </c>
      <c r="D12">
        <v>0</v>
      </c>
      <c r="E12">
        <v>66</v>
      </c>
      <c r="F12">
        <v>186</v>
      </c>
      <c r="G12">
        <v>147</v>
      </c>
      <c r="H12">
        <v>69</v>
      </c>
      <c r="I12">
        <v>0</v>
      </c>
      <c r="J12">
        <v>0</v>
      </c>
      <c r="K12">
        <v>56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>
        <v>1930</v>
      </c>
      <c r="B13">
        <v>44</v>
      </c>
      <c r="C13">
        <v>0</v>
      </c>
      <c r="D13">
        <v>0</v>
      </c>
      <c r="E13">
        <v>0</v>
      </c>
      <c r="F13">
        <v>147</v>
      </c>
      <c r="G13">
        <v>101</v>
      </c>
      <c r="H13">
        <v>43</v>
      </c>
      <c r="I13">
        <v>87</v>
      </c>
      <c r="J13">
        <v>0</v>
      </c>
      <c r="K13">
        <v>47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>
        <v>1940</v>
      </c>
      <c r="B14">
        <v>0</v>
      </c>
      <c r="C14">
        <v>0</v>
      </c>
      <c r="D14">
        <v>0</v>
      </c>
      <c r="E14">
        <v>0</v>
      </c>
      <c r="F14">
        <v>84</v>
      </c>
      <c r="G14">
        <v>78</v>
      </c>
      <c r="H14">
        <v>89</v>
      </c>
      <c r="I14">
        <v>24</v>
      </c>
      <c r="J14">
        <v>0</v>
      </c>
      <c r="K14">
        <v>24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A15">
        <v>1950</v>
      </c>
      <c r="B15">
        <v>0</v>
      </c>
      <c r="C15">
        <v>0</v>
      </c>
      <c r="D15">
        <v>0</v>
      </c>
      <c r="E15">
        <v>0</v>
      </c>
      <c r="F15">
        <v>127</v>
      </c>
      <c r="G15">
        <v>86</v>
      </c>
      <c r="H15">
        <v>46</v>
      </c>
      <c r="I15">
        <v>0</v>
      </c>
      <c r="J15">
        <v>0</v>
      </c>
      <c r="K15">
        <v>0</v>
      </c>
      <c r="L15">
        <v>56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>
        <v>1960</v>
      </c>
      <c r="B16">
        <v>0</v>
      </c>
      <c r="C16">
        <v>0</v>
      </c>
      <c r="D16">
        <v>0</v>
      </c>
      <c r="E16">
        <v>0</v>
      </c>
      <c r="F16">
        <v>74</v>
      </c>
      <c r="G16">
        <v>80</v>
      </c>
      <c r="H16">
        <v>0</v>
      </c>
      <c r="I16">
        <v>0</v>
      </c>
      <c r="J16">
        <v>0</v>
      </c>
      <c r="K16">
        <v>0</v>
      </c>
      <c r="L16">
        <v>119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28" x14ac:dyDescent="0.2">
      <c r="A17">
        <v>1970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61</v>
      </c>
      <c r="I17">
        <v>0</v>
      </c>
      <c r="J17">
        <v>0</v>
      </c>
      <c r="K17">
        <v>0</v>
      </c>
      <c r="L17">
        <v>112</v>
      </c>
      <c r="M17">
        <v>238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8" x14ac:dyDescent="0.2">
      <c r="A18">
        <v>1980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85</v>
      </c>
      <c r="I18">
        <v>0</v>
      </c>
      <c r="J18">
        <v>0</v>
      </c>
      <c r="K18">
        <v>0</v>
      </c>
      <c r="L18">
        <v>244</v>
      </c>
      <c r="M18">
        <v>231</v>
      </c>
      <c r="N18">
        <v>140</v>
      </c>
      <c r="O18">
        <v>119</v>
      </c>
      <c r="P18">
        <v>105</v>
      </c>
      <c r="Q18">
        <v>0</v>
      </c>
      <c r="R18">
        <v>0</v>
      </c>
      <c r="S18">
        <v>0</v>
      </c>
    </row>
    <row r="19" spans="1:28" x14ac:dyDescent="0.2">
      <c r="A19">
        <v>1990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194</v>
      </c>
      <c r="K19">
        <v>91</v>
      </c>
      <c r="L19">
        <v>203</v>
      </c>
      <c r="M19">
        <v>164</v>
      </c>
      <c r="N19">
        <v>107</v>
      </c>
      <c r="O19">
        <v>165</v>
      </c>
      <c r="P19">
        <v>114</v>
      </c>
      <c r="Q19">
        <v>259</v>
      </c>
      <c r="R19">
        <v>0</v>
      </c>
      <c r="S19">
        <v>0</v>
      </c>
    </row>
    <row r="20" spans="1:28" x14ac:dyDescent="0.2">
      <c r="A20">
        <v>2000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138</v>
      </c>
      <c r="K20">
        <v>107</v>
      </c>
      <c r="L20">
        <v>0</v>
      </c>
      <c r="M20">
        <v>0</v>
      </c>
      <c r="N20">
        <v>103</v>
      </c>
      <c r="O20">
        <v>0</v>
      </c>
      <c r="P20">
        <v>95</v>
      </c>
      <c r="Q20">
        <v>0</v>
      </c>
      <c r="R20">
        <v>399</v>
      </c>
      <c r="S20">
        <v>151</v>
      </c>
    </row>
    <row r="21" spans="1:28" x14ac:dyDescent="0.2">
      <c r="A21">
        <v>2010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50</v>
      </c>
      <c r="L21">
        <v>0</v>
      </c>
      <c r="M21">
        <v>0</v>
      </c>
      <c r="N21">
        <v>61</v>
      </c>
      <c r="O21">
        <v>0</v>
      </c>
      <c r="P21">
        <v>0</v>
      </c>
      <c r="Q21">
        <v>0</v>
      </c>
      <c r="R21">
        <v>1026</v>
      </c>
      <c r="S21">
        <v>50</v>
      </c>
    </row>
    <row r="25" spans="1:28" ht="30" customHeight="1" x14ac:dyDescent="0.2">
      <c r="B25">
        <v>1820</v>
      </c>
      <c r="C25">
        <v>1830</v>
      </c>
      <c r="D25">
        <v>1840</v>
      </c>
      <c r="E25">
        <v>1850</v>
      </c>
      <c r="F25">
        <v>1860</v>
      </c>
      <c r="G25">
        <v>1870</v>
      </c>
      <c r="H25">
        <v>1880</v>
      </c>
      <c r="I25">
        <v>1890</v>
      </c>
      <c r="J25">
        <v>1900</v>
      </c>
      <c r="K25">
        <v>1910</v>
      </c>
      <c r="L25">
        <v>1920</v>
      </c>
      <c r="M25">
        <v>1930</v>
      </c>
      <c r="N25">
        <v>1940</v>
      </c>
      <c r="O25">
        <v>1950</v>
      </c>
      <c r="P25">
        <v>1960</v>
      </c>
      <c r="Q25">
        <v>1970</v>
      </c>
      <c r="R25">
        <v>1980</v>
      </c>
      <c r="S25">
        <v>1990</v>
      </c>
      <c r="T25">
        <v>2000</v>
      </c>
      <c r="U25">
        <v>2010</v>
      </c>
    </row>
    <row r="26" spans="1:28" ht="30" customHeight="1" x14ac:dyDescent="0.25">
      <c r="A26" t="s">
        <v>41</v>
      </c>
      <c r="B26">
        <v>0</v>
      </c>
      <c r="C26">
        <v>82</v>
      </c>
      <c r="D26">
        <v>144</v>
      </c>
      <c r="E26">
        <v>141</v>
      </c>
      <c r="F26">
        <v>194</v>
      </c>
      <c r="G26">
        <v>147</v>
      </c>
      <c r="H26">
        <v>96</v>
      </c>
      <c r="I26">
        <v>57</v>
      </c>
      <c r="J26">
        <v>74</v>
      </c>
      <c r="K26">
        <v>58</v>
      </c>
      <c r="L26">
        <v>0</v>
      </c>
      <c r="M26">
        <v>44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4"/>
      <c r="W26" s="5" t="str">
        <f>A26</f>
        <v>Proceedings of the Zoological Society of London</v>
      </c>
      <c r="AB26" t="s">
        <v>86</v>
      </c>
    </row>
    <row r="27" spans="1:28" ht="30" customHeight="1" x14ac:dyDescent="0.25">
      <c r="A27" t="s">
        <v>46</v>
      </c>
      <c r="B27">
        <v>0</v>
      </c>
      <c r="C27">
        <v>36</v>
      </c>
      <c r="D27">
        <v>29</v>
      </c>
      <c r="E27">
        <v>34</v>
      </c>
      <c r="F27">
        <v>68</v>
      </c>
      <c r="G27">
        <v>49</v>
      </c>
      <c r="H27">
        <v>60</v>
      </c>
      <c r="I27">
        <v>50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4"/>
      <c r="W27" s="5" t="str">
        <f t="shared" ref="W27:W43" si="0">A27</f>
        <v>Annales de la Société Entomologique de France</v>
      </c>
      <c r="AB27" t="s">
        <v>86</v>
      </c>
    </row>
    <row r="28" spans="1:28" ht="30" customHeight="1" x14ac:dyDescent="0.25">
      <c r="A28" t="s">
        <v>47</v>
      </c>
      <c r="B28">
        <v>0</v>
      </c>
      <c r="C28">
        <v>19</v>
      </c>
      <c r="D28">
        <v>38</v>
      </c>
      <c r="E28">
        <v>31</v>
      </c>
      <c r="F28">
        <v>53</v>
      </c>
      <c r="G28">
        <v>70</v>
      </c>
      <c r="H28">
        <v>49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4"/>
      <c r="W28" s="5" t="str">
        <f t="shared" si="0"/>
        <v>Transactions of the Entomological Society of London</v>
      </c>
      <c r="AB28" t="s">
        <v>86</v>
      </c>
    </row>
    <row r="29" spans="1:28" ht="30" customHeight="1" x14ac:dyDescent="0.25">
      <c r="A29" t="s">
        <v>45</v>
      </c>
      <c r="B29">
        <v>0</v>
      </c>
      <c r="C29">
        <v>11</v>
      </c>
      <c r="D29">
        <v>31</v>
      </c>
      <c r="E29">
        <v>35</v>
      </c>
      <c r="F29">
        <v>0</v>
      </c>
      <c r="G29">
        <v>0</v>
      </c>
      <c r="H29">
        <v>0</v>
      </c>
      <c r="I29">
        <v>0</v>
      </c>
      <c r="J29">
        <v>0</v>
      </c>
      <c r="K29">
        <v>68</v>
      </c>
      <c r="L29">
        <v>66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4"/>
      <c r="W29" s="5" t="str">
        <f t="shared" si="0"/>
        <v>Archiv für Naturgeschichte</v>
      </c>
      <c r="AB29" t="s">
        <v>86</v>
      </c>
    </row>
    <row r="30" spans="1:28" ht="30" customHeight="1" x14ac:dyDescent="0.25">
      <c r="A30" t="s">
        <v>30</v>
      </c>
      <c r="B30">
        <v>0</v>
      </c>
      <c r="C30">
        <v>0</v>
      </c>
      <c r="D30">
        <v>110</v>
      </c>
      <c r="E30">
        <v>60</v>
      </c>
      <c r="F30">
        <v>120</v>
      </c>
      <c r="G30">
        <v>176</v>
      </c>
      <c r="H30">
        <v>153</v>
      </c>
      <c r="I30">
        <v>134</v>
      </c>
      <c r="J30">
        <v>222</v>
      </c>
      <c r="K30">
        <v>234</v>
      </c>
      <c r="L30">
        <v>186</v>
      </c>
      <c r="M30">
        <v>147</v>
      </c>
      <c r="N30">
        <v>84</v>
      </c>
      <c r="O30">
        <v>127</v>
      </c>
      <c r="P30">
        <v>74</v>
      </c>
      <c r="Q30">
        <v>0</v>
      </c>
      <c r="R30">
        <v>0</v>
      </c>
      <c r="S30">
        <v>0</v>
      </c>
      <c r="T30">
        <v>0</v>
      </c>
      <c r="U30">
        <v>0</v>
      </c>
      <c r="V30" s="4"/>
      <c r="W30" s="5" t="str">
        <f t="shared" si="0"/>
        <v>Annals and Magazine of Natural History</v>
      </c>
      <c r="AB30" t="s">
        <v>86</v>
      </c>
    </row>
    <row r="31" spans="1:28" ht="30" customHeight="1" x14ac:dyDescent="0.25">
      <c r="A3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66</v>
      </c>
      <c r="H31">
        <v>238</v>
      </c>
      <c r="I31">
        <v>207</v>
      </c>
      <c r="J31">
        <v>123</v>
      </c>
      <c r="K31">
        <v>136</v>
      </c>
      <c r="L31">
        <v>147</v>
      </c>
      <c r="M31">
        <v>101</v>
      </c>
      <c r="N31">
        <v>78</v>
      </c>
      <c r="O31">
        <v>86</v>
      </c>
      <c r="P31">
        <v>80</v>
      </c>
      <c r="Q31">
        <v>0</v>
      </c>
      <c r="R31">
        <v>0</v>
      </c>
      <c r="S31">
        <v>0</v>
      </c>
      <c r="T31">
        <v>0</v>
      </c>
      <c r="U31">
        <v>0</v>
      </c>
      <c r="V31" s="3"/>
      <c r="W31" s="5" t="str">
        <f t="shared" si="0"/>
        <v>Proceedings of the Linnean Society of New South Wales</v>
      </c>
      <c r="AB31" t="s">
        <v>87</v>
      </c>
    </row>
    <row r="32" spans="1:28" ht="30" customHeight="1" x14ac:dyDescent="0.25">
      <c r="A32" t="s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78</v>
      </c>
      <c r="J32">
        <v>72</v>
      </c>
      <c r="K32">
        <v>83</v>
      </c>
      <c r="L32">
        <v>69</v>
      </c>
      <c r="M32">
        <v>43</v>
      </c>
      <c r="N32">
        <v>89</v>
      </c>
      <c r="O32">
        <v>46</v>
      </c>
      <c r="P32">
        <v>0</v>
      </c>
      <c r="Q32">
        <v>61</v>
      </c>
      <c r="R32">
        <v>85</v>
      </c>
      <c r="S32">
        <v>0</v>
      </c>
      <c r="T32">
        <v>0</v>
      </c>
      <c r="U32">
        <v>0</v>
      </c>
      <c r="V32" s="3"/>
      <c r="W32" s="5" t="str">
        <f t="shared" si="0"/>
        <v>Transactions of the Royal Society of South Australia</v>
      </c>
      <c r="AB32" t="s">
        <v>87</v>
      </c>
    </row>
    <row r="33" spans="1:28" ht="30" customHeight="1" x14ac:dyDescent="0.25">
      <c r="A33" t="s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42</v>
      </c>
      <c r="J33">
        <v>105</v>
      </c>
      <c r="K33">
        <v>71</v>
      </c>
      <c r="L33">
        <v>0</v>
      </c>
      <c r="M33">
        <v>87</v>
      </c>
      <c r="N33">
        <v>24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4"/>
      <c r="W33" s="5" t="str">
        <f t="shared" si="0"/>
        <v>Zoologischer Anzeiger</v>
      </c>
      <c r="AB33" t="s">
        <v>86</v>
      </c>
    </row>
    <row r="34" spans="1:28" ht="30" customHeight="1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80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194</v>
      </c>
      <c r="T34">
        <v>138</v>
      </c>
      <c r="U34">
        <v>0</v>
      </c>
      <c r="V34" s="3"/>
      <c r="W34" s="5" t="str">
        <f t="shared" si="0"/>
        <v>Memoirs of the Queensland Museum</v>
      </c>
      <c r="AB34" t="s">
        <v>87</v>
      </c>
    </row>
    <row r="35" spans="1:28" ht="30" customHeight="1" x14ac:dyDescent="0.25">
      <c r="A35" t="s">
        <v>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56</v>
      </c>
      <c r="M35">
        <v>47</v>
      </c>
      <c r="N35">
        <v>24</v>
      </c>
      <c r="O35">
        <v>0</v>
      </c>
      <c r="P35">
        <v>0</v>
      </c>
      <c r="Q35">
        <v>0</v>
      </c>
      <c r="R35">
        <v>0</v>
      </c>
      <c r="S35">
        <v>91</v>
      </c>
      <c r="T35">
        <v>107</v>
      </c>
      <c r="U35">
        <v>50</v>
      </c>
      <c r="V35" s="3"/>
      <c r="W35" s="5" t="str">
        <f t="shared" si="0"/>
        <v>Records of the Australian Museum</v>
      </c>
      <c r="AB35" t="s">
        <v>87</v>
      </c>
    </row>
    <row r="36" spans="1:28" ht="30" customHeight="1" x14ac:dyDescent="0.25">
      <c r="A36" t="s">
        <v>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56</v>
      </c>
      <c r="P36">
        <v>119</v>
      </c>
      <c r="Q36">
        <v>112</v>
      </c>
      <c r="R36">
        <v>244</v>
      </c>
      <c r="S36">
        <v>203</v>
      </c>
      <c r="T36">
        <v>0</v>
      </c>
      <c r="U36">
        <v>0</v>
      </c>
      <c r="V36" s="3"/>
      <c r="W36" s="5" t="str">
        <f t="shared" si="0"/>
        <v>Australian Journal of Zoology</v>
      </c>
      <c r="AB36" t="s">
        <v>87</v>
      </c>
    </row>
    <row r="37" spans="1:28" ht="30" customHeight="1" x14ac:dyDescent="0.25">
      <c r="A37" t="s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238</v>
      </c>
      <c r="R37">
        <v>231</v>
      </c>
      <c r="S37">
        <v>164</v>
      </c>
      <c r="T37">
        <v>0</v>
      </c>
      <c r="U37">
        <v>0</v>
      </c>
      <c r="V37" s="3"/>
      <c r="W37" s="5" t="str">
        <f t="shared" si="0"/>
        <v>Journal of the Australian Entomological Society</v>
      </c>
      <c r="AB37" t="s">
        <v>87</v>
      </c>
    </row>
    <row r="38" spans="1:28" ht="30" customHeight="1" x14ac:dyDescent="0.25">
      <c r="A38" t="s">
        <v>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140</v>
      </c>
      <c r="S38">
        <v>107</v>
      </c>
      <c r="T38">
        <v>103</v>
      </c>
      <c r="U38">
        <v>61</v>
      </c>
      <c r="V38" s="3"/>
      <c r="W38" s="5" t="str">
        <f t="shared" si="0"/>
        <v>Records of the Western Australian Museum</v>
      </c>
      <c r="AB38" t="s">
        <v>87</v>
      </c>
    </row>
    <row r="39" spans="1:28" ht="30" customHeight="1" x14ac:dyDescent="0.25">
      <c r="A39" t="s">
        <v>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119</v>
      </c>
      <c r="S39">
        <v>165</v>
      </c>
      <c r="T39">
        <v>0</v>
      </c>
      <c r="U39">
        <v>0</v>
      </c>
      <c r="V39" s="3"/>
      <c r="W39" s="5" t="str">
        <f t="shared" si="0"/>
        <v>Australian Mammalogy</v>
      </c>
      <c r="AB39" t="s">
        <v>87</v>
      </c>
    </row>
    <row r="40" spans="1:28" ht="30" customHeight="1" x14ac:dyDescent="0.25">
      <c r="A40" t="s">
        <v>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105</v>
      </c>
      <c r="S40">
        <v>114</v>
      </c>
      <c r="T40">
        <v>95</v>
      </c>
      <c r="U40">
        <v>0</v>
      </c>
      <c r="V40" s="4"/>
      <c r="W40" s="5" t="str">
        <f t="shared" si="0"/>
        <v>Journal of Natural History</v>
      </c>
      <c r="AB40" t="s">
        <v>86</v>
      </c>
    </row>
    <row r="41" spans="1:28" ht="30" customHeight="1" x14ac:dyDescent="0.25">
      <c r="A41" t="s">
        <v>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259</v>
      </c>
      <c r="T41">
        <v>0</v>
      </c>
      <c r="U41">
        <v>0</v>
      </c>
      <c r="V41" s="3"/>
      <c r="W41" s="5" t="str">
        <f t="shared" si="0"/>
        <v>Invertebrate Taxonomy</v>
      </c>
      <c r="AB41" t="s">
        <v>87</v>
      </c>
    </row>
    <row r="42" spans="1:28" ht="30" customHeight="1" x14ac:dyDescent="0.25">
      <c r="A42" t="s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399</v>
      </c>
      <c r="U42">
        <v>1026</v>
      </c>
      <c r="V42" s="4"/>
      <c r="W42" s="5" t="str">
        <f t="shared" si="0"/>
        <v>Zootaxa</v>
      </c>
      <c r="AB42" t="s">
        <v>86</v>
      </c>
    </row>
    <row r="43" spans="1:28" ht="30" customHeight="1" x14ac:dyDescent="0.25">
      <c r="A43" t="s">
        <v>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151</v>
      </c>
      <c r="U43">
        <v>50</v>
      </c>
      <c r="V43" s="3"/>
      <c r="W43" s="5" t="str">
        <f t="shared" si="0"/>
        <v>Australian Journal of Entomology</v>
      </c>
      <c r="AB43" t="s">
        <v>87</v>
      </c>
    </row>
    <row r="44" spans="1:28" ht="30" customHeight="1" x14ac:dyDescent="0.2"/>
  </sheetData>
  <phoneticPr fontId="5" type="noConversion"/>
  <pageMargins left="0.7" right="0.7" top="0.75" bottom="0.75" header="0.3" footer="0.3"/>
  <pageSetup paperSize="9" scale="89" orientation="landscape" horizontalDpi="0" verticalDpi="0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minAxisType="grou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Sheet2!B26:U26</xm:f>
              <xm:sqref>V26</xm:sqref>
            </x14:sparkline>
            <x14:sparkline>
              <xm:f>Sheet2!B27:U27</xm:f>
              <xm:sqref>V27</xm:sqref>
            </x14:sparkline>
            <x14:sparkline>
              <xm:f>Sheet2!B28:U28</xm:f>
              <xm:sqref>V28</xm:sqref>
            </x14:sparkline>
            <x14:sparkline>
              <xm:f>Sheet2!B29:U29</xm:f>
              <xm:sqref>V29</xm:sqref>
            </x14:sparkline>
            <x14:sparkline>
              <xm:f>Sheet2!B30:U30</xm:f>
              <xm:sqref>V30</xm:sqref>
            </x14:sparkline>
            <x14:sparkline>
              <xm:f>Sheet2!B31:U31</xm:f>
              <xm:sqref>V31</xm:sqref>
            </x14:sparkline>
            <x14:sparkline>
              <xm:f>Sheet2!B32:U32</xm:f>
              <xm:sqref>V32</xm:sqref>
            </x14:sparkline>
            <x14:sparkline>
              <xm:f>Sheet2!B33:U33</xm:f>
              <xm:sqref>V33</xm:sqref>
            </x14:sparkline>
            <x14:sparkline>
              <xm:f>Sheet2!B34:U34</xm:f>
              <xm:sqref>V34</xm:sqref>
            </x14:sparkline>
            <x14:sparkline>
              <xm:f>Sheet2!B35:U35</xm:f>
              <xm:sqref>V35</xm:sqref>
            </x14:sparkline>
            <x14:sparkline>
              <xm:f>Sheet2!B36:U36</xm:f>
              <xm:sqref>V36</xm:sqref>
            </x14:sparkline>
            <x14:sparkline>
              <xm:f>Sheet2!B37:U37</xm:f>
              <xm:sqref>V37</xm:sqref>
            </x14:sparkline>
            <x14:sparkline>
              <xm:f>Sheet2!B38:U38</xm:f>
              <xm:sqref>V38</xm:sqref>
            </x14:sparkline>
            <x14:sparkline>
              <xm:f>Sheet2!B39:U39</xm:f>
              <xm:sqref>V39</xm:sqref>
            </x14:sparkline>
            <x14:sparkline>
              <xm:f>Sheet2!B40:U40</xm:f>
              <xm:sqref>V40</xm:sqref>
            </x14:sparkline>
            <x14:sparkline>
              <xm:f>Sheet2!B41:U41</xm:f>
              <xm:sqref>V41</xm:sqref>
            </x14:sparkline>
            <x14:sparkline>
              <xm:f>Sheet2!B42:U42</xm:f>
              <xm:sqref>V42</xm:sqref>
            </x14:sparkline>
            <x14:sparkline>
              <xm:f>Sheet2!B43:U43</xm:f>
              <xm:sqref>V43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subset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2018-12-10T14:13:05Z</cp:lastPrinted>
  <dcterms:created xsi:type="dcterms:W3CDTF">2018-11-20T05:17:37Z</dcterms:created>
  <dcterms:modified xsi:type="dcterms:W3CDTF">2019-02-14T12:41:34Z</dcterms:modified>
</cp:coreProperties>
</file>