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librace_moto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<sst xmlns="http://schemas.openxmlformats.org/spreadsheetml/2006/main" count="40" uniqueCount="23">
  <si>
    <t xml:space="preserve">levy_rychlost</t>
  </si>
  <si>
    <t xml:space="preserve">levy_pwm</t>
  </si>
  <si>
    <t xml:space="preserve">levy_prolozeno</t>
  </si>
  <si>
    <t xml:space="preserve">pravy_rychlost</t>
  </si>
  <si>
    <t xml:space="preserve">pravy_pwm</t>
  </si>
  <si>
    <t xml:space="preserve">pravy_prolozeni</t>
  </si>
  <si>
    <t xml:space="preserve">Levy</t>
  </si>
  <si>
    <t xml:space="preserve">x</t>
  </si>
  <si>
    <t xml:space="preserve">y</t>
  </si>
  <si>
    <t xml:space="preserve">min</t>
  </si>
  <si>
    <t xml:space="preserve">max</t>
  </si>
  <si>
    <t xml:space="preserve">Y1 – a*x1</t>
  </si>
  <si>
    <t xml:space="preserve">Y2 – a*x2</t>
  </si>
  <si>
    <t xml:space="preserve">-a*x1 + a*x2</t>
  </si>
  <si>
    <t xml:space="preserve">Y2-y1</t>
  </si>
  <si>
    <t xml:space="preserve">a* (x2 – x1)</t>
  </si>
  <si>
    <t xml:space="preserve">Y2 – y1</t>
  </si>
  <si>
    <t xml:space="preserve">rucni_kalibrace</t>
  </si>
  <si>
    <t xml:space="preserve">celkove</t>
  </si>
  <si>
    <t xml:space="preserve">a</t>
  </si>
  <si>
    <t xml:space="preserve">b</t>
  </si>
  <si>
    <t xml:space="preserve">ax+b</t>
  </si>
  <si>
    <t xml:space="preserve">Pravy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</si>
</sst>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Levy motor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kalibrace_motory!$A$2:$A$187</c:f>
              <c:numCache>
                <c:formatCode>General</c:formatCode>
                <c:ptCount val="186"/>
                <c:pt idx="0">
                  <c:v>1.54813</c:v>
                </c:pt>
                <c:pt idx="1">
                  <c:v>1.239061</c:v>
                </c:pt>
                <c:pt idx="2">
                  <c:v>1.857421</c:v>
                </c:pt>
                <c:pt idx="3">
                  <c:v>2.02493</c:v>
                </c:pt>
                <c:pt idx="4">
                  <c:v>2.02352</c:v>
                </c:pt>
                <c:pt idx="5">
                  <c:v>1.552577</c:v>
                </c:pt>
                <c:pt idx="6">
                  <c:v>2.33287</c:v>
                </c:pt>
                <c:pt idx="7">
                  <c:v>2.179072</c:v>
                </c:pt>
                <c:pt idx="8">
                  <c:v>2.021239</c:v>
                </c:pt>
                <c:pt idx="9">
                  <c:v>2.481859</c:v>
                </c:pt>
                <c:pt idx="10">
                  <c:v>2.175655</c:v>
                </c:pt>
                <c:pt idx="11">
                  <c:v>2.628744</c:v>
                </c:pt>
                <c:pt idx="12">
                  <c:v>2.639133</c:v>
                </c:pt>
                <c:pt idx="13">
                  <c:v>2.487235</c:v>
                </c:pt>
                <c:pt idx="14">
                  <c:v>2.793564</c:v>
                </c:pt>
                <c:pt idx="15">
                  <c:v>2.639219</c:v>
                </c:pt>
                <c:pt idx="16">
                  <c:v>2.949555</c:v>
                </c:pt>
                <c:pt idx="17">
                  <c:v>2.788877</c:v>
                </c:pt>
                <c:pt idx="18">
                  <c:v>3.107903</c:v>
                </c:pt>
                <c:pt idx="19">
                  <c:v>3.111092</c:v>
                </c:pt>
                <c:pt idx="20">
                  <c:v>3.105077</c:v>
                </c:pt>
                <c:pt idx="21">
                  <c:v>3.110842</c:v>
                </c:pt>
                <c:pt idx="22">
                  <c:v>3.422188</c:v>
                </c:pt>
                <c:pt idx="23">
                  <c:v>3.412142</c:v>
                </c:pt>
                <c:pt idx="24">
                  <c:v>3.411801</c:v>
                </c:pt>
                <c:pt idx="25">
                  <c:v>3.412041</c:v>
                </c:pt>
                <c:pt idx="26">
                  <c:v>3.729251</c:v>
                </c:pt>
                <c:pt idx="27">
                  <c:v>3.570789</c:v>
                </c:pt>
                <c:pt idx="28">
                  <c:v>3.717704</c:v>
                </c:pt>
                <c:pt idx="29">
                  <c:v>3.870082</c:v>
                </c:pt>
                <c:pt idx="30">
                  <c:v>3.881684</c:v>
                </c:pt>
                <c:pt idx="31">
                  <c:v>4.031961</c:v>
                </c:pt>
                <c:pt idx="32">
                  <c:v>3.888822</c:v>
                </c:pt>
                <c:pt idx="33">
                  <c:v>4.036556</c:v>
                </c:pt>
                <c:pt idx="34">
                  <c:v>4.342228</c:v>
                </c:pt>
                <c:pt idx="35">
                  <c:v>4.199866</c:v>
                </c:pt>
                <c:pt idx="36">
                  <c:v>4.199965</c:v>
                </c:pt>
                <c:pt idx="37">
                  <c:v>4.497397</c:v>
                </c:pt>
                <c:pt idx="38">
                  <c:v>4.511253</c:v>
                </c:pt>
                <c:pt idx="39">
                  <c:v>4.338095</c:v>
                </c:pt>
                <c:pt idx="40">
                  <c:v>4.648262</c:v>
                </c:pt>
                <c:pt idx="41">
                  <c:v>4.972561</c:v>
                </c:pt>
                <c:pt idx="42">
                  <c:v>4.671124</c:v>
                </c:pt>
                <c:pt idx="43">
                  <c:v>4.822373</c:v>
                </c:pt>
                <c:pt idx="44">
                  <c:v>4.803227</c:v>
                </c:pt>
                <c:pt idx="45">
                  <c:v>5.107687</c:v>
                </c:pt>
                <c:pt idx="46">
                  <c:v>5.107773</c:v>
                </c:pt>
                <c:pt idx="47">
                  <c:v>5.283686</c:v>
                </c:pt>
                <c:pt idx="48">
                  <c:v>5.133759</c:v>
                </c:pt>
                <c:pt idx="49">
                  <c:v>5.27826</c:v>
                </c:pt>
                <c:pt idx="50">
                  <c:v>5.440273</c:v>
                </c:pt>
                <c:pt idx="51">
                  <c:v>5.265984</c:v>
                </c:pt>
                <c:pt idx="52">
                  <c:v>5.588641</c:v>
                </c:pt>
                <c:pt idx="53">
                  <c:v>5.605872</c:v>
                </c:pt>
                <c:pt idx="54">
                  <c:v>5.749189</c:v>
                </c:pt>
                <c:pt idx="55">
                  <c:v>5.750383</c:v>
                </c:pt>
                <c:pt idx="56">
                  <c:v>5.892773</c:v>
                </c:pt>
                <c:pt idx="57">
                  <c:v>5.893175</c:v>
                </c:pt>
                <c:pt idx="58">
                  <c:v>5.911507</c:v>
                </c:pt>
                <c:pt idx="59">
                  <c:v>6.209835</c:v>
                </c:pt>
                <c:pt idx="60">
                  <c:v>6.055649</c:v>
                </c:pt>
                <c:pt idx="61">
                  <c:v>6.196637</c:v>
                </c:pt>
                <c:pt idx="62">
                  <c:v>6.369532</c:v>
                </c:pt>
                <c:pt idx="63">
                  <c:v>6.366748</c:v>
                </c:pt>
                <c:pt idx="64">
                  <c:v>6.364609</c:v>
                </c:pt>
                <c:pt idx="65">
                  <c:v>6.520185</c:v>
                </c:pt>
                <c:pt idx="66">
                  <c:v>6.668764</c:v>
                </c:pt>
                <c:pt idx="67">
                  <c:v>6.688331</c:v>
                </c:pt>
                <c:pt idx="68">
                  <c:v>6.661477</c:v>
                </c:pt>
                <c:pt idx="69">
                  <c:v>6.694336</c:v>
                </c:pt>
                <c:pt idx="70">
                  <c:v>6.848749</c:v>
                </c:pt>
                <c:pt idx="71">
                  <c:v>6.98302</c:v>
                </c:pt>
                <c:pt idx="72">
                  <c:v>6.979532</c:v>
                </c:pt>
                <c:pt idx="73">
                  <c:v>7.155468</c:v>
                </c:pt>
                <c:pt idx="74">
                  <c:v>7.289272</c:v>
                </c:pt>
                <c:pt idx="75">
                  <c:v>7.288962</c:v>
                </c:pt>
                <c:pt idx="76">
                  <c:v>7.303861</c:v>
                </c:pt>
                <c:pt idx="77">
                  <c:v>7.444599</c:v>
                </c:pt>
                <c:pt idx="78">
                  <c:v>7.318029</c:v>
                </c:pt>
                <c:pt idx="79">
                  <c:v>7.769489</c:v>
                </c:pt>
                <c:pt idx="80">
                  <c:v>7.611886</c:v>
                </c:pt>
                <c:pt idx="81">
                  <c:v>7.608213</c:v>
                </c:pt>
                <c:pt idx="82">
                  <c:v>7.753925</c:v>
                </c:pt>
                <c:pt idx="83">
                  <c:v>7.917226</c:v>
                </c:pt>
                <c:pt idx="84">
                  <c:v>7.940958</c:v>
                </c:pt>
                <c:pt idx="85">
                  <c:v>7.94114</c:v>
                </c:pt>
                <c:pt idx="86">
                  <c:v>8.056978</c:v>
                </c:pt>
                <c:pt idx="87">
                  <c:v>8.227267</c:v>
                </c:pt>
                <c:pt idx="88">
                  <c:v>8.084714</c:v>
                </c:pt>
                <c:pt idx="89">
                  <c:v>8.375182</c:v>
                </c:pt>
                <c:pt idx="90">
                  <c:v>8.37941</c:v>
                </c:pt>
                <c:pt idx="91">
                  <c:v>8.382921</c:v>
                </c:pt>
                <c:pt idx="92">
                  <c:v>8.654116</c:v>
                </c:pt>
                <c:pt idx="93">
                  <c:v>8.672794</c:v>
                </c:pt>
                <c:pt idx="94">
                  <c:v>8.547368</c:v>
                </c:pt>
                <c:pt idx="95">
                  <c:v>8.85677</c:v>
                </c:pt>
                <c:pt idx="96">
                  <c:v>8.685399</c:v>
                </c:pt>
                <c:pt idx="97">
                  <c:v>8.848306</c:v>
                </c:pt>
                <c:pt idx="98">
                  <c:v>8.986941</c:v>
                </c:pt>
                <c:pt idx="99">
                  <c:v>9.004306</c:v>
                </c:pt>
                <c:pt idx="100">
                  <c:v>9.131673</c:v>
                </c:pt>
                <c:pt idx="101">
                  <c:v>9.177183</c:v>
                </c:pt>
                <c:pt idx="102">
                  <c:v>9.186963</c:v>
                </c:pt>
                <c:pt idx="103">
                  <c:v>9.304967</c:v>
                </c:pt>
                <c:pt idx="104">
                  <c:v>9.314771</c:v>
                </c:pt>
                <c:pt idx="105">
                  <c:v>9.606398</c:v>
                </c:pt>
                <c:pt idx="106">
                  <c:v>9.469979</c:v>
                </c:pt>
                <c:pt idx="107">
                  <c:v>9.61555</c:v>
                </c:pt>
                <c:pt idx="108">
                  <c:v>9.780065</c:v>
                </c:pt>
                <c:pt idx="109">
                  <c:v>9.655064</c:v>
                </c:pt>
                <c:pt idx="110">
                  <c:v>9.955196</c:v>
                </c:pt>
                <c:pt idx="111">
                  <c:v>9.915656</c:v>
                </c:pt>
                <c:pt idx="112">
                  <c:v>9.956371</c:v>
                </c:pt>
                <c:pt idx="113">
                  <c:v>9.94775</c:v>
                </c:pt>
                <c:pt idx="114">
                  <c:v>10.2317</c:v>
                </c:pt>
                <c:pt idx="115">
                  <c:v>10.2364</c:v>
                </c:pt>
                <c:pt idx="116">
                  <c:v>10.24633</c:v>
                </c:pt>
                <c:pt idx="117">
                  <c:v>10.22193</c:v>
                </c:pt>
                <c:pt idx="118">
                  <c:v>10.56102</c:v>
                </c:pt>
                <c:pt idx="119">
                  <c:v>10.567</c:v>
                </c:pt>
                <c:pt idx="120">
                  <c:v>10.557</c:v>
                </c:pt>
                <c:pt idx="121">
                  <c:v>10.55608</c:v>
                </c:pt>
                <c:pt idx="122">
                  <c:v>10.6881</c:v>
                </c:pt>
                <c:pt idx="123">
                  <c:v>10.83168</c:v>
                </c:pt>
                <c:pt idx="124">
                  <c:v>10.88311</c:v>
                </c:pt>
                <c:pt idx="125">
                  <c:v>11.03311</c:v>
                </c:pt>
                <c:pt idx="126">
                  <c:v>11.02275</c:v>
                </c:pt>
                <c:pt idx="127">
                  <c:v>11.02152</c:v>
                </c:pt>
                <c:pt idx="128">
                  <c:v>11.19929</c:v>
                </c:pt>
                <c:pt idx="129">
                  <c:v>11.35102</c:v>
                </c:pt>
                <c:pt idx="130">
                  <c:v>11.31532</c:v>
                </c:pt>
                <c:pt idx="131">
                  <c:v>11.36607</c:v>
                </c:pt>
                <c:pt idx="132">
                  <c:v>11.5124</c:v>
                </c:pt>
                <c:pt idx="133">
                  <c:v>11.63193</c:v>
                </c:pt>
                <c:pt idx="134">
                  <c:v>11.66926</c:v>
                </c:pt>
                <c:pt idx="135">
                  <c:v>11.67462</c:v>
                </c:pt>
                <c:pt idx="136">
                  <c:v>11.79912</c:v>
                </c:pt>
                <c:pt idx="137">
                  <c:v>11.798</c:v>
                </c:pt>
                <c:pt idx="138">
                  <c:v>11.97739</c:v>
                </c:pt>
                <c:pt idx="139">
                  <c:v>12.08498</c:v>
                </c:pt>
                <c:pt idx="140">
                  <c:v>12.0724</c:v>
                </c:pt>
                <c:pt idx="141">
                  <c:v>12.10953</c:v>
                </c:pt>
                <c:pt idx="142">
                  <c:v>12.30397</c:v>
                </c:pt>
                <c:pt idx="143">
                  <c:v>12.2738</c:v>
                </c:pt>
                <c:pt idx="144">
                  <c:v>12.39343</c:v>
                </c:pt>
                <c:pt idx="145">
                  <c:v>12.2959</c:v>
                </c:pt>
                <c:pt idx="146">
                  <c:v>12.45366</c:v>
                </c:pt>
                <c:pt idx="147">
                  <c:v>12.71419</c:v>
                </c:pt>
                <c:pt idx="148">
                  <c:v>12.45931</c:v>
                </c:pt>
                <c:pt idx="149">
                  <c:v>12.70218</c:v>
                </c:pt>
                <c:pt idx="150">
                  <c:v>12.75543</c:v>
                </c:pt>
                <c:pt idx="151">
                  <c:v>12.69127</c:v>
                </c:pt>
                <c:pt idx="152">
                  <c:v>12.71773</c:v>
                </c:pt>
                <c:pt idx="153">
                  <c:v>12.87266</c:v>
                </c:pt>
                <c:pt idx="154">
                  <c:v>13.06662</c:v>
                </c:pt>
                <c:pt idx="155">
                  <c:v>13.02791</c:v>
                </c:pt>
                <c:pt idx="156">
                  <c:v>13.1568</c:v>
                </c:pt>
                <c:pt idx="157">
                  <c:v>13.31609</c:v>
                </c:pt>
                <c:pt idx="158">
                  <c:v>13.34657</c:v>
                </c:pt>
                <c:pt idx="159">
                  <c:v>13.38957</c:v>
                </c:pt>
                <c:pt idx="160">
                  <c:v>13.37728</c:v>
                </c:pt>
                <c:pt idx="161">
                  <c:v>13.6748</c:v>
                </c:pt>
                <c:pt idx="162">
                  <c:v>13.53256</c:v>
                </c:pt>
                <c:pt idx="163">
                  <c:v>13.77593</c:v>
                </c:pt>
                <c:pt idx="164">
                  <c:v>13.63326</c:v>
                </c:pt>
                <c:pt idx="165">
                  <c:v>13.95854</c:v>
                </c:pt>
                <c:pt idx="166">
                  <c:v>14.00306</c:v>
                </c:pt>
                <c:pt idx="167">
                  <c:v>13.96926</c:v>
                </c:pt>
                <c:pt idx="168">
                  <c:v>13.97209</c:v>
                </c:pt>
                <c:pt idx="169">
                  <c:v>13.97207</c:v>
                </c:pt>
                <c:pt idx="170">
                  <c:v>14.26746</c:v>
                </c:pt>
                <c:pt idx="171">
                  <c:v>14.26807</c:v>
                </c:pt>
                <c:pt idx="172">
                  <c:v>14.2689</c:v>
                </c:pt>
                <c:pt idx="173">
                  <c:v>14.42304</c:v>
                </c:pt>
                <c:pt idx="174">
                  <c:v>14.43771</c:v>
                </c:pt>
                <c:pt idx="175">
                  <c:v>14.54884</c:v>
                </c:pt>
                <c:pt idx="176">
                  <c:v>14.87388</c:v>
                </c:pt>
                <c:pt idx="177">
                  <c:v>14.60733</c:v>
                </c:pt>
                <c:pt idx="178">
                  <c:v>14.88827</c:v>
                </c:pt>
                <c:pt idx="179">
                  <c:v>14.93198</c:v>
                </c:pt>
                <c:pt idx="180">
                  <c:v>15.02957</c:v>
                </c:pt>
                <c:pt idx="181">
                  <c:v>15.0284</c:v>
                </c:pt>
                <c:pt idx="182">
                  <c:v>15.21707</c:v>
                </c:pt>
                <c:pt idx="183">
                  <c:v>15.22632</c:v>
                </c:pt>
                <c:pt idx="184">
                  <c:v>15.36867</c:v>
                </c:pt>
                <c:pt idx="185">
                  <c:v>15.50898</c:v>
                </c:pt>
              </c:numCache>
            </c:numRef>
          </c:xVal>
          <c:yVal>
            <c:numRef>
              <c:f>kalibrace_motory!$B$2:$B$187</c:f>
              <c:numCache>
                <c:formatCode>General</c:formatCode>
                <c:ptCount val="18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kalibrace_motory!$A$2:$A$187</c:f>
              <c:numCache>
                <c:formatCode>General</c:formatCode>
                <c:ptCount val="186"/>
                <c:pt idx="0">
                  <c:v>1.54813</c:v>
                </c:pt>
                <c:pt idx="1">
                  <c:v>1.239061</c:v>
                </c:pt>
                <c:pt idx="2">
                  <c:v>1.857421</c:v>
                </c:pt>
                <c:pt idx="3">
                  <c:v>2.02493</c:v>
                </c:pt>
                <c:pt idx="4">
                  <c:v>2.02352</c:v>
                </c:pt>
                <c:pt idx="5">
                  <c:v>1.552577</c:v>
                </c:pt>
                <c:pt idx="6">
                  <c:v>2.33287</c:v>
                </c:pt>
                <c:pt idx="7">
                  <c:v>2.179072</c:v>
                </c:pt>
                <c:pt idx="8">
                  <c:v>2.021239</c:v>
                </c:pt>
                <c:pt idx="9">
                  <c:v>2.481859</c:v>
                </c:pt>
                <c:pt idx="10">
                  <c:v>2.175655</c:v>
                </c:pt>
                <c:pt idx="11">
                  <c:v>2.628744</c:v>
                </c:pt>
                <c:pt idx="12">
                  <c:v>2.639133</c:v>
                </c:pt>
                <c:pt idx="13">
                  <c:v>2.487235</c:v>
                </c:pt>
                <c:pt idx="14">
                  <c:v>2.793564</c:v>
                </c:pt>
                <c:pt idx="15">
                  <c:v>2.639219</c:v>
                </c:pt>
                <c:pt idx="16">
                  <c:v>2.949555</c:v>
                </c:pt>
                <c:pt idx="17">
                  <c:v>2.788877</c:v>
                </c:pt>
                <c:pt idx="18">
                  <c:v>3.107903</c:v>
                </c:pt>
                <c:pt idx="19">
                  <c:v>3.111092</c:v>
                </c:pt>
                <c:pt idx="20">
                  <c:v>3.105077</c:v>
                </c:pt>
                <c:pt idx="21">
                  <c:v>3.110842</c:v>
                </c:pt>
                <c:pt idx="22">
                  <c:v>3.422188</c:v>
                </c:pt>
                <c:pt idx="23">
                  <c:v>3.412142</c:v>
                </c:pt>
                <c:pt idx="24">
                  <c:v>3.411801</c:v>
                </c:pt>
                <c:pt idx="25">
                  <c:v>3.412041</c:v>
                </c:pt>
                <c:pt idx="26">
                  <c:v>3.729251</c:v>
                </c:pt>
                <c:pt idx="27">
                  <c:v>3.570789</c:v>
                </c:pt>
                <c:pt idx="28">
                  <c:v>3.717704</c:v>
                </c:pt>
                <c:pt idx="29">
                  <c:v>3.870082</c:v>
                </c:pt>
                <c:pt idx="30">
                  <c:v>3.881684</c:v>
                </c:pt>
                <c:pt idx="31">
                  <c:v>4.031961</c:v>
                </c:pt>
                <c:pt idx="32">
                  <c:v>3.888822</c:v>
                </c:pt>
                <c:pt idx="33">
                  <c:v>4.036556</c:v>
                </c:pt>
                <c:pt idx="34">
                  <c:v>4.342228</c:v>
                </c:pt>
                <c:pt idx="35">
                  <c:v>4.199866</c:v>
                </c:pt>
                <c:pt idx="36">
                  <c:v>4.199965</c:v>
                </c:pt>
                <c:pt idx="37">
                  <c:v>4.497397</c:v>
                </c:pt>
                <c:pt idx="38">
                  <c:v>4.511253</c:v>
                </c:pt>
                <c:pt idx="39">
                  <c:v>4.338095</c:v>
                </c:pt>
                <c:pt idx="40">
                  <c:v>4.648262</c:v>
                </c:pt>
                <c:pt idx="41">
                  <c:v>4.972561</c:v>
                </c:pt>
                <c:pt idx="42">
                  <c:v>4.671124</c:v>
                </c:pt>
                <c:pt idx="43">
                  <c:v>4.822373</c:v>
                </c:pt>
                <c:pt idx="44">
                  <c:v>4.803227</c:v>
                </c:pt>
                <c:pt idx="45">
                  <c:v>5.107687</c:v>
                </c:pt>
                <c:pt idx="46">
                  <c:v>5.107773</c:v>
                </c:pt>
                <c:pt idx="47">
                  <c:v>5.283686</c:v>
                </c:pt>
                <c:pt idx="48">
                  <c:v>5.133759</c:v>
                </c:pt>
                <c:pt idx="49">
                  <c:v>5.27826</c:v>
                </c:pt>
                <c:pt idx="50">
                  <c:v>5.440273</c:v>
                </c:pt>
                <c:pt idx="51">
                  <c:v>5.265984</c:v>
                </c:pt>
                <c:pt idx="52">
                  <c:v>5.588641</c:v>
                </c:pt>
                <c:pt idx="53">
                  <c:v>5.605872</c:v>
                </c:pt>
                <c:pt idx="54">
                  <c:v>5.749189</c:v>
                </c:pt>
                <c:pt idx="55">
                  <c:v>5.750383</c:v>
                </c:pt>
                <c:pt idx="56">
                  <c:v>5.892773</c:v>
                </c:pt>
                <c:pt idx="57">
                  <c:v>5.893175</c:v>
                </c:pt>
                <c:pt idx="58">
                  <c:v>5.911507</c:v>
                </c:pt>
                <c:pt idx="59">
                  <c:v>6.209835</c:v>
                </c:pt>
                <c:pt idx="60">
                  <c:v>6.055649</c:v>
                </c:pt>
                <c:pt idx="61">
                  <c:v>6.196637</c:v>
                </c:pt>
                <c:pt idx="62">
                  <c:v>6.369532</c:v>
                </c:pt>
                <c:pt idx="63">
                  <c:v>6.366748</c:v>
                </c:pt>
                <c:pt idx="64">
                  <c:v>6.364609</c:v>
                </c:pt>
                <c:pt idx="65">
                  <c:v>6.520185</c:v>
                </c:pt>
                <c:pt idx="66">
                  <c:v>6.668764</c:v>
                </c:pt>
                <c:pt idx="67">
                  <c:v>6.688331</c:v>
                </c:pt>
                <c:pt idx="68">
                  <c:v>6.661477</c:v>
                </c:pt>
                <c:pt idx="69">
                  <c:v>6.694336</c:v>
                </c:pt>
                <c:pt idx="70">
                  <c:v>6.848749</c:v>
                </c:pt>
                <c:pt idx="71">
                  <c:v>6.98302</c:v>
                </c:pt>
                <c:pt idx="72">
                  <c:v>6.979532</c:v>
                </c:pt>
                <c:pt idx="73">
                  <c:v>7.155468</c:v>
                </c:pt>
                <c:pt idx="74">
                  <c:v>7.289272</c:v>
                </c:pt>
                <c:pt idx="75">
                  <c:v>7.288962</c:v>
                </c:pt>
                <c:pt idx="76">
                  <c:v>7.303861</c:v>
                </c:pt>
                <c:pt idx="77">
                  <c:v>7.444599</c:v>
                </c:pt>
                <c:pt idx="78">
                  <c:v>7.318029</c:v>
                </c:pt>
                <c:pt idx="79">
                  <c:v>7.769489</c:v>
                </c:pt>
                <c:pt idx="80">
                  <c:v>7.611886</c:v>
                </c:pt>
                <c:pt idx="81">
                  <c:v>7.608213</c:v>
                </c:pt>
                <c:pt idx="82">
                  <c:v>7.753925</c:v>
                </c:pt>
                <c:pt idx="83">
                  <c:v>7.917226</c:v>
                </c:pt>
                <c:pt idx="84">
                  <c:v>7.940958</c:v>
                </c:pt>
                <c:pt idx="85">
                  <c:v>7.94114</c:v>
                </c:pt>
                <c:pt idx="86">
                  <c:v>8.056978</c:v>
                </c:pt>
                <c:pt idx="87">
                  <c:v>8.227267</c:v>
                </c:pt>
                <c:pt idx="88">
                  <c:v>8.084714</c:v>
                </c:pt>
                <c:pt idx="89">
                  <c:v>8.375182</c:v>
                </c:pt>
                <c:pt idx="90">
                  <c:v>8.37941</c:v>
                </c:pt>
                <c:pt idx="91">
                  <c:v>8.382921</c:v>
                </c:pt>
                <c:pt idx="92">
                  <c:v>8.654116</c:v>
                </c:pt>
                <c:pt idx="93">
                  <c:v>8.672794</c:v>
                </c:pt>
                <c:pt idx="94">
                  <c:v>8.547368</c:v>
                </c:pt>
                <c:pt idx="95">
                  <c:v>8.85677</c:v>
                </c:pt>
                <c:pt idx="96">
                  <c:v>8.685399</c:v>
                </c:pt>
                <c:pt idx="97">
                  <c:v>8.848306</c:v>
                </c:pt>
                <c:pt idx="98">
                  <c:v>8.986941</c:v>
                </c:pt>
                <c:pt idx="99">
                  <c:v>9.004306</c:v>
                </c:pt>
                <c:pt idx="100">
                  <c:v>9.131673</c:v>
                </c:pt>
                <c:pt idx="101">
                  <c:v>9.177183</c:v>
                </c:pt>
                <c:pt idx="102">
                  <c:v>9.186963</c:v>
                </c:pt>
                <c:pt idx="103">
                  <c:v>9.304967</c:v>
                </c:pt>
                <c:pt idx="104">
                  <c:v>9.314771</c:v>
                </c:pt>
                <c:pt idx="105">
                  <c:v>9.606398</c:v>
                </c:pt>
                <c:pt idx="106">
                  <c:v>9.469979</c:v>
                </c:pt>
                <c:pt idx="107">
                  <c:v>9.61555</c:v>
                </c:pt>
                <c:pt idx="108">
                  <c:v>9.780065</c:v>
                </c:pt>
                <c:pt idx="109">
                  <c:v>9.655064</c:v>
                </c:pt>
                <c:pt idx="110">
                  <c:v>9.955196</c:v>
                </c:pt>
                <c:pt idx="111">
                  <c:v>9.915656</c:v>
                </c:pt>
                <c:pt idx="112">
                  <c:v>9.956371</c:v>
                </c:pt>
                <c:pt idx="113">
                  <c:v>9.94775</c:v>
                </c:pt>
                <c:pt idx="114">
                  <c:v>10.2317</c:v>
                </c:pt>
                <c:pt idx="115">
                  <c:v>10.2364</c:v>
                </c:pt>
                <c:pt idx="116">
                  <c:v>10.24633</c:v>
                </c:pt>
                <c:pt idx="117">
                  <c:v>10.22193</c:v>
                </c:pt>
                <c:pt idx="118">
                  <c:v>10.56102</c:v>
                </c:pt>
                <c:pt idx="119">
                  <c:v>10.567</c:v>
                </c:pt>
                <c:pt idx="120">
                  <c:v>10.557</c:v>
                </c:pt>
                <c:pt idx="121">
                  <c:v>10.55608</c:v>
                </c:pt>
                <c:pt idx="122">
                  <c:v>10.6881</c:v>
                </c:pt>
                <c:pt idx="123">
                  <c:v>10.83168</c:v>
                </c:pt>
                <c:pt idx="124">
                  <c:v>10.88311</c:v>
                </c:pt>
                <c:pt idx="125">
                  <c:v>11.03311</c:v>
                </c:pt>
                <c:pt idx="126">
                  <c:v>11.02275</c:v>
                </c:pt>
                <c:pt idx="127">
                  <c:v>11.02152</c:v>
                </c:pt>
                <c:pt idx="128">
                  <c:v>11.19929</c:v>
                </c:pt>
                <c:pt idx="129">
                  <c:v>11.35102</c:v>
                </c:pt>
                <c:pt idx="130">
                  <c:v>11.31532</c:v>
                </c:pt>
                <c:pt idx="131">
                  <c:v>11.36607</c:v>
                </c:pt>
                <c:pt idx="132">
                  <c:v>11.5124</c:v>
                </c:pt>
                <c:pt idx="133">
                  <c:v>11.63193</c:v>
                </c:pt>
                <c:pt idx="134">
                  <c:v>11.66926</c:v>
                </c:pt>
                <c:pt idx="135">
                  <c:v>11.67462</c:v>
                </c:pt>
                <c:pt idx="136">
                  <c:v>11.79912</c:v>
                </c:pt>
                <c:pt idx="137">
                  <c:v>11.798</c:v>
                </c:pt>
                <c:pt idx="138">
                  <c:v>11.97739</c:v>
                </c:pt>
                <c:pt idx="139">
                  <c:v>12.08498</c:v>
                </c:pt>
                <c:pt idx="140">
                  <c:v>12.0724</c:v>
                </c:pt>
                <c:pt idx="141">
                  <c:v>12.10953</c:v>
                </c:pt>
                <c:pt idx="142">
                  <c:v>12.30397</c:v>
                </c:pt>
                <c:pt idx="143">
                  <c:v>12.2738</c:v>
                </c:pt>
                <c:pt idx="144">
                  <c:v>12.39343</c:v>
                </c:pt>
                <c:pt idx="145">
                  <c:v>12.2959</c:v>
                </c:pt>
                <c:pt idx="146">
                  <c:v>12.45366</c:v>
                </c:pt>
                <c:pt idx="147">
                  <c:v>12.71419</c:v>
                </c:pt>
                <c:pt idx="148">
                  <c:v>12.45931</c:v>
                </c:pt>
                <c:pt idx="149">
                  <c:v>12.70218</c:v>
                </c:pt>
                <c:pt idx="150">
                  <c:v>12.75543</c:v>
                </c:pt>
                <c:pt idx="151">
                  <c:v>12.69127</c:v>
                </c:pt>
                <c:pt idx="152">
                  <c:v>12.71773</c:v>
                </c:pt>
                <c:pt idx="153">
                  <c:v>12.87266</c:v>
                </c:pt>
                <c:pt idx="154">
                  <c:v>13.06662</c:v>
                </c:pt>
                <c:pt idx="155">
                  <c:v>13.02791</c:v>
                </c:pt>
                <c:pt idx="156">
                  <c:v>13.1568</c:v>
                </c:pt>
                <c:pt idx="157">
                  <c:v>13.31609</c:v>
                </c:pt>
                <c:pt idx="158">
                  <c:v>13.34657</c:v>
                </c:pt>
                <c:pt idx="159">
                  <c:v>13.38957</c:v>
                </c:pt>
                <c:pt idx="160">
                  <c:v>13.37728</c:v>
                </c:pt>
                <c:pt idx="161">
                  <c:v>13.6748</c:v>
                </c:pt>
                <c:pt idx="162">
                  <c:v>13.53256</c:v>
                </c:pt>
                <c:pt idx="163">
                  <c:v>13.77593</c:v>
                </c:pt>
                <c:pt idx="164">
                  <c:v>13.63326</c:v>
                </c:pt>
                <c:pt idx="165">
                  <c:v>13.95854</c:v>
                </c:pt>
                <c:pt idx="166">
                  <c:v>14.00306</c:v>
                </c:pt>
                <c:pt idx="167">
                  <c:v>13.96926</c:v>
                </c:pt>
                <c:pt idx="168">
                  <c:v>13.97209</c:v>
                </c:pt>
                <c:pt idx="169">
                  <c:v>13.97207</c:v>
                </c:pt>
                <c:pt idx="170">
                  <c:v>14.26746</c:v>
                </c:pt>
                <c:pt idx="171">
                  <c:v>14.26807</c:v>
                </c:pt>
                <c:pt idx="172">
                  <c:v>14.2689</c:v>
                </c:pt>
                <c:pt idx="173">
                  <c:v>14.42304</c:v>
                </c:pt>
                <c:pt idx="174">
                  <c:v>14.43771</c:v>
                </c:pt>
                <c:pt idx="175">
                  <c:v>14.54884</c:v>
                </c:pt>
                <c:pt idx="176">
                  <c:v>14.87388</c:v>
                </c:pt>
                <c:pt idx="177">
                  <c:v>14.60733</c:v>
                </c:pt>
                <c:pt idx="178">
                  <c:v>14.88827</c:v>
                </c:pt>
                <c:pt idx="179">
                  <c:v>14.93198</c:v>
                </c:pt>
                <c:pt idx="180">
                  <c:v>15.02957</c:v>
                </c:pt>
                <c:pt idx="181">
                  <c:v>15.0284</c:v>
                </c:pt>
                <c:pt idx="182">
                  <c:v>15.21707</c:v>
                </c:pt>
                <c:pt idx="183">
                  <c:v>15.22632</c:v>
                </c:pt>
                <c:pt idx="184">
                  <c:v>15.36867</c:v>
                </c:pt>
                <c:pt idx="185">
                  <c:v>15.50898</c:v>
                </c:pt>
              </c:numCache>
            </c:numRef>
          </c:xVal>
          <c:yVal>
            <c:numRef>
              <c:f>kalibrace_motory!$C$2:$C$187</c:f>
              <c:numCache>
                <c:formatCode>General</c:formatCode>
                <c:ptCount val="186"/>
                <c:pt idx="0">
                  <c:v>55</c:v>
                </c:pt>
                <c:pt idx="1">
                  <c:v>51.1984353175055</c:v>
                </c:pt>
                <c:pt idx="2">
                  <c:v>58.8042952939744</c:v>
                </c:pt>
                <c:pt idx="3">
                  <c:v>60.8646646561556</c:v>
                </c:pt>
                <c:pt idx="4">
                  <c:v>60.8473215832421</c:v>
                </c:pt>
                <c:pt idx="5">
                  <c:v>55.0546983299621</c:v>
                </c:pt>
                <c:pt idx="6">
                  <c:v>64.6523425802675</c:v>
                </c:pt>
                <c:pt idx="7">
                  <c:v>62.760619227106</c:v>
                </c:pt>
                <c:pt idx="8">
                  <c:v>60.8192651652876</c:v>
                </c:pt>
                <c:pt idx="9">
                  <c:v>66.4849149847473</c:v>
                </c:pt>
                <c:pt idx="10">
                  <c:v>62.718589950407</c:v>
                </c:pt>
                <c:pt idx="11">
                  <c:v>68.2916080804256</c:v>
                </c:pt>
                <c:pt idx="12">
                  <c:v>68.4193933176588</c:v>
                </c:pt>
                <c:pt idx="13">
                  <c:v>66.5510400627496</c:v>
                </c:pt>
                <c:pt idx="14">
                  <c:v>70.3189026035539</c:v>
                </c:pt>
                <c:pt idx="15">
                  <c:v>68.420451122106</c:v>
                </c:pt>
                <c:pt idx="16">
                  <c:v>72.2375999701193</c:v>
                </c:pt>
                <c:pt idx="17">
                  <c:v>70.261252261181</c:v>
                </c:pt>
                <c:pt idx="18">
                  <c:v>74.1852885585692</c:v>
                </c:pt>
                <c:pt idx="19">
                  <c:v>74.2245134234779</c:v>
                </c:pt>
                <c:pt idx="20">
                  <c:v>74.1505286124318</c:v>
                </c:pt>
                <c:pt idx="21">
                  <c:v>74.22143841055</c:v>
                </c:pt>
                <c:pt idx="22">
                  <c:v>78.051010310792</c:v>
                </c:pt>
                <c:pt idx="23">
                  <c:v>77.9274439912959</c:v>
                </c:pt>
                <c:pt idx="24">
                  <c:v>77.9232496736622</c:v>
                </c:pt>
                <c:pt idx="25">
                  <c:v>77.9262016860731</c:v>
                </c:pt>
                <c:pt idx="26">
                  <c:v>81.8279010895527</c:v>
                </c:pt>
                <c:pt idx="27">
                  <c:v>79.8788102952077</c:v>
                </c:pt>
                <c:pt idx="28">
                  <c:v>81.6858723924373</c:v>
                </c:pt>
                <c:pt idx="29">
                  <c:v>83.5601296721682</c:v>
                </c:pt>
                <c:pt idx="30">
                  <c:v>83.7028348721278</c:v>
                </c:pt>
                <c:pt idx="31">
                  <c:v>85.5512497432123</c:v>
                </c:pt>
                <c:pt idx="32">
                  <c:v>83.7906326412461</c:v>
                </c:pt>
                <c:pt idx="33">
                  <c:v>85.6077684808277</c:v>
                </c:pt>
                <c:pt idx="34">
                  <c:v>89.3675498876574</c:v>
                </c:pt>
                <c:pt idx="35">
                  <c:v>87.6164899258713</c:v>
                </c:pt>
                <c:pt idx="36">
                  <c:v>87.6177076309907</c:v>
                </c:pt>
                <c:pt idx="37">
                  <c:v>91.2761366117157</c:v>
                </c:pt>
                <c:pt idx="38">
                  <c:v>91.4465661282335</c:v>
                </c:pt>
                <c:pt idx="39">
                  <c:v>89.3167137739328</c:v>
                </c:pt>
                <c:pt idx="40">
                  <c:v>93.1317839132067</c:v>
                </c:pt>
                <c:pt idx="41">
                  <c:v>97.1206783832709</c:v>
                </c:pt>
                <c:pt idx="42">
                  <c:v>93.4129876954404</c:v>
                </c:pt>
                <c:pt idx="43">
                  <c:v>95.2733582167887</c:v>
                </c:pt>
                <c:pt idx="44">
                  <c:v>95.0378614267158</c:v>
                </c:pt>
                <c:pt idx="45">
                  <c:v>98.7827351708709</c:v>
                </c:pt>
                <c:pt idx="46">
                  <c:v>98.7837929753181</c:v>
                </c:pt>
                <c:pt idx="47">
                  <c:v>100.947531972085</c:v>
                </c:pt>
                <c:pt idx="48">
                  <c:v>99.1034221190993</c:v>
                </c:pt>
                <c:pt idx="49">
                  <c:v>100.880791891497</c:v>
                </c:pt>
                <c:pt idx="50">
                  <c:v>102.87356016947</c:v>
                </c:pt>
                <c:pt idx="51">
                  <c:v>100.729796456684</c:v>
                </c:pt>
                <c:pt idx="52">
                  <c:v>104.698494241837</c:v>
                </c:pt>
                <c:pt idx="53">
                  <c:v>104.910436432882</c:v>
                </c:pt>
                <c:pt idx="54">
                  <c:v>106.673242944053</c:v>
                </c:pt>
                <c:pt idx="55">
                  <c:v>106.687929205797</c:v>
                </c:pt>
                <c:pt idx="56">
                  <c:v>108.439333569031</c:v>
                </c:pt>
                <c:pt idx="57">
                  <c:v>108.444278189819</c:v>
                </c:pt>
                <c:pt idx="58">
                  <c:v>108.669762737798</c:v>
                </c:pt>
                <c:pt idx="59">
                  <c:v>112.339212564857</c:v>
                </c:pt>
                <c:pt idx="60">
                  <c:v>110.442716791631</c:v>
                </c:pt>
                <c:pt idx="61">
                  <c:v>112.176876482366</c:v>
                </c:pt>
                <c:pt idx="62">
                  <c:v>114.303493923066</c:v>
                </c:pt>
                <c:pt idx="63">
                  <c:v>114.269250579101</c:v>
                </c:pt>
                <c:pt idx="64">
                  <c:v>114.242940768489</c:v>
                </c:pt>
                <c:pt idx="65">
                  <c:v>116.156533613594</c:v>
                </c:pt>
                <c:pt idx="66">
                  <c:v>117.984062996872</c:v>
                </c:pt>
                <c:pt idx="67">
                  <c:v>118.224738108716</c:v>
                </c:pt>
                <c:pt idx="68">
                  <c:v>117.894432520049</c:v>
                </c:pt>
                <c:pt idx="69">
                  <c:v>118.298599919245</c:v>
                </c:pt>
                <c:pt idx="70">
                  <c:v>120.197887804209</c:v>
                </c:pt>
                <c:pt idx="71">
                  <c:v>121.849428047595</c:v>
                </c:pt>
                <c:pt idx="72">
                  <c:v>121.806525467225</c:v>
                </c:pt>
                <c:pt idx="73">
                  <c:v>123.970547365181</c:v>
                </c:pt>
                <c:pt idx="74">
                  <c:v>125.616343484418</c:v>
                </c:pt>
                <c:pt idx="75">
                  <c:v>125.612530468387</c:v>
                </c:pt>
                <c:pt idx="76">
                  <c:v>125.79578893884</c:v>
                </c:pt>
                <c:pt idx="77">
                  <c:v>127.526873616647</c:v>
                </c:pt>
                <c:pt idx="78">
                  <c:v>125.970056071492</c:v>
                </c:pt>
                <c:pt idx="79">
                  <c:v>131.523037417273</c:v>
                </c:pt>
                <c:pt idx="80">
                  <c:v>129.584512367348</c:v>
                </c:pt>
                <c:pt idx="81">
                  <c:v>129.539334277411</c:v>
                </c:pt>
                <c:pt idx="82">
                  <c:v>131.331599412431</c:v>
                </c:pt>
                <c:pt idx="83">
                  <c:v>133.340210157009</c:v>
                </c:pt>
                <c:pt idx="84">
                  <c:v>133.632114984232</c:v>
                </c:pt>
                <c:pt idx="85">
                  <c:v>133.634353593644</c:v>
                </c:pt>
                <c:pt idx="86">
                  <c:v>135.059166983828</c:v>
                </c:pt>
                <c:pt idx="87">
                  <c:v>137.153730489767</c:v>
                </c:pt>
                <c:pt idx="88">
                  <c:v>135.400321218104</c:v>
                </c:pt>
                <c:pt idx="89">
                  <c:v>138.973092638709</c:v>
                </c:pt>
                <c:pt idx="90">
                  <c:v>139.025097257346</c:v>
                </c:pt>
                <c:pt idx="91">
                  <c:v>139.068282738906</c:v>
                </c:pt>
                <c:pt idx="92">
                  <c:v>142.40399526287</c:v>
                </c:pt>
                <c:pt idx="93">
                  <c:v>142.633735628742</c:v>
                </c:pt>
                <c:pt idx="94">
                  <c:v>141.090989342746</c:v>
                </c:pt>
                <c:pt idx="95">
                  <c:v>144.89664994246</c:v>
                </c:pt>
                <c:pt idx="96">
                  <c:v>142.788777780568</c:v>
                </c:pt>
                <c:pt idx="97">
                  <c:v>144.792542304772</c:v>
                </c:pt>
                <c:pt idx="98">
                  <c:v>146.497759973829</c:v>
                </c:pt>
                <c:pt idx="99">
                  <c:v>146.711350371803</c:v>
                </c:pt>
                <c:pt idx="100">
                  <c:v>148.277971058172</c:v>
                </c:pt>
                <c:pt idx="101">
                  <c:v>148.837746411573</c:v>
                </c:pt>
                <c:pt idx="102">
                  <c:v>148.958040917313</c:v>
                </c:pt>
                <c:pt idx="103">
                  <c:v>150.409496219505</c:v>
                </c:pt>
                <c:pt idx="104">
                  <c:v>150.530085926487</c:v>
                </c:pt>
                <c:pt idx="105">
                  <c:v>154.117113107025</c:v>
                </c:pt>
                <c:pt idx="106">
                  <c:v>152.439152352562</c:v>
                </c:pt>
                <c:pt idx="107">
                  <c:v>154.229683180291</c:v>
                </c:pt>
                <c:pt idx="108">
                  <c:v>156.253226187647</c:v>
                </c:pt>
                <c:pt idx="109">
                  <c:v>154.715707423629</c:v>
                </c:pt>
                <c:pt idx="110">
                  <c:v>158.407346543975</c:v>
                </c:pt>
                <c:pt idx="111">
                  <c:v>157.921002499293</c:v>
                </c:pt>
                <c:pt idx="112">
                  <c:v>158.421799104737</c:v>
                </c:pt>
                <c:pt idx="113">
                  <c:v>158.31576035893</c:v>
                </c:pt>
                <c:pt idx="114">
                  <c:v>161.808360042477</c:v>
                </c:pt>
                <c:pt idx="115">
                  <c:v>161.866170285522</c:v>
                </c:pt>
                <c:pt idx="116">
                  <c:v>161.98830979902</c:v>
                </c:pt>
                <c:pt idx="117">
                  <c:v>161.688188537253</c:v>
                </c:pt>
                <c:pt idx="118">
                  <c:v>165.859013072186</c:v>
                </c:pt>
                <c:pt idx="119">
                  <c:v>165.932567381422</c:v>
                </c:pt>
                <c:pt idx="120">
                  <c:v>165.809566864305</c:v>
                </c:pt>
                <c:pt idx="121">
                  <c:v>165.79825081673</c:v>
                </c:pt>
                <c:pt idx="122">
                  <c:v>167.422103643713</c:v>
                </c:pt>
                <c:pt idx="123">
                  <c:v>169.188145068484</c:v>
                </c:pt>
                <c:pt idx="124">
                  <c:v>169.820736728019</c:v>
                </c:pt>
                <c:pt idx="125">
                  <c:v>171.665744484779</c:v>
                </c:pt>
                <c:pt idx="126">
                  <c:v>171.538315949046</c:v>
                </c:pt>
                <c:pt idx="127">
                  <c:v>171.52318688544</c:v>
                </c:pt>
                <c:pt idx="128">
                  <c:v>173.709767078235</c:v>
                </c:pt>
                <c:pt idx="129">
                  <c:v>175.576053924457</c:v>
                </c:pt>
                <c:pt idx="130">
                  <c:v>175.136942078348</c:v>
                </c:pt>
                <c:pt idx="131">
                  <c:v>175.761169702719</c:v>
                </c:pt>
                <c:pt idx="132">
                  <c:v>177.561036269697</c:v>
                </c:pt>
                <c:pt idx="133">
                  <c:v>179.031261450801</c:v>
                </c:pt>
                <c:pt idx="134">
                  <c:v>179.4904223812</c:v>
                </c:pt>
                <c:pt idx="135">
                  <c:v>179.556350658375</c:v>
                </c:pt>
                <c:pt idx="136">
                  <c:v>181.087707096486</c:v>
                </c:pt>
                <c:pt idx="137">
                  <c:v>181.073931038569</c:v>
                </c:pt>
                <c:pt idx="138">
                  <c:v>183.280437315137</c:v>
                </c:pt>
                <c:pt idx="139">
                  <c:v>184.603799878803</c:v>
                </c:pt>
                <c:pt idx="140">
                  <c:v>184.449065228269</c:v>
                </c:pt>
                <c:pt idx="141">
                  <c:v>184.905766148326</c:v>
                </c:pt>
                <c:pt idx="142">
                  <c:v>187.297388203156</c:v>
                </c:pt>
                <c:pt idx="143">
                  <c:v>186.926295643013</c:v>
                </c:pt>
                <c:pt idx="144">
                  <c:v>188.397750829288</c:v>
                </c:pt>
                <c:pt idx="145">
                  <c:v>187.198126785842</c:v>
                </c:pt>
                <c:pt idx="146">
                  <c:v>189.138582943885</c:v>
                </c:pt>
                <c:pt idx="147">
                  <c:v>192.343115416344</c:v>
                </c:pt>
                <c:pt idx="148">
                  <c:v>189.208078236057</c:v>
                </c:pt>
                <c:pt idx="149">
                  <c:v>192.195391795286</c:v>
                </c:pt>
                <c:pt idx="150">
                  <c:v>192.850369548936</c:v>
                </c:pt>
                <c:pt idx="151">
                  <c:v>192.061198231111</c:v>
                </c:pt>
                <c:pt idx="152">
                  <c:v>192.386657599403</c:v>
                </c:pt>
                <c:pt idx="153">
                  <c:v>194.292304611103</c:v>
                </c:pt>
                <c:pt idx="154">
                  <c:v>196.678022641111</c:v>
                </c:pt>
                <c:pt idx="155">
                  <c:v>196.20188763935</c:v>
                </c:pt>
                <c:pt idx="156">
                  <c:v>197.787241304475</c:v>
                </c:pt>
                <c:pt idx="157">
                  <c:v>199.746516541638</c:v>
                </c:pt>
                <c:pt idx="158">
                  <c:v>200.121422117811</c:v>
                </c:pt>
                <c:pt idx="159">
                  <c:v>200.650324341416</c:v>
                </c:pt>
                <c:pt idx="160">
                  <c:v>200.499156705879</c:v>
                </c:pt>
                <c:pt idx="161">
                  <c:v>204.158668091154</c:v>
                </c:pt>
                <c:pt idx="162">
                  <c:v>202.409108735677</c:v>
                </c:pt>
                <c:pt idx="163">
                  <c:v>205.402572320762</c:v>
                </c:pt>
                <c:pt idx="164">
                  <c:v>203.647723943049</c:v>
                </c:pt>
                <c:pt idx="165">
                  <c:v>207.648684763842</c:v>
                </c:pt>
                <c:pt idx="166">
                  <c:v>208.196283066049</c:v>
                </c:pt>
                <c:pt idx="167">
                  <c:v>207.780541318192</c:v>
                </c:pt>
                <c:pt idx="168">
                  <c:v>207.815350464536</c:v>
                </c:pt>
                <c:pt idx="169">
                  <c:v>207.815104463502</c:v>
                </c:pt>
                <c:pt idx="170">
                  <c:v>211.448416738632</c:v>
                </c:pt>
                <c:pt idx="171">
                  <c:v>211.455919770176</c:v>
                </c:pt>
                <c:pt idx="172">
                  <c:v>211.466128813097</c:v>
                </c:pt>
                <c:pt idx="173">
                  <c:v>213.362058783943</c:v>
                </c:pt>
                <c:pt idx="174">
                  <c:v>213.542500542555</c:v>
                </c:pt>
                <c:pt idx="175">
                  <c:v>214.90940528928</c:v>
                </c:pt>
                <c:pt idx="176">
                  <c:v>218.907414097662</c:v>
                </c:pt>
                <c:pt idx="177">
                  <c:v>215.628835313899</c:v>
                </c:pt>
                <c:pt idx="178">
                  <c:v>219.084411841794</c:v>
                </c:pt>
                <c:pt idx="179">
                  <c:v>219.622047102114</c:v>
                </c:pt>
                <c:pt idx="180">
                  <c:v>220.822409148663</c:v>
                </c:pt>
                <c:pt idx="181">
                  <c:v>220.80801808816</c:v>
                </c:pt>
                <c:pt idx="182">
                  <c:v>223.128668844613</c:v>
                </c:pt>
                <c:pt idx="183">
                  <c:v>223.242444322947</c:v>
                </c:pt>
                <c:pt idx="184">
                  <c:v>224.993356684112</c:v>
                </c:pt>
                <c:pt idx="185">
                  <c:v>226.719176939786</c:v>
                </c:pt>
              </c:numCache>
            </c:numRef>
          </c:yVal>
          <c:smooth val="0"/>
        </c:ser>
        <c:axId val="22330505"/>
        <c:axId val="79668253"/>
      </c:scatterChart>
      <c:valAx>
        <c:axId val="2233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uhlova rychlost [rad/s]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68253"/>
        <c:crosses val="autoZero"/>
        <c:crossBetween val="midCat"/>
      </c:valAx>
      <c:valAx>
        <c:axId val="796682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pwm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3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Pravy motor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kalibrace_motory!$D$2:$D$187</c:f>
              <c:numCache>
                <c:formatCode>General</c:formatCode>
                <c:ptCount val="186"/>
                <c:pt idx="0">
                  <c:v>1.394492</c:v>
                </c:pt>
                <c:pt idx="1">
                  <c:v>1.703719</c:v>
                </c:pt>
                <c:pt idx="2">
                  <c:v>1.857421</c:v>
                </c:pt>
                <c:pt idx="3">
                  <c:v>1.869154</c:v>
                </c:pt>
                <c:pt idx="4">
                  <c:v>1.867878</c:v>
                </c:pt>
                <c:pt idx="5">
                  <c:v>1.863098</c:v>
                </c:pt>
                <c:pt idx="6">
                  <c:v>2.177343</c:v>
                </c:pt>
                <c:pt idx="7">
                  <c:v>2.023422</c:v>
                </c:pt>
                <c:pt idx="8">
                  <c:v>2.021239</c:v>
                </c:pt>
                <c:pt idx="9">
                  <c:v>2.326648</c:v>
                </c:pt>
                <c:pt idx="10">
                  <c:v>2.331146</c:v>
                </c:pt>
                <c:pt idx="11">
                  <c:v>2.319484</c:v>
                </c:pt>
                <c:pt idx="12">
                  <c:v>2.483892</c:v>
                </c:pt>
                <c:pt idx="13">
                  <c:v>2.487218</c:v>
                </c:pt>
                <c:pt idx="14">
                  <c:v>2.638382</c:v>
                </c:pt>
                <c:pt idx="15">
                  <c:v>2.639222</c:v>
                </c:pt>
                <c:pt idx="16">
                  <c:v>2.794194</c:v>
                </c:pt>
                <c:pt idx="17">
                  <c:v>2.788995</c:v>
                </c:pt>
                <c:pt idx="18">
                  <c:v>2.952406</c:v>
                </c:pt>
                <c:pt idx="19">
                  <c:v>2.955648</c:v>
                </c:pt>
                <c:pt idx="20">
                  <c:v>2.94982</c:v>
                </c:pt>
                <c:pt idx="21">
                  <c:v>3.110845</c:v>
                </c:pt>
                <c:pt idx="22">
                  <c:v>3.111073</c:v>
                </c:pt>
                <c:pt idx="23">
                  <c:v>3.257044</c:v>
                </c:pt>
                <c:pt idx="24">
                  <c:v>3.411757</c:v>
                </c:pt>
                <c:pt idx="25">
                  <c:v>3.256989</c:v>
                </c:pt>
                <c:pt idx="26">
                  <c:v>3.573866</c:v>
                </c:pt>
                <c:pt idx="27">
                  <c:v>3.415538</c:v>
                </c:pt>
                <c:pt idx="28">
                  <c:v>3.562796</c:v>
                </c:pt>
                <c:pt idx="29">
                  <c:v>3.715286</c:v>
                </c:pt>
                <c:pt idx="30">
                  <c:v>3.726417</c:v>
                </c:pt>
                <c:pt idx="31">
                  <c:v>3.876879</c:v>
                </c:pt>
                <c:pt idx="32">
                  <c:v>3.88883</c:v>
                </c:pt>
                <c:pt idx="33">
                  <c:v>3.881297</c:v>
                </c:pt>
                <c:pt idx="34">
                  <c:v>4.032073</c:v>
                </c:pt>
                <c:pt idx="35">
                  <c:v>4.043954</c:v>
                </c:pt>
                <c:pt idx="36">
                  <c:v>4.20034</c:v>
                </c:pt>
                <c:pt idx="37">
                  <c:v>4.187232</c:v>
                </c:pt>
                <c:pt idx="38">
                  <c:v>4.355692</c:v>
                </c:pt>
                <c:pt idx="39">
                  <c:v>4.338095</c:v>
                </c:pt>
                <c:pt idx="40">
                  <c:v>4.492921</c:v>
                </c:pt>
                <c:pt idx="41">
                  <c:v>4.506781</c:v>
                </c:pt>
                <c:pt idx="42">
                  <c:v>4.515429</c:v>
                </c:pt>
                <c:pt idx="43">
                  <c:v>4.666808</c:v>
                </c:pt>
                <c:pt idx="44">
                  <c:v>4.803223</c:v>
                </c:pt>
                <c:pt idx="45">
                  <c:v>4.79813</c:v>
                </c:pt>
                <c:pt idx="46">
                  <c:v>4.798211</c:v>
                </c:pt>
                <c:pt idx="47">
                  <c:v>4.972886</c:v>
                </c:pt>
                <c:pt idx="48">
                  <c:v>4.97819</c:v>
                </c:pt>
                <c:pt idx="49">
                  <c:v>5.123013</c:v>
                </c:pt>
                <c:pt idx="50">
                  <c:v>5.128923</c:v>
                </c:pt>
                <c:pt idx="51">
                  <c:v>5.266471</c:v>
                </c:pt>
                <c:pt idx="52">
                  <c:v>5.278167</c:v>
                </c:pt>
                <c:pt idx="53">
                  <c:v>5.450148</c:v>
                </c:pt>
                <c:pt idx="54">
                  <c:v>5.282813</c:v>
                </c:pt>
                <c:pt idx="55">
                  <c:v>5.594989</c:v>
                </c:pt>
                <c:pt idx="56">
                  <c:v>5.582843</c:v>
                </c:pt>
                <c:pt idx="57">
                  <c:v>5.583008</c:v>
                </c:pt>
                <c:pt idx="58">
                  <c:v>5.755947</c:v>
                </c:pt>
                <c:pt idx="59">
                  <c:v>5.744098</c:v>
                </c:pt>
                <c:pt idx="60">
                  <c:v>5.900334</c:v>
                </c:pt>
                <c:pt idx="61">
                  <c:v>5.886851</c:v>
                </c:pt>
                <c:pt idx="62">
                  <c:v>6.058811</c:v>
                </c:pt>
                <c:pt idx="63">
                  <c:v>6.055636</c:v>
                </c:pt>
                <c:pt idx="64">
                  <c:v>6.209933</c:v>
                </c:pt>
                <c:pt idx="65">
                  <c:v>6.209694</c:v>
                </c:pt>
                <c:pt idx="66">
                  <c:v>6.203508</c:v>
                </c:pt>
                <c:pt idx="67">
                  <c:v>6.532781</c:v>
                </c:pt>
                <c:pt idx="68">
                  <c:v>6.351641</c:v>
                </c:pt>
                <c:pt idx="69">
                  <c:v>6.538653</c:v>
                </c:pt>
                <c:pt idx="70">
                  <c:v>6.692831</c:v>
                </c:pt>
                <c:pt idx="71">
                  <c:v>6.672856</c:v>
                </c:pt>
                <c:pt idx="72">
                  <c:v>6.669416</c:v>
                </c:pt>
                <c:pt idx="73">
                  <c:v>6.844347</c:v>
                </c:pt>
                <c:pt idx="74">
                  <c:v>6.824007</c:v>
                </c:pt>
                <c:pt idx="75">
                  <c:v>7.133872</c:v>
                </c:pt>
                <c:pt idx="76">
                  <c:v>6.992975</c:v>
                </c:pt>
                <c:pt idx="77">
                  <c:v>7.134188</c:v>
                </c:pt>
                <c:pt idx="78">
                  <c:v>7.162632</c:v>
                </c:pt>
                <c:pt idx="79">
                  <c:v>7.303334</c:v>
                </c:pt>
                <c:pt idx="80">
                  <c:v>7.301188</c:v>
                </c:pt>
                <c:pt idx="81">
                  <c:v>7.297673</c:v>
                </c:pt>
                <c:pt idx="82">
                  <c:v>7.598855</c:v>
                </c:pt>
                <c:pt idx="83">
                  <c:v>7.606732</c:v>
                </c:pt>
                <c:pt idx="84">
                  <c:v>7.473852</c:v>
                </c:pt>
                <c:pt idx="85">
                  <c:v>7.785424</c:v>
                </c:pt>
                <c:pt idx="86">
                  <c:v>7.747103</c:v>
                </c:pt>
                <c:pt idx="87">
                  <c:v>7.761565</c:v>
                </c:pt>
                <c:pt idx="88">
                  <c:v>7.929247</c:v>
                </c:pt>
                <c:pt idx="89">
                  <c:v>8.064989</c:v>
                </c:pt>
                <c:pt idx="90">
                  <c:v>8.06906</c:v>
                </c:pt>
                <c:pt idx="91">
                  <c:v>8.072434</c:v>
                </c:pt>
                <c:pt idx="92">
                  <c:v>8.190503</c:v>
                </c:pt>
                <c:pt idx="93">
                  <c:v>8.363052</c:v>
                </c:pt>
                <c:pt idx="94">
                  <c:v>8.236163</c:v>
                </c:pt>
                <c:pt idx="95">
                  <c:v>8.391024</c:v>
                </c:pt>
                <c:pt idx="96">
                  <c:v>8.530304</c:v>
                </c:pt>
                <c:pt idx="97">
                  <c:v>8.537848</c:v>
                </c:pt>
                <c:pt idx="98">
                  <c:v>8.677037</c:v>
                </c:pt>
                <c:pt idx="99">
                  <c:v>8.69382</c:v>
                </c:pt>
                <c:pt idx="100">
                  <c:v>8.822116</c:v>
                </c:pt>
                <c:pt idx="101">
                  <c:v>8.710546</c:v>
                </c:pt>
                <c:pt idx="102">
                  <c:v>9.031253</c:v>
                </c:pt>
                <c:pt idx="103">
                  <c:v>8.994821</c:v>
                </c:pt>
                <c:pt idx="104">
                  <c:v>9.004279</c:v>
                </c:pt>
                <c:pt idx="105">
                  <c:v>9.141555</c:v>
                </c:pt>
                <c:pt idx="106">
                  <c:v>9.159488</c:v>
                </c:pt>
                <c:pt idx="107">
                  <c:v>9.305371</c:v>
                </c:pt>
                <c:pt idx="108">
                  <c:v>9.314347</c:v>
                </c:pt>
                <c:pt idx="109">
                  <c:v>9.498914</c:v>
                </c:pt>
                <c:pt idx="110">
                  <c:v>9.488979</c:v>
                </c:pt>
                <c:pt idx="111">
                  <c:v>9.60492</c:v>
                </c:pt>
                <c:pt idx="112">
                  <c:v>9.646047</c:v>
                </c:pt>
                <c:pt idx="113">
                  <c:v>9.63695</c:v>
                </c:pt>
                <c:pt idx="114">
                  <c:v>9.921636</c:v>
                </c:pt>
                <c:pt idx="115">
                  <c:v>9.771112</c:v>
                </c:pt>
                <c:pt idx="116">
                  <c:v>9.935411</c:v>
                </c:pt>
                <c:pt idx="117">
                  <c:v>10.06749</c:v>
                </c:pt>
                <c:pt idx="118">
                  <c:v>10.09465</c:v>
                </c:pt>
                <c:pt idx="119">
                  <c:v>10.10124</c:v>
                </c:pt>
                <c:pt idx="120">
                  <c:v>10.24594</c:v>
                </c:pt>
                <c:pt idx="121">
                  <c:v>10.24616</c:v>
                </c:pt>
                <c:pt idx="122">
                  <c:v>10.37831</c:v>
                </c:pt>
                <c:pt idx="123">
                  <c:v>10.36747</c:v>
                </c:pt>
                <c:pt idx="124">
                  <c:v>10.57216</c:v>
                </c:pt>
                <c:pt idx="125">
                  <c:v>10.56691</c:v>
                </c:pt>
                <c:pt idx="126">
                  <c:v>10.71224</c:v>
                </c:pt>
                <c:pt idx="127">
                  <c:v>10.71105</c:v>
                </c:pt>
                <c:pt idx="128">
                  <c:v>10.88818</c:v>
                </c:pt>
                <c:pt idx="129">
                  <c:v>10.88455</c:v>
                </c:pt>
                <c:pt idx="130">
                  <c:v>10.85032</c:v>
                </c:pt>
                <c:pt idx="131">
                  <c:v>11.05465</c:v>
                </c:pt>
                <c:pt idx="132">
                  <c:v>11.20126</c:v>
                </c:pt>
                <c:pt idx="133">
                  <c:v>11.16667</c:v>
                </c:pt>
                <c:pt idx="134">
                  <c:v>11.35799</c:v>
                </c:pt>
                <c:pt idx="135">
                  <c:v>11.36338</c:v>
                </c:pt>
                <c:pt idx="136">
                  <c:v>11.48859</c:v>
                </c:pt>
                <c:pt idx="137">
                  <c:v>11.48754</c:v>
                </c:pt>
                <c:pt idx="138">
                  <c:v>11.66628</c:v>
                </c:pt>
                <c:pt idx="139">
                  <c:v>11.46525</c:v>
                </c:pt>
                <c:pt idx="140">
                  <c:v>11.76285</c:v>
                </c:pt>
                <c:pt idx="141">
                  <c:v>11.79902</c:v>
                </c:pt>
                <c:pt idx="142">
                  <c:v>11.99241</c:v>
                </c:pt>
                <c:pt idx="143">
                  <c:v>11.96316</c:v>
                </c:pt>
                <c:pt idx="144">
                  <c:v>11.92869</c:v>
                </c:pt>
                <c:pt idx="145">
                  <c:v>12.14024</c:v>
                </c:pt>
                <c:pt idx="146">
                  <c:v>12.14173</c:v>
                </c:pt>
                <c:pt idx="147">
                  <c:v>12.24963</c:v>
                </c:pt>
                <c:pt idx="148">
                  <c:v>12.30351</c:v>
                </c:pt>
                <c:pt idx="149">
                  <c:v>12.39242</c:v>
                </c:pt>
                <c:pt idx="150">
                  <c:v>12.28876</c:v>
                </c:pt>
                <c:pt idx="151">
                  <c:v>12.69128</c:v>
                </c:pt>
                <c:pt idx="152">
                  <c:v>12.40753</c:v>
                </c:pt>
                <c:pt idx="153">
                  <c:v>12.71757</c:v>
                </c:pt>
                <c:pt idx="154">
                  <c:v>12.75551</c:v>
                </c:pt>
                <c:pt idx="155">
                  <c:v>12.71719</c:v>
                </c:pt>
                <c:pt idx="156">
                  <c:v>13.00256</c:v>
                </c:pt>
                <c:pt idx="157">
                  <c:v>12.85156</c:v>
                </c:pt>
                <c:pt idx="158">
                  <c:v>13.03619</c:v>
                </c:pt>
                <c:pt idx="159">
                  <c:v>13.07819</c:v>
                </c:pt>
                <c:pt idx="160">
                  <c:v>13.22118</c:v>
                </c:pt>
                <c:pt idx="161">
                  <c:v>13.05376</c:v>
                </c:pt>
                <c:pt idx="162">
                  <c:v>13.37701</c:v>
                </c:pt>
                <c:pt idx="163">
                  <c:v>13.31159</c:v>
                </c:pt>
                <c:pt idx="164">
                  <c:v>13.32224</c:v>
                </c:pt>
                <c:pt idx="165">
                  <c:v>13.33935</c:v>
                </c:pt>
                <c:pt idx="166">
                  <c:v>13.5351</c:v>
                </c:pt>
                <c:pt idx="167">
                  <c:v>13.66003</c:v>
                </c:pt>
                <c:pt idx="168">
                  <c:v>13.6616</c:v>
                </c:pt>
                <c:pt idx="169">
                  <c:v>13.81683</c:v>
                </c:pt>
                <c:pt idx="170">
                  <c:v>13.80221</c:v>
                </c:pt>
                <c:pt idx="171">
                  <c:v>13.95788</c:v>
                </c:pt>
                <c:pt idx="172">
                  <c:v>13.95871</c:v>
                </c:pt>
                <c:pt idx="173">
                  <c:v>14.11287</c:v>
                </c:pt>
                <c:pt idx="174">
                  <c:v>14.12724</c:v>
                </c:pt>
                <c:pt idx="175">
                  <c:v>14.23803</c:v>
                </c:pt>
                <c:pt idx="176">
                  <c:v>14.25539</c:v>
                </c:pt>
                <c:pt idx="177">
                  <c:v>14.29655</c:v>
                </c:pt>
                <c:pt idx="178">
                  <c:v>14.423</c:v>
                </c:pt>
                <c:pt idx="179">
                  <c:v>14.46537</c:v>
                </c:pt>
                <c:pt idx="180">
                  <c:v>14.56472</c:v>
                </c:pt>
                <c:pt idx="181">
                  <c:v>14.71854</c:v>
                </c:pt>
                <c:pt idx="182">
                  <c:v>14.59588</c:v>
                </c:pt>
                <c:pt idx="183">
                  <c:v>14.60493</c:v>
                </c:pt>
                <c:pt idx="184">
                  <c:v>14.90294</c:v>
                </c:pt>
                <c:pt idx="185">
                  <c:v>15.19825</c:v>
                </c:pt>
              </c:numCache>
            </c:numRef>
          </c:xVal>
          <c:yVal>
            <c:numRef>
              <c:f>kalibrace_motory!$E$2:$E$187</c:f>
              <c:numCache>
                <c:formatCode>General</c:formatCode>
                <c:ptCount val="18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kalibrace_motory!$D$2:$D$187</c:f>
              <c:numCache>
                <c:formatCode>General</c:formatCode>
                <c:ptCount val="186"/>
                <c:pt idx="0">
                  <c:v>1.394492</c:v>
                </c:pt>
                <c:pt idx="1">
                  <c:v>1.703719</c:v>
                </c:pt>
                <c:pt idx="2">
                  <c:v>1.857421</c:v>
                </c:pt>
                <c:pt idx="3">
                  <c:v>1.869154</c:v>
                </c:pt>
                <c:pt idx="4">
                  <c:v>1.867878</c:v>
                </c:pt>
                <c:pt idx="5">
                  <c:v>1.863098</c:v>
                </c:pt>
                <c:pt idx="6">
                  <c:v>2.177343</c:v>
                </c:pt>
                <c:pt idx="7">
                  <c:v>2.023422</c:v>
                </c:pt>
                <c:pt idx="8">
                  <c:v>2.021239</c:v>
                </c:pt>
                <c:pt idx="9">
                  <c:v>2.326648</c:v>
                </c:pt>
                <c:pt idx="10">
                  <c:v>2.331146</c:v>
                </c:pt>
                <c:pt idx="11">
                  <c:v>2.319484</c:v>
                </c:pt>
                <c:pt idx="12">
                  <c:v>2.483892</c:v>
                </c:pt>
                <c:pt idx="13">
                  <c:v>2.487218</c:v>
                </c:pt>
                <c:pt idx="14">
                  <c:v>2.638382</c:v>
                </c:pt>
                <c:pt idx="15">
                  <c:v>2.639222</c:v>
                </c:pt>
                <c:pt idx="16">
                  <c:v>2.794194</c:v>
                </c:pt>
                <c:pt idx="17">
                  <c:v>2.788995</c:v>
                </c:pt>
                <c:pt idx="18">
                  <c:v>2.952406</c:v>
                </c:pt>
                <c:pt idx="19">
                  <c:v>2.955648</c:v>
                </c:pt>
                <c:pt idx="20">
                  <c:v>2.94982</c:v>
                </c:pt>
                <c:pt idx="21">
                  <c:v>3.110845</c:v>
                </c:pt>
                <c:pt idx="22">
                  <c:v>3.111073</c:v>
                </c:pt>
                <c:pt idx="23">
                  <c:v>3.257044</c:v>
                </c:pt>
                <c:pt idx="24">
                  <c:v>3.411757</c:v>
                </c:pt>
                <c:pt idx="25">
                  <c:v>3.256989</c:v>
                </c:pt>
                <c:pt idx="26">
                  <c:v>3.573866</c:v>
                </c:pt>
                <c:pt idx="27">
                  <c:v>3.415538</c:v>
                </c:pt>
                <c:pt idx="28">
                  <c:v>3.562796</c:v>
                </c:pt>
                <c:pt idx="29">
                  <c:v>3.715286</c:v>
                </c:pt>
                <c:pt idx="30">
                  <c:v>3.726417</c:v>
                </c:pt>
                <c:pt idx="31">
                  <c:v>3.876879</c:v>
                </c:pt>
                <c:pt idx="32">
                  <c:v>3.88883</c:v>
                </c:pt>
                <c:pt idx="33">
                  <c:v>3.881297</c:v>
                </c:pt>
                <c:pt idx="34">
                  <c:v>4.032073</c:v>
                </c:pt>
                <c:pt idx="35">
                  <c:v>4.043954</c:v>
                </c:pt>
                <c:pt idx="36">
                  <c:v>4.20034</c:v>
                </c:pt>
                <c:pt idx="37">
                  <c:v>4.187232</c:v>
                </c:pt>
                <c:pt idx="38">
                  <c:v>4.355692</c:v>
                </c:pt>
                <c:pt idx="39">
                  <c:v>4.338095</c:v>
                </c:pt>
                <c:pt idx="40">
                  <c:v>4.492921</c:v>
                </c:pt>
                <c:pt idx="41">
                  <c:v>4.506781</c:v>
                </c:pt>
                <c:pt idx="42">
                  <c:v>4.515429</c:v>
                </c:pt>
                <c:pt idx="43">
                  <c:v>4.666808</c:v>
                </c:pt>
                <c:pt idx="44">
                  <c:v>4.803223</c:v>
                </c:pt>
                <c:pt idx="45">
                  <c:v>4.79813</c:v>
                </c:pt>
                <c:pt idx="46">
                  <c:v>4.798211</c:v>
                </c:pt>
                <c:pt idx="47">
                  <c:v>4.972886</c:v>
                </c:pt>
                <c:pt idx="48">
                  <c:v>4.97819</c:v>
                </c:pt>
                <c:pt idx="49">
                  <c:v>5.123013</c:v>
                </c:pt>
                <c:pt idx="50">
                  <c:v>5.128923</c:v>
                </c:pt>
                <c:pt idx="51">
                  <c:v>5.266471</c:v>
                </c:pt>
                <c:pt idx="52">
                  <c:v>5.278167</c:v>
                </c:pt>
                <c:pt idx="53">
                  <c:v>5.450148</c:v>
                </c:pt>
                <c:pt idx="54">
                  <c:v>5.282813</c:v>
                </c:pt>
                <c:pt idx="55">
                  <c:v>5.594989</c:v>
                </c:pt>
                <c:pt idx="56">
                  <c:v>5.582843</c:v>
                </c:pt>
                <c:pt idx="57">
                  <c:v>5.583008</c:v>
                </c:pt>
                <c:pt idx="58">
                  <c:v>5.755947</c:v>
                </c:pt>
                <c:pt idx="59">
                  <c:v>5.744098</c:v>
                </c:pt>
                <c:pt idx="60">
                  <c:v>5.900334</c:v>
                </c:pt>
                <c:pt idx="61">
                  <c:v>5.886851</c:v>
                </c:pt>
                <c:pt idx="62">
                  <c:v>6.058811</c:v>
                </c:pt>
                <c:pt idx="63">
                  <c:v>6.055636</c:v>
                </c:pt>
                <c:pt idx="64">
                  <c:v>6.209933</c:v>
                </c:pt>
                <c:pt idx="65">
                  <c:v>6.209694</c:v>
                </c:pt>
                <c:pt idx="66">
                  <c:v>6.203508</c:v>
                </c:pt>
                <c:pt idx="67">
                  <c:v>6.532781</c:v>
                </c:pt>
                <c:pt idx="68">
                  <c:v>6.351641</c:v>
                </c:pt>
                <c:pt idx="69">
                  <c:v>6.538653</c:v>
                </c:pt>
                <c:pt idx="70">
                  <c:v>6.692831</c:v>
                </c:pt>
                <c:pt idx="71">
                  <c:v>6.672856</c:v>
                </c:pt>
                <c:pt idx="72">
                  <c:v>6.669416</c:v>
                </c:pt>
                <c:pt idx="73">
                  <c:v>6.844347</c:v>
                </c:pt>
                <c:pt idx="74">
                  <c:v>6.824007</c:v>
                </c:pt>
                <c:pt idx="75">
                  <c:v>7.133872</c:v>
                </c:pt>
                <c:pt idx="76">
                  <c:v>6.992975</c:v>
                </c:pt>
                <c:pt idx="77">
                  <c:v>7.134188</c:v>
                </c:pt>
                <c:pt idx="78">
                  <c:v>7.162632</c:v>
                </c:pt>
                <c:pt idx="79">
                  <c:v>7.303334</c:v>
                </c:pt>
                <c:pt idx="80">
                  <c:v>7.301188</c:v>
                </c:pt>
                <c:pt idx="81">
                  <c:v>7.297673</c:v>
                </c:pt>
                <c:pt idx="82">
                  <c:v>7.598855</c:v>
                </c:pt>
                <c:pt idx="83">
                  <c:v>7.606732</c:v>
                </c:pt>
                <c:pt idx="84">
                  <c:v>7.473852</c:v>
                </c:pt>
                <c:pt idx="85">
                  <c:v>7.785424</c:v>
                </c:pt>
                <c:pt idx="86">
                  <c:v>7.747103</c:v>
                </c:pt>
                <c:pt idx="87">
                  <c:v>7.761565</c:v>
                </c:pt>
                <c:pt idx="88">
                  <c:v>7.929247</c:v>
                </c:pt>
                <c:pt idx="89">
                  <c:v>8.064989</c:v>
                </c:pt>
                <c:pt idx="90">
                  <c:v>8.06906</c:v>
                </c:pt>
                <c:pt idx="91">
                  <c:v>8.072434</c:v>
                </c:pt>
                <c:pt idx="92">
                  <c:v>8.190503</c:v>
                </c:pt>
                <c:pt idx="93">
                  <c:v>8.363052</c:v>
                </c:pt>
                <c:pt idx="94">
                  <c:v>8.236163</c:v>
                </c:pt>
                <c:pt idx="95">
                  <c:v>8.391024</c:v>
                </c:pt>
                <c:pt idx="96">
                  <c:v>8.530304</c:v>
                </c:pt>
                <c:pt idx="97">
                  <c:v>8.537848</c:v>
                </c:pt>
                <c:pt idx="98">
                  <c:v>8.677037</c:v>
                </c:pt>
                <c:pt idx="99">
                  <c:v>8.69382</c:v>
                </c:pt>
                <c:pt idx="100">
                  <c:v>8.822116</c:v>
                </c:pt>
                <c:pt idx="101">
                  <c:v>8.710546</c:v>
                </c:pt>
                <c:pt idx="102">
                  <c:v>9.031253</c:v>
                </c:pt>
                <c:pt idx="103">
                  <c:v>8.994821</c:v>
                </c:pt>
                <c:pt idx="104">
                  <c:v>9.004279</c:v>
                </c:pt>
                <c:pt idx="105">
                  <c:v>9.141555</c:v>
                </c:pt>
                <c:pt idx="106">
                  <c:v>9.159488</c:v>
                </c:pt>
                <c:pt idx="107">
                  <c:v>9.305371</c:v>
                </c:pt>
                <c:pt idx="108">
                  <c:v>9.314347</c:v>
                </c:pt>
                <c:pt idx="109">
                  <c:v>9.498914</c:v>
                </c:pt>
                <c:pt idx="110">
                  <c:v>9.488979</c:v>
                </c:pt>
                <c:pt idx="111">
                  <c:v>9.60492</c:v>
                </c:pt>
                <c:pt idx="112">
                  <c:v>9.646047</c:v>
                </c:pt>
                <c:pt idx="113">
                  <c:v>9.63695</c:v>
                </c:pt>
                <c:pt idx="114">
                  <c:v>9.921636</c:v>
                </c:pt>
                <c:pt idx="115">
                  <c:v>9.771112</c:v>
                </c:pt>
                <c:pt idx="116">
                  <c:v>9.935411</c:v>
                </c:pt>
                <c:pt idx="117">
                  <c:v>10.06749</c:v>
                </c:pt>
                <c:pt idx="118">
                  <c:v>10.09465</c:v>
                </c:pt>
                <c:pt idx="119">
                  <c:v>10.10124</c:v>
                </c:pt>
                <c:pt idx="120">
                  <c:v>10.24594</c:v>
                </c:pt>
                <c:pt idx="121">
                  <c:v>10.24616</c:v>
                </c:pt>
                <c:pt idx="122">
                  <c:v>10.37831</c:v>
                </c:pt>
                <c:pt idx="123">
                  <c:v>10.36747</c:v>
                </c:pt>
                <c:pt idx="124">
                  <c:v>10.57216</c:v>
                </c:pt>
                <c:pt idx="125">
                  <c:v>10.56691</c:v>
                </c:pt>
                <c:pt idx="126">
                  <c:v>10.71224</c:v>
                </c:pt>
                <c:pt idx="127">
                  <c:v>10.71105</c:v>
                </c:pt>
                <c:pt idx="128">
                  <c:v>10.88818</c:v>
                </c:pt>
                <c:pt idx="129">
                  <c:v>10.88455</c:v>
                </c:pt>
                <c:pt idx="130">
                  <c:v>10.85032</c:v>
                </c:pt>
                <c:pt idx="131">
                  <c:v>11.05465</c:v>
                </c:pt>
                <c:pt idx="132">
                  <c:v>11.20126</c:v>
                </c:pt>
                <c:pt idx="133">
                  <c:v>11.16667</c:v>
                </c:pt>
                <c:pt idx="134">
                  <c:v>11.35799</c:v>
                </c:pt>
                <c:pt idx="135">
                  <c:v>11.36338</c:v>
                </c:pt>
                <c:pt idx="136">
                  <c:v>11.48859</c:v>
                </c:pt>
                <c:pt idx="137">
                  <c:v>11.48754</c:v>
                </c:pt>
                <c:pt idx="138">
                  <c:v>11.66628</c:v>
                </c:pt>
                <c:pt idx="139">
                  <c:v>11.46525</c:v>
                </c:pt>
                <c:pt idx="140">
                  <c:v>11.76285</c:v>
                </c:pt>
                <c:pt idx="141">
                  <c:v>11.79902</c:v>
                </c:pt>
                <c:pt idx="142">
                  <c:v>11.99241</c:v>
                </c:pt>
                <c:pt idx="143">
                  <c:v>11.96316</c:v>
                </c:pt>
                <c:pt idx="144">
                  <c:v>11.92869</c:v>
                </c:pt>
                <c:pt idx="145">
                  <c:v>12.14024</c:v>
                </c:pt>
                <c:pt idx="146">
                  <c:v>12.14173</c:v>
                </c:pt>
                <c:pt idx="147">
                  <c:v>12.24963</c:v>
                </c:pt>
                <c:pt idx="148">
                  <c:v>12.30351</c:v>
                </c:pt>
                <c:pt idx="149">
                  <c:v>12.39242</c:v>
                </c:pt>
                <c:pt idx="150">
                  <c:v>12.28876</c:v>
                </c:pt>
                <c:pt idx="151">
                  <c:v>12.69128</c:v>
                </c:pt>
                <c:pt idx="152">
                  <c:v>12.40753</c:v>
                </c:pt>
                <c:pt idx="153">
                  <c:v>12.71757</c:v>
                </c:pt>
                <c:pt idx="154">
                  <c:v>12.75551</c:v>
                </c:pt>
                <c:pt idx="155">
                  <c:v>12.71719</c:v>
                </c:pt>
                <c:pt idx="156">
                  <c:v>13.00256</c:v>
                </c:pt>
                <c:pt idx="157">
                  <c:v>12.85156</c:v>
                </c:pt>
                <c:pt idx="158">
                  <c:v>13.03619</c:v>
                </c:pt>
                <c:pt idx="159">
                  <c:v>13.07819</c:v>
                </c:pt>
                <c:pt idx="160">
                  <c:v>13.22118</c:v>
                </c:pt>
                <c:pt idx="161">
                  <c:v>13.05376</c:v>
                </c:pt>
                <c:pt idx="162">
                  <c:v>13.37701</c:v>
                </c:pt>
                <c:pt idx="163">
                  <c:v>13.31159</c:v>
                </c:pt>
                <c:pt idx="164">
                  <c:v>13.32224</c:v>
                </c:pt>
                <c:pt idx="165">
                  <c:v>13.33935</c:v>
                </c:pt>
                <c:pt idx="166">
                  <c:v>13.5351</c:v>
                </c:pt>
                <c:pt idx="167">
                  <c:v>13.66003</c:v>
                </c:pt>
                <c:pt idx="168">
                  <c:v>13.6616</c:v>
                </c:pt>
                <c:pt idx="169">
                  <c:v>13.81683</c:v>
                </c:pt>
                <c:pt idx="170">
                  <c:v>13.80221</c:v>
                </c:pt>
                <c:pt idx="171">
                  <c:v>13.95788</c:v>
                </c:pt>
                <c:pt idx="172">
                  <c:v>13.95871</c:v>
                </c:pt>
                <c:pt idx="173">
                  <c:v>14.11287</c:v>
                </c:pt>
                <c:pt idx="174">
                  <c:v>14.12724</c:v>
                </c:pt>
                <c:pt idx="175">
                  <c:v>14.23803</c:v>
                </c:pt>
                <c:pt idx="176">
                  <c:v>14.25539</c:v>
                </c:pt>
                <c:pt idx="177">
                  <c:v>14.29655</c:v>
                </c:pt>
                <c:pt idx="178">
                  <c:v>14.423</c:v>
                </c:pt>
                <c:pt idx="179">
                  <c:v>14.46537</c:v>
                </c:pt>
                <c:pt idx="180">
                  <c:v>14.56472</c:v>
                </c:pt>
                <c:pt idx="181">
                  <c:v>14.71854</c:v>
                </c:pt>
                <c:pt idx="182">
                  <c:v>14.59588</c:v>
                </c:pt>
                <c:pt idx="183">
                  <c:v>14.60493</c:v>
                </c:pt>
                <c:pt idx="184">
                  <c:v>14.90294</c:v>
                </c:pt>
                <c:pt idx="185">
                  <c:v>15.19825</c:v>
                </c:pt>
              </c:numCache>
            </c:numRef>
          </c:xVal>
          <c:yVal>
            <c:numRef>
              <c:f>kalibrace_motory!$F$2:$F$187</c:f>
              <c:numCache>
                <c:formatCode>General</c:formatCode>
                <c:ptCount val="186"/>
                <c:pt idx="0">
                  <c:v>55</c:v>
                </c:pt>
                <c:pt idx="1">
                  <c:v>58.9398228049955</c:v>
                </c:pt>
                <c:pt idx="2">
                  <c:v>60.8981208991899</c:v>
                </c:pt>
                <c:pt idx="3">
                  <c:v>61.0476095951026</c:v>
                </c:pt>
                <c:pt idx="4">
                  <c:v>61.0313522375654</c:v>
                </c:pt>
                <c:pt idx="5">
                  <c:v>60.9704508511797</c:v>
                </c:pt>
                <c:pt idx="6">
                  <c:v>64.9742073710044</c:v>
                </c:pt>
                <c:pt idx="7">
                  <c:v>63.013119025007</c:v>
                </c:pt>
                <c:pt idx="8">
                  <c:v>62.9853056931075</c:v>
                </c:pt>
                <c:pt idx="9">
                  <c:v>66.8764838342494</c:v>
                </c:pt>
                <c:pt idx="10">
                  <c:v>66.9337922936558</c:v>
                </c:pt>
                <c:pt idx="11">
                  <c:v>66.7852081999258</c:v>
                </c:pt>
                <c:pt idx="12">
                  <c:v>68.879910110573</c:v>
                </c:pt>
                <c:pt idx="13">
                  <c:v>68.9222862635267</c:v>
                </c:pt>
                <c:pt idx="14">
                  <c:v>70.8482480149079</c:v>
                </c:pt>
                <c:pt idx="15">
                  <c:v>70.8589503505907</c:v>
                </c:pt>
                <c:pt idx="16">
                  <c:v>72.8334293570674</c:v>
                </c:pt>
                <c:pt idx="17">
                  <c:v>72.7671895437161</c:v>
                </c:pt>
                <c:pt idx="18">
                  <c:v>74.8491888011779</c:v>
                </c:pt>
                <c:pt idx="19">
                  <c:v>74.8904947205633</c:v>
                </c:pt>
                <c:pt idx="20">
                  <c:v>74.8162408963257</c:v>
                </c:pt>
                <c:pt idx="21">
                  <c:v>76.8678404240979</c:v>
                </c:pt>
                <c:pt idx="22">
                  <c:v>76.8707453437832</c:v>
                </c:pt>
                <c:pt idx="23">
                  <c:v>78.730543727068</c:v>
                </c:pt>
                <c:pt idx="24">
                  <c:v>80.7017228467092</c:v>
                </c:pt>
                <c:pt idx="25">
                  <c:v>78.7298429788983</c:v>
                </c:pt>
                <c:pt idx="26">
                  <c:v>82.7671334838625</c:v>
                </c:pt>
                <c:pt idx="27">
                  <c:v>80.7498960981578</c:v>
                </c:pt>
                <c:pt idx="28">
                  <c:v>82.6260919886137</c:v>
                </c:pt>
                <c:pt idx="29">
                  <c:v>84.5689481413228</c:v>
                </c:pt>
                <c:pt idx="30">
                  <c:v>84.7107668299962</c:v>
                </c:pt>
                <c:pt idx="31">
                  <c:v>86.6277844865567</c:v>
                </c:pt>
                <c:pt idx="32">
                  <c:v>86.7800506933967</c:v>
                </c:pt>
                <c:pt idx="33">
                  <c:v>86.6840736758981</c:v>
                </c:pt>
                <c:pt idx="34">
                  <c:v>88.6050919674639</c:v>
                </c:pt>
                <c:pt idx="35">
                  <c:v>88.756466312997</c:v>
                </c:pt>
                <c:pt idx="36">
                  <c:v>90.7489609178731</c:v>
                </c:pt>
                <c:pt idx="37">
                  <c:v>90.5819535177176</c:v>
                </c:pt>
                <c:pt idx="38">
                  <c:v>92.7282814571587</c:v>
                </c:pt>
                <c:pt idx="39">
                  <c:v>92.5040802654791</c:v>
                </c:pt>
                <c:pt idx="40">
                  <c:v>94.4766991040871</c:v>
                </c:pt>
                <c:pt idx="41">
                  <c:v>94.6532876428539</c:v>
                </c:pt>
                <c:pt idx="42">
                  <c:v>94.7634707368838</c:v>
                </c:pt>
                <c:pt idx="43">
                  <c:v>96.6921717765648</c:v>
                </c:pt>
                <c:pt idx="44">
                  <c:v>98.4302183505815</c:v>
                </c:pt>
                <c:pt idx="45">
                  <c:v>98.3653290700664</c:v>
                </c:pt>
                <c:pt idx="46">
                  <c:v>98.3663610810073</c:v>
                </c:pt>
                <c:pt idx="47">
                  <c:v>100.591873563626</c:v>
                </c:pt>
                <c:pt idx="48">
                  <c:v>100.659451168937</c:v>
                </c:pt>
                <c:pt idx="49">
                  <c:v>102.504623026789</c:v>
                </c:pt>
                <c:pt idx="50">
                  <c:v>102.579921602843</c:v>
                </c:pt>
                <c:pt idx="51">
                  <c:v>104.332403589156</c:v>
                </c:pt>
                <c:pt idx="52">
                  <c:v>104.481420872663</c:v>
                </c:pt>
                <c:pt idx="53">
                  <c:v>106.672609435842</c:v>
                </c:pt>
                <c:pt idx="54">
                  <c:v>104.54061498169</c:v>
                </c:pt>
                <c:pt idx="55">
                  <c:v>108.518010629458</c:v>
                </c:pt>
                <c:pt idx="56">
                  <c:v>108.363259951834</c:v>
                </c:pt>
                <c:pt idx="57">
                  <c:v>108.365362196344</c:v>
                </c:pt>
                <c:pt idx="58">
                  <c:v>110.568756518551</c:v>
                </c:pt>
                <c:pt idx="59">
                  <c:v>110.417789881044</c:v>
                </c:pt>
                <c:pt idx="60">
                  <c:v>112.408373354548</c:v>
                </c:pt>
                <c:pt idx="61">
                  <c:v>112.236588125962</c:v>
                </c:pt>
                <c:pt idx="62">
                  <c:v>114.427509130749</c:v>
                </c:pt>
                <c:pt idx="63">
                  <c:v>114.387056850043</c:v>
                </c:pt>
                <c:pt idx="64">
                  <c:v>116.352935765346</c:v>
                </c:pt>
                <c:pt idx="65">
                  <c:v>116.349890696026</c:v>
                </c:pt>
                <c:pt idx="66">
                  <c:v>116.271075638248</c:v>
                </c:pt>
                <c:pt idx="67">
                  <c:v>120.466302039789</c:v>
                </c:pt>
                <c:pt idx="68">
                  <c:v>118.15841979504</c:v>
                </c:pt>
                <c:pt idx="69">
                  <c:v>120.541116462562</c:v>
                </c:pt>
                <c:pt idx="70">
                  <c:v>122.505479213643</c:v>
                </c:pt>
                <c:pt idx="71">
                  <c:v>122.250980219281</c:v>
                </c:pt>
                <c:pt idx="72">
                  <c:v>122.207151606484</c:v>
                </c:pt>
                <c:pt idx="73">
                  <c:v>124.435925753311</c:v>
                </c:pt>
                <c:pt idx="74">
                  <c:v>124.176776339276</c:v>
                </c:pt>
                <c:pt idx="75">
                  <c:v>128.12472782304</c:v>
                </c:pt>
                <c:pt idx="76">
                  <c:v>126.32957664363</c:v>
                </c:pt>
                <c:pt idx="77">
                  <c:v>128.128753939797</c:v>
                </c:pt>
                <c:pt idx="78">
                  <c:v>128.491155411419</c:v>
                </c:pt>
                <c:pt idx="79">
                  <c:v>130.283822120046</c:v>
                </c:pt>
                <c:pt idx="80">
                  <c:v>130.256480200552</c:v>
                </c:pt>
                <c:pt idx="81">
                  <c:v>130.211696022069</c:v>
                </c:pt>
                <c:pt idx="82">
                  <c:v>134.04901848115</c:v>
                </c:pt>
                <c:pt idx="83">
                  <c:v>134.149378359928</c:v>
                </c:pt>
                <c:pt idx="84">
                  <c:v>132.45637078191</c:v>
                </c:pt>
                <c:pt idx="85">
                  <c:v>136.426070940687</c:v>
                </c:pt>
                <c:pt idx="86">
                  <c:v>135.937827838661</c:v>
                </c:pt>
                <c:pt idx="87">
                  <c:v>136.122086384667</c:v>
                </c:pt>
                <c:pt idx="88">
                  <c:v>138.258501922726</c:v>
                </c:pt>
                <c:pt idx="89">
                  <c:v>139.98797388732</c:v>
                </c:pt>
                <c:pt idx="90">
                  <c:v>140.039841992755</c:v>
                </c:pt>
                <c:pt idx="91">
                  <c:v>140.082829707747</c:v>
                </c:pt>
                <c:pt idx="92">
                  <c:v>141.587132174101</c:v>
                </c:pt>
                <c:pt idx="93">
                  <c:v>143.785557554741</c:v>
                </c:pt>
                <c:pt idx="94">
                  <c:v>142.168880563718</c:v>
                </c:pt>
                <c:pt idx="95">
                  <c:v>144.141945332979</c:v>
                </c:pt>
                <c:pt idx="96">
                  <c:v>145.9164945162</c:v>
                </c:pt>
                <c:pt idx="97">
                  <c:v>146.012611683332</c:v>
                </c:pt>
                <c:pt idx="98">
                  <c:v>147.786001446854</c:v>
                </c:pt>
                <c:pt idx="99">
                  <c:v>147.999831565622</c:v>
                </c:pt>
                <c:pt idx="100">
                  <c:v>149.634434968914</c:v>
                </c:pt>
                <c:pt idx="101">
                  <c:v>148.212935454468</c:v>
                </c:pt>
                <c:pt idx="102">
                  <c:v>152.299023513796</c:v>
                </c:pt>
                <c:pt idx="103">
                  <c:v>151.83484792618</c:v>
                </c:pt>
                <c:pt idx="104">
                  <c:v>151.955351129619</c:v>
                </c:pt>
                <c:pt idx="105">
                  <c:v>153.70436759771</c:v>
                </c:pt>
                <c:pt idx="106">
                  <c:v>153.932849723663</c:v>
                </c:pt>
                <c:pt idx="107">
                  <c:v>155.791526909876</c:v>
                </c:pt>
                <c:pt idx="108">
                  <c:v>155.905889011173</c:v>
                </c:pt>
                <c:pt idx="109">
                  <c:v>158.257434237332</c:v>
                </c:pt>
                <c:pt idx="110">
                  <c:v>158.130853636131</c:v>
                </c:pt>
                <c:pt idx="111">
                  <c:v>159.608043518755</c:v>
                </c:pt>
                <c:pt idx="112">
                  <c:v>160.132037518312</c:v>
                </c:pt>
                <c:pt idx="113">
                  <c:v>160.016133771042</c:v>
                </c:pt>
                <c:pt idx="114">
                  <c:v>163.643282742713</c:v>
                </c:pt>
                <c:pt idx="115">
                  <c:v>161.725475151852</c:v>
                </c:pt>
                <c:pt idx="116">
                  <c:v>163.818788307036</c:v>
                </c:pt>
                <c:pt idx="117">
                  <c:v>165.501590443528</c:v>
                </c:pt>
                <c:pt idx="118">
                  <c:v>165.847632630606</c:v>
                </c:pt>
                <c:pt idx="119">
                  <c:v>165.931595002213</c:v>
                </c:pt>
                <c:pt idx="120">
                  <c:v>167.77519973234</c:v>
                </c:pt>
                <c:pt idx="121">
                  <c:v>167.778002725019</c:v>
                </c:pt>
                <c:pt idx="122">
                  <c:v>169.461709463693</c:v>
                </c:pt>
                <c:pt idx="123">
                  <c:v>169.323598369881</c:v>
                </c:pt>
                <c:pt idx="124">
                  <c:v>171.931528240024</c:v>
                </c:pt>
                <c:pt idx="125">
                  <c:v>171.864638642006</c:v>
                </c:pt>
                <c:pt idx="126">
                  <c:v>173.716270123895</c:v>
                </c:pt>
                <c:pt idx="127">
                  <c:v>173.701108481678</c:v>
                </c:pt>
                <c:pt idx="128">
                  <c:v>175.957899814416</c:v>
                </c:pt>
                <c:pt idx="129">
                  <c:v>175.911650435216</c:v>
                </c:pt>
                <c:pt idx="130">
                  <c:v>175.47553025614</c:v>
                </c:pt>
                <c:pt idx="131">
                  <c:v>178.07887341099</c:v>
                </c:pt>
                <c:pt idx="132">
                  <c:v>179.946813213919</c:v>
                </c:pt>
                <c:pt idx="133">
                  <c:v>179.506106319551</c:v>
                </c:pt>
                <c:pt idx="134">
                  <c:v>181.943690680075</c:v>
                </c:pt>
                <c:pt idx="135">
                  <c:v>182.012364000706</c:v>
                </c:pt>
                <c:pt idx="136">
                  <c:v>183.60764906124</c:v>
                </c:pt>
                <c:pt idx="137">
                  <c:v>183.594271141636</c:v>
                </c:pt>
                <c:pt idx="138">
                  <c:v>185.871575284434</c:v>
                </c:pt>
                <c:pt idx="139">
                  <c:v>183.310277019766</c:v>
                </c:pt>
                <c:pt idx="140">
                  <c:v>187.101961661685</c:v>
                </c:pt>
                <c:pt idx="141">
                  <c:v>187.562799139838</c:v>
                </c:pt>
                <c:pt idx="142">
                  <c:v>190.026757113295</c:v>
                </c:pt>
                <c:pt idx="143">
                  <c:v>189.654086495767</c:v>
                </c:pt>
                <c:pt idx="144">
                  <c:v>189.214908506497</c:v>
                </c:pt>
                <c:pt idx="145">
                  <c:v>191.910240784716</c:v>
                </c:pt>
                <c:pt idx="146">
                  <c:v>191.929224689677</c:v>
                </c:pt>
                <c:pt idx="147">
                  <c:v>193.303965189889</c:v>
                </c:pt>
                <c:pt idx="148">
                  <c:v>193.990443578688</c:v>
                </c:pt>
                <c:pt idx="149">
                  <c:v>195.123234847213</c:v>
                </c:pt>
                <c:pt idx="150">
                  <c:v>193.802515660448</c:v>
                </c:pt>
                <c:pt idx="151">
                  <c:v>198.930972992656</c:v>
                </c:pt>
                <c:pt idx="152">
                  <c:v>195.315749480746</c:v>
                </c:pt>
                <c:pt idx="153">
                  <c:v>199.265930617777</c:v>
                </c:pt>
                <c:pt idx="154">
                  <c:v>199.749319446118</c:v>
                </c:pt>
                <c:pt idx="155">
                  <c:v>199.261089084968</c:v>
                </c:pt>
                <c:pt idx="156">
                  <c:v>202.896952815695</c:v>
                </c:pt>
                <c:pt idx="157">
                  <c:v>200.973080567947</c:v>
                </c:pt>
                <c:pt idx="158">
                  <c:v>203.325428469283</c:v>
                </c:pt>
                <c:pt idx="159">
                  <c:v>203.860545253425</c:v>
                </c:pt>
                <c:pt idx="160">
                  <c:v>205.682363085912</c:v>
                </c:pt>
                <c:pt idx="161">
                  <c:v>203.549285657316</c:v>
                </c:pt>
                <c:pt idx="162">
                  <c:v>207.667773763836</c:v>
                </c:pt>
                <c:pt idx="163">
                  <c:v>206.834265668156</c:v>
                </c:pt>
                <c:pt idx="164">
                  <c:v>206.969955995563</c:v>
                </c:pt>
                <c:pt idx="165">
                  <c:v>207.187952380722</c:v>
                </c:pt>
                <c:pt idx="166">
                  <c:v>209.681978821097</c:v>
                </c:pt>
                <c:pt idx="167">
                  <c:v>211.273696436403</c:v>
                </c:pt>
                <c:pt idx="168">
                  <c:v>211.293699611429</c:v>
                </c:pt>
                <c:pt idx="169">
                  <c:v>213.271465763865</c:v>
                </c:pt>
                <c:pt idx="170">
                  <c:v>213.085194159481</c:v>
                </c:pt>
                <c:pt idx="171">
                  <c:v>215.068566297275</c:v>
                </c:pt>
                <c:pt idx="172">
                  <c:v>215.079141224199</c:v>
                </c:pt>
                <c:pt idx="173">
                  <c:v>217.043274639516</c:v>
                </c:pt>
                <c:pt idx="174">
                  <c:v>217.226361024947</c:v>
                </c:pt>
                <c:pt idx="175">
                  <c:v>218.637922656259</c:v>
                </c:pt>
                <c:pt idx="176">
                  <c:v>218.859104260371</c:v>
                </c:pt>
                <c:pt idx="177">
                  <c:v>219.383518708829</c:v>
                </c:pt>
                <c:pt idx="178">
                  <c:v>220.994602455371</c:v>
                </c:pt>
                <c:pt idx="179">
                  <c:v>221.534433363563</c:v>
                </c:pt>
                <c:pt idx="180">
                  <c:v>222.800239375575</c:v>
                </c:pt>
                <c:pt idx="181">
                  <c:v>224.760040893115</c:v>
                </c:pt>
                <c:pt idx="182">
                  <c:v>223.197245065905</c:v>
                </c:pt>
                <c:pt idx="183">
                  <c:v>223.312549992011</c:v>
                </c:pt>
                <c:pt idx="184">
                  <c:v>227.109458393014</c:v>
                </c:pt>
                <c:pt idx="185">
                  <c:v>230.871966429321</c:v>
                </c:pt>
              </c:numCache>
            </c:numRef>
          </c:yVal>
          <c:smooth val="0"/>
        </c:ser>
        <c:axId val="44146935"/>
        <c:axId val="83022632"/>
      </c:scatterChart>
      <c:valAx>
        <c:axId val="441469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uhlova rychlost [rad/s]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22632"/>
        <c:crosses val="autoZero"/>
        <c:crossBetween val="midCat"/>
      </c:valAx>
      <c:valAx>
        <c:axId val="830226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pwm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469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</xdr:colOff>
      <xdr:row>1</xdr:row>
      <xdr:rowOff>1800</xdr:rowOff>
    </xdr:from>
    <xdr:to>
      <xdr:col>23</xdr:col>
      <xdr:colOff>280080</xdr:colOff>
      <xdr:row>29</xdr:row>
      <xdr:rowOff>156960</xdr:rowOff>
    </xdr:to>
    <xdr:graphicFrame>
      <xdr:nvGraphicFramePr>
        <xdr:cNvPr id="0" name=""/>
        <xdr:cNvGraphicFramePr/>
      </xdr:nvGraphicFramePr>
      <xdr:xfrm>
        <a:off x="10863000" y="164520"/>
        <a:ext cx="8380800" cy="470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718920</xdr:colOff>
      <xdr:row>32</xdr:row>
      <xdr:rowOff>142200</xdr:rowOff>
    </xdr:from>
    <xdr:to>
      <xdr:col>23</xdr:col>
      <xdr:colOff>26280</xdr:colOff>
      <xdr:row>61</xdr:row>
      <xdr:rowOff>67320</xdr:rowOff>
    </xdr:to>
    <xdr:graphicFrame>
      <xdr:nvGraphicFramePr>
        <xdr:cNvPr id="1" name=""/>
        <xdr:cNvGraphicFramePr/>
      </xdr:nvGraphicFramePr>
      <xdr:xfrm>
        <a:off x="10727640" y="5344200"/>
        <a:ext cx="8262360" cy="463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45" activeCellId="0" sqref="L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9.44"/>
    <col collapsed="false" customWidth="true" hidden="false" outlineLevel="0" max="4" min="4" style="0" width="14.59"/>
    <col collapsed="false" customWidth="true" hidden="false" outlineLevel="0" max="5" min="5" style="0" width="12.37"/>
    <col collapsed="false" customWidth="true" hidden="false" outlineLevel="0" max="12" min="12" style="0" width="14.7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1.54813</v>
      </c>
      <c r="B2" s="0" t="n">
        <v>50</v>
      </c>
      <c r="C2" s="0" t="n">
        <f aca="false">$M$13*A2+$M$14</f>
        <v>55</v>
      </c>
      <c r="D2" s="1" t="n">
        <v>1.394492</v>
      </c>
      <c r="E2" s="0" t="n">
        <v>50</v>
      </c>
      <c r="F2" s="2" t="n">
        <f aca="false">D2*$M$43+$M$44</f>
        <v>55</v>
      </c>
    </row>
    <row r="3" customFormat="false" ht="12.8" hidden="false" customHeight="false" outlineLevel="0" collapsed="false">
      <c r="A3" s="1" t="n">
        <v>1.239061</v>
      </c>
      <c r="B3" s="0" t="n">
        <v>51</v>
      </c>
      <c r="C3" s="0" t="n">
        <f aca="false">$M$13*A3+$M$14</f>
        <v>51.1984353175055</v>
      </c>
      <c r="D3" s="1" t="n">
        <v>1.703719</v>
      </c>
      <c r="E3" s="0" t="n">
        <v>51</v>
      </c>
      <c r="F3" s="2" t="n">
        <f aca="false">D3*$M$43+$M$44</f>
        <v>58.9398228049955</v>
      </c>
    </row>
    <row r="4" customFormat="false" ht="12.8" hidden="false" customHeight="false" outlineLevel="0" collapsed="false">
      <c r="A4" s="1" t="n">
        <v>1.857421</v>
      </c>
      <c r="B4" s="0" t="n">
        <v>52</v>
      </c>
      <c r="C4" s="0" t="n">
        <f aca="false">$M$13*A4+$M$14</f>
        <v>58.8042952939744</v>
      </c>
      <c r="D4" s="1" t="n">
        <v>1.857421</v>
      </c>
      <c r="E4" s="0" t="n">
        <v>52</v>
      </c>
      <c r="F4" s="2" t="n">
        <f aca="false">D4*$M$43+$M$44</f>
        <v>60.8981208991899</v>
      </c>
      <c r="I4" s="0" t="s">
        <v>6</v>
      </c>
    </row>
    <row r="5" customFormat="false" ht="12.8" hidden="false" customHeight="false" outlineLevel="0" collapsed="false">
      <c r="A5" s="1" t="n">
        <v>2.02493</v>
      </c>
      <c r="B5" s="0" t="n">
        <v>53</v>
      </c>
      <c r="C5" s="0" t="n">
        <f aca="false">$M$13*A5+$M$14</f>
        <v>60.8646646561556</v>
      </c>
      <c r="D5" s="1" t="n">
        <v>1.869154</v>
      </c>
      <c r="E5" s="0" t="n">
        <v>53</v>
      </c>
      <c r="F5" s="2" t="n">
        <f aca="false">D5*$M$43+$M$44</f>
        <v>61.0476095951026</v>
      </c>
      <c r="J5" s="0" t="s">
        <v>7</v>
      </c>
      <c r="K5" s="0" t="s">
        <v>8</v>
      </c>
    </row>
    <row r="6" customFormat="false" ht="12.8" hidden="false" customHeight="false" outlineLevel="0" collapsed="false">
      <c r="A6" s="1" t="n">
        <v>2.02352</v>
      </c>
      <c r="B6" s="0" t="n">
        <v>54</v>
      </c>
      <c r="C6" s="0" t="n">
        <f aca="false">$M$13*A6+$M$14</f>
        <v>60.8473215832421</v>
      </c>
      <c r="D6" s="1" t="n">
        <v>1.867878</v>
      </c>
      <c r="E6" s="0" t="n">
        <v>54</v>
      </c>
      <c r="F6" s="2" t="n">
        <f aca="false">D6*$M$43+$M$44</f>
        <v>61.0313522375654</v>
      </c>
      <c r="I6" s="0" t="s">
        <v>9</v>
      </c>
      <c r="J6" s="2" t="n">
        <v>1.54813</v>
      </c>
      <c r="K6" s="0" t="n">
        <v>50</v>
      </c>
    </row>
    <row r="7" customFormat="false" ht="12.8" hidden="false" customHeight="false" outlineLevel="0" collapsed="false">
      <c r="A7" s="1" t="n">
        <v>1.552577</v>
      </c>
      <c r="B7" s="0" t="n">
        <v>55</v>
      </c>
      <c r="C7" s="0" t="n">
        <f aca="false">$M$13*A7+$M$14</f>
        <v>55.0546983299621</v>
      </c>
      <c r="D7" s="1" t="n">
        <v>1.863098</v>
      </c>
      <c r="E7" s="0" t="n">
        <v>55</v>
      </c>
      <c r="F7" s="2" t="n">
        <f aca="false">D7*$M$43+$M$44</f>
        <v>60.9704508511797</v>
      </c>
      <c r="I7" s="0" t="s">
        <v>10</v>
      </c>
      <c r="J7" s="2" t="n">
        <v>17.07652</v>
      </c>
      <c r="K7" s="0" t="n">
        <v>241</v>
      </c>
    </row>
    <row r="8" customFormat="false" ht="12.8" hidden="false" customHeight="false" outlineLevel="0" collapsed="false">
      <c r="A8" s="1" t="n">
        <v>2.33287</v>
      </c>
      <c r="B8" s="0" t="n">
        <v>56</v>
      </c>
      <c r="C8" s="0" t="n">
        <f aca="false">$M$13*A8+$M$14</f>
        <v>64.6523425802675</v>
      </c>
      <c r="D8" s="1" t="n">
        <v>2.177343</v>
      </c>
      <c r="E8" s="0" t="n">
        <v>56</v>
      </c>
      <c r="F8" s="2" t="n">
        <f aca="false">D8*$M$43+$M$44</f>
        <v>64.9742073710044</v>
      </c>
    </row>
    <row r="9" customFormat="false" ht="12.8" hidden="false" customHeight="false" outlineLevel="0" collapsed="false">
      <c r="A9" s="1" t="n">
        <v>2.179072</v>
      </c>
      <c r="B9" s="0" t="n">
        <v>57</v>
      </c>
      <c r="C9" s="0" t="n">
        <f aca="false">$M$13*A9+$M$14</f>
        <v>62.760619227106</v>
      </c>
      <c r="D9" s="1" t="n">
        <v>2.023422</v>
      </c>
      <c r="E9" s="0" t="n">
        <v>57</v>
      </c>
      <c r="F9" s="2" t="n">
        <f aca="false">D9*$M$43+$M$44</f>
        <v>63.013119025007</v>
      </c>
    </row>
    <row r="10" customFormat="false" ht="12.8" hidden="false" customHeight="false" outlineLevel="0" collapsed="false">
      <c r="A10" s="1" t="n">
        <v>2.021239</v>
      </c>
      <c r="B10" s="0" t="n">
        <v>58</v>
      </c>
      <c r="C10" s="0" t="n">
        <f aca="false">$M$13*A10+$M$14</f>
        <v>60.8192651652876</v>
      </c>
      <c r="D10" s="1" t="n">
        <v>2.021239</v>
      </c>
      <c r="E10" s="0" t="n">
        <v>58</v>
      </c>
      <c r="F10" s="2" t="n">
        <f aca="false">D10*$M$43+$M$44</f>
        <v>62.9853056931075</v>
      </c>
      <c r="J10" s="0" t="s">
        <v>11</v>
      </c>
      <c r="K10" s="0" t="s">
        <v>12</v>
      </c>
    </row>
    <row r="11" customFormat="false" ht="12.8" hidden="false" customHeight="false" outlineLevel="0" collapsed="false">
      <c r="A11" s="1" t="n">
        <v>2.481859</v>
      </c>
      <c r="B11" s="0" t="n">
        <v>59</v>
      </c>
      <c r="C11" s="0" t="n">
        <f aca="false">$M$13*A11+$M$14</f>
        <v>66.4849149847473</v>
      </c>
      <c r="D11" s="1" t="n">
        <v>2.326648</v>
      </c>
      <c r="E11" s="0" t="n">
        <v>59</v>
      </c>
      <c r="F11" s="2" t="n">
        <f aca="false">D11*$M$43+$M$44</f>
        <v>66.8764838342494</v>
      </c>
      <c r="J11" s="0" t="s">
        <v>13</v>
      </c>
      <c r="K11" s="0" t="s">
        <v>14</v>
      </c>
    </row>
    <row r="12" customFormat="false" ht="12.8" hidden="false" customHeight="false" outlineLevel="0" collapsed="false">
      <c r="A12" s="1" t="n">
        <v>2.175655</v>
      </c>
      <c r="B12" s="0" t="n">
        <v>60</v>
      </c>
      <c r="C12" s="0" t="n">
        <f aca="false">$M$13*A12+$M$14</f>
        <v>62.718589950407</v>
      </c>
      <c r="D12" s="1" t="n">
        <v>2.331146</v>
      </c>
      <c r="E12" s="0" t="n">
        <v>60</v>
      </c>
      <c r="F12" s="2" t="n">
        <f aca="false">D12*$M$43+$M$44</f>
        <v>66.9337922936558</v>
      </c>
      <c r="J12" s="0" t="s">
        <v>15</v>
      </c>
      <c r="K12" s="0" t="s">
        <v>16</v>
      </c>
      <c r="L12" s="0" t="s">
        <v>17</v>
      </c>
      <c r="M12" s="0" t="s">
        <v>18</v>
      </c>
    </row>
    <row r="13" customFormat="false" ht="12.8" hidden="false" customHeight="false" outlineLevel="0" collapsed="false">
      <c r="A13" s="1" t="n">
        <v>2.628744</v>
      </c>
      <c r="B13" s="0" t="n">
        <v>61</v>
      </c>
      <c r="C13" s="0" t="n">
        <f aca="false">$M$13*A13+$M$14</f>
        <v>68.2916080804256</v>
      </c>
      <c r="D13" s="1" t="n">
        <v>2.319484</v>
      </c>
      <c r="E13" s="0" t="n">
        <v>61</v>
      </c>
      <c r="F13" s="2" t="n">
        <f aca="false">D13*$M$43+$M$44</f>
        <v>66.7852081999258</v>
      </c>
      <c r="J13" s="0" t="s">
        <v>19</v>
      </c>
      <c r="K13" s="0" t="n">
        <f aca="false">(K7-K6)/(J7-J6)</f>
        <v>12.3000517117357</v>
      </c>
      <c r="M13" s="0" t="n">
        <f aca="false">K13+L13</f>
        <v>12.3000517117357</v>
      </c>
    </row>
    <row r="14" customFormat="false" ht="12.8" hidden="false" customHeight="false" outlineLevel="0" collapsed="false">
      <c r="A14" s="1" t="n">
        <v>2.639133</v>
      </c>
      <c r="B14" s="0" t="n">
        <v>62</v>
      </c>
      <c r="C14" s="0" t="n">
        <f aca="false">$M$13*A14+$M$14</f>
        <v>68.4193933176588</v>
      </c>
      <c r="D14" s="1" t="n">
        <v>2.483892</v>
      </c>
      <c r="E14" s="0" t="n">
        <v>62</v>
      </c>
      <c r="F14" s="2" t="n">
        <f aca="false">D14*$M$43+$M$44</f>
        <v>68.879910110573</v>
      </c>
      <c r="J14" s="0" t="s">
        <v>20</v>
      </c>
      <c r="K14" s="0" t="n">
        <f aca="false">K6-K13*J6</f>
        <v>30.9579209435106</v>
      </c>
      <c r="L14" s="0" t="n">
        <v>5</v>
      </c>
      <c r="M14" s="0" t="n">
        <f aca="false">K14+L14</f>
        <v>35.9579209435106</v>
      </c>
    </row>
    <row r="15" customFormat="false" ht="12.8" hidden="false" customHeight="false" outlineLevel="0" collapsed="false">
      <c r="A15" s="1" t="n">
        <v>2.487235</v>
      </c>
      <c r="B15" s="0" t="n">
        <v>63</v>
      </c>
      <c r="C15" s="0" t="n">
        <f aca="false">$M$13*A15+$M$14</f>
        <v>66.5510400627496</v>
      </c>
      <c r="D15" s="1" t="n">
        <v>2.487218</v>
      </c>
      <c r="E15" s="0" t="n">
        <v>63</v>
      </c>
      <c r="F15" s="2" t="n">
        <f aca="false">D15*$M$43+$M$44</f>
        <v>68.9222862635267</v>
      </c>
    </row>
    <row r="16" customFormat="false" ht="12.8" hidden="false" customHeight="false" outlineLevel="0" collapsed="false">
      <c r="A16" s="1" t="n">
        <v>2.793564</v>
      </c>
      <c r="B16" s="0" t="n">
        <v>64</v>
      </c>
      <c r="C16" s="0" t="n">
        <f aca="false">$M$13*A16+$M$14</f>
        <v>70.3189026035539</v>
      </c>
      <c r="D16" s="1" t="n">
        <v>2.638382</v>
      </c>
      <c r="E16" s="0" t="n">
        <v>64</v>
      </c>
      <c r="F16" s="2" t="n">
        <f aca="false">D16*$M$43+$M$44</f>
        <v>70.8482480149079</v>
      </c>
      <c r="J16" s="0" t="s">
        <v>8</v>
      </c>
      <c r="K16" s="0" t="s">
        <v>21</v>
      </c>
    </row>
    <row r="17" customFormat="false" ht="12.8" hidden="false" customHeight="false" outlineLevel="0" collapsed="false">
      <c r="A17" s="1" t="n">
        <v>2.639219</v>
      </c>
      <c r="B17" s="0" t="n">
        <v>65</v>
      </c>
      <c r="C17" s="0" t="n">
        <f aca="false">$M$13*A17+$M$14</f>
        <v>68.420451122106</v>
      </c>
      <c r="D17" s="1" t="n">
        <v>2.639222</v>
      </c>
      <c r="E17" s="0" t="n">
        <v>65</v>
      </c>
      <c r="F17" s="2" t="n">
        <f aca="false">D17*$M$43+$M$44</f>
        <v>70.8589503505907</v>
      </c>
    </row>
    <row r="18" customFormat="false" ht="12.8" hidden="false" customHeight="false" outlineLevel="0" collapsed="false">
      <c r="A18" s="1" t="n">
        <v>2.949555</v>
      </c>
      <c r="B18" s="0" t="n">
        <v>66</v>
      </c>
      <c r="C18" s="0" t="n">
        <f aca="false">$M$13*A18+$M$14</f>
        <v>72.2375999701193</v>
      </c>
      <c r="D18" s="1" t="n">
        <v>2.794194</v>
      </c>
      <c r="E18" s="0" t="n">
        <v>66</v>
      </c>
      <c r="F18" s="2" t="n">
        <f aca="false">D18*$M$43+$M$44</f>
        <v>72.8334293570674</v>
      </c>
    </row>
    <row r="19" customFormat="false" ht="12.8" hidden="false" customHeight="false" outlineLevel="0" collapsed="false">
      <c r="A19" s="1" t="n">
        <v>2.788877</v>
      </c>
      <c r="B19" s="0" t="n">
        <v>67</v>
      </c>
      <c r="C19" s="0" t="n">
        <f aca="false">$M$13*A19+$M$14</f>
        <v>70.261252261181</v>
      </c>
      <c r="D19" s="1" t="n">
        <v>2.788995</v>
      </c>
      <c r="E19" s="0" t="n">
        <v>67</v>
      </c>
      <c r="F19" s="2" t="n">
        <f aca="false">D19*$M$43+$M$44</f>
        <v>72.7671895437161</v>
      </c>
    </row>
    <row r="20" customFormat="false" ht="12.8" hidden="false" customHeight="false" outlineLevel="0" collapsed="false">
      <c r="A20" s="1" t="n">
        <v>3.107903</v>
      </c>
      <c r="B20" s="0" t="n">
        <v>68</v>
      </c>
      <c r="C20" s="0" t="n">
        <f aca="false">$M$13*A20+$M$14</f>
        <v>74.1852885585692</v>
      </c>
      <c r="D20" s="1" t="n">
        <v>2.952406</v>
      </c>
      <c r="E20" s="0" t="n">
        <v>68</v>
      </c>
      <c r="F20" s="2" t="n">
        <f aca="false">D20*$M$43+$M$44</f>
        <v>74.8491888011779</v>
      </c>
    </row>
    <row r="21" customFormat="false" ht="12.8" hidden="false" customHeight="false" outlineLevel="0" collapsed="false">
      <c r="A21" s="1" t="n">
        <v>3.111092</v>
      </c>
      <c r="B21" s="0" t="n">
        <v>69</v>
      </c>
      <c r="C21" s="0" t="n">
        <f aca="false">$M$13*A21+$M$14</f>
        <v>74.2245134234779</v>
      </c>
      <c r="D21" s="1" t="n">
        <v>2.955648</v>
      </c>
      <c r="E21" s="0" t="n">
        <v>69</v>
      </c>
      <c r="F21" s="2" t="n">
        <f aca="false">D21*$M$43+$M$44</f>
        <v>74.8904947205633</v>
      </c>
    </row>
    <row r="22" customFormat="false" ht="12.8" hidden="false" customHeight="false" outlineLevel="0" collapsed="false">
      <c r="A22" s="1" t="n">
        <v>3.105077</v>
      </c>
      <c r="B22" s="0" t="n">
        <v>70</v>
      </c>
      <c r="C22" s="0" t="n">
        <f aca="false">$M$13*A22+$M$14</f>
        <v>74.1505286124318</v>
      </c>
      <c r="D22" s="1" t="n">
        <v>2.94982</v>
      </c>
      <c r="E22" s="0" t="n">
        <v>70</v>
      </c>
      <c r="F22" s="2" t="n">
        <f aca="false">D22*$M$43+$M$44</f>
        <v>74.8162408963257</v>
      </c>
    </row>
    <row r="23" customFormat="false" ht="12.8" hidden="false" customHeight="false" outlineLevel="0" collapsed="false">
      <c r="A23" s="1" t="n">
        <v>3.110842</v>
      </c>
      <c r="B23" s="0" t="n">
        <v>71</v>
      </c>
      <c r="C23" s="0" t="n">
        <f aca="false">$M$13*A23+$M$14</f>
        <v>74.22143841055</v>
      </c>
      <c r="D23" s="1" t="n">
        <v>3.110845</v>
      </c>
      <c r="E23" s="0" t="n">
        <v>71</v>
      </c>
      <c r="F23" s="2" t="n">
        <f aca="false">D23*$M$43+$M$44</f>
        <v>76.8678404240979</v>
      </c>
    </row>
    <row r="24" customFormat="false" ht="12.8" hidden="false" customHeight="false" outlineLevel="0" collapsed="false">
      <c r="A24" s="1" t="n">
        <v>3.422188</v>
      </c>
      <c r="B24" s="0" t="n">
        <v>72</v>
      </c>
      <c r="C24" s="0" t="n">
        <f aca="false">$M$13*A24+$M$14</f>
        <v>78.051010310792</v>
      </c>
      <c r="D24" s="1" t="n">
        <v>3.111073</v>
      </c>
      <c r="E24" s="0" t="n">
        <v>72</v>
      </c>
      <c r="F24" s="2" t="n">
        <f aca="false">D24*$M$43+$M$44</f>
        <v>76.8707453437832</v>
      </c>
    </row>
    <row r="25" customFormat="false" ht="12.8" hidden="false" customHeight="false" outlineLevel="0" collapsed="false">
      <c r="A25" s="1" t="n">
        <v>3.412142</v>
      </c>
      <c r="B25" s="0" t="n">
        <v>73</v>
      </c>
      <c r="C25" s="0" t="n">
        <f aca="false">$M$13*A25+$M$14</f>
        <v>77.9274439912959</v>
      </c>
      <c r="D25" s="1" t="n">
        <v>3.257044</v>
      </c>
      <c r="E25" s="0" t="n">
        <v>73</v>
      </c>
      <c r="F25" s="2" t="n">
        <f aca="false">D25*$M$43+$M$44</f>
        <v>78.730543727068</v>
      </c>
    </row>
    <row r="26" customFormat="false" ht="12.8" hidden="false" customHeight="false" outlineLevel="0" collapsed="false">
      <c r="A26" s="1" t="n">
        <v>3.411801</v>
      </c>
      <c r="B26" s="0" t="n">
        <v>74</v>
      </c>
      <c r="C26" s="0" t="n">
        <f aca="false">$M$13*A26+$M$14</f>
        <v>77.9232496736622</v>
      </c>
      <c r="D26" s="1" t="n">
        <v>3.411757</v>
      </c>
      <c r="E26" s="0" t="n">
        <v>74</v>
      </c>
      <c r="F26" s="2" t="n">
        <f aca="false">D26*$M$43+$M$44</f>
        <v>80.7017228467092</v>
      </c>
    </row>
    <row r="27" customFormat="false" ht="12.8" hidden="false" customHeight="false" outlineLevel="0" collapsed="false">
      <c r="A27" s="1" t="n">
        <v>3.412041</v>
      </c>
      <c r="B27" s="0" t="n">
        <v>75</v>
      </c>
      <c r="C27" s="0" t="n">
        <f aca="false">$M$13*A27+$M$14</f>
        <v>77.9262016860731</v>
      </c>
      <c r="D27" s="1" t="n">
        <v>3.256989</v>
      </c>
      <c r="E27" s="0" t="n">
        <v>75</v>
      </c>
      <c r="F27" s="2" t="n">
        <f aca="false">D27*$M$43+$M$44</f>
        <v>78.7298429788983</v>
      </c>
    </row>
    <row r="28" customFormat="false" ht="12.8" hidden="false" customHeight="false" outlineLevel="0" collapsed="false">
      <c r="A28" s="1" t="n">
        <v>3.729251</v>
      </c>
      <c r="B28" s="0" t="n">
        <v>76</v>
      </c>
      <c r="C28" s="0" t="n">
        <f aca="false">$M$13*A28+$M$14</f>
        <v>81.8279010895527</v>
      </c>
      <c r="D28" s="1" t="n">
        <v>3.573866</v>
      </c>
      <c r="E28" s="0" t="n">
        <v>76</v>
      </c>
      <c r="F28" s="2" t="n">
        <f aca="false">D28*$M$43+$M$44</f>
        <v>82.7671334838625</v>
      </c>
    </row>
    <row r="29" customFormat="false" ht="12.8" hidden="false" customHeight="false" outlineLevel="0" collapsed="false">
      <c r="A29" s="1" t="n">
        <v>3.570789</v>
      </c>
      <c r="B29" s="0" t="n">
        <v>77</v>
      </c>
      <c r="C29" s="0" t="n">
        <f aca="false">$M$13*A29+$M$14</f>
        <v>79.8788102952077</v>
      </c>
      <c r="D29" s="1" t="n">
        <v>3.415538</v>
      </c>
      <c r="E29" s="0" t="n">
        <v>77</v>
      </c>
      <c r="F29" s="2" t="n">
        <f aca="false">D29*$M$43+$M$44</f>
        <v>80.7498960981578</v>
      </c>
    </row>
    <row r="30" customFormat="false" ht="12.8" hidden="false" customHeight="false" outlineLevel="0" collapsed="false">
      <c r="A30" s="1" t="n">
        <v>3.717704</v>
      </c>
      <c r="B30" s="0" t="n">
        <v>78</v>
      </c>
      <c r="C30" s="0" t="n">
        <f aca="false">$M$13*A30+$M$14</f>
        <v>81.6858723924373</v>
      </c>
      <c r="D30" s="1" t="n">
        <v>3.562796</v>
      </c>
      <c r="E30" s="0" t="n">
        <v>78</v>
      </c>
      <c r="F30" s="2" t="n">
        <f aca="false">D30*$M$43+$M$44</f>
        <v>82.6260919886137</v>
      </c>
    </row>
    <row r="31" customFormat="false" ht="12.8" hidden="false" customHeight="false" outlineLevel="0" collapsed="false">
      <c r="A31" s="1" t="n">
        <v>3.870082</v>
      </c>
      <c r="B31" s="0" t="n">
        <v>79</v>
      </c>
      <c r="C31" s="0" t="n">
        <f aca="false">$M$13*A31+$M$14</f>
        <v>83.5601296721682</v>
      </c>
      <c r="D31" s="1" t="n">
        <v>3.715286</v>
      </c>
      <c r="E31" s="0" t="n">
        <v>79</v>
      </c>
      <c r="F31" s="2" t="n">
        <f aca="false">D31*$M$43+$M$44</f>
        <v>84.5689481413228</v>
      </c>
    </row>
    <row r="32" customFormat="false" ht="12.8" hidden="false" customHeight="false" outlineLevel="0" collapsed="false">
      <c r="A32" s="1" t="n">
        <v>3.881684</v>
      </c>
      <c r="B32" s="0" t="n">
        <v>80</v>
      </c>
      <c r="C32" s="0" t="n">
        <f aca="false">$M$13*A32+$M$14</f>
        <v>83.7028348721278</v>
      </c>
      <c r="D32" s="1" t="n">
        <v>3.726417</v>
      </c>
      <c r="E32" s="0" t="n">
        <v>80</v>
      </c>
      <c r="F32" s="2" t="n">
        <f aca="false">D32*$M$43+$M$44</f>
        <v>84.7107668299962</v>
      </c>
    </row>
    <row r="33" customFormat="false" ht="12.8" hidden="false" customHeight="false" outlineLevel="0" collapsed="false">
      <c r="A33" s="1" t="n">
        <v>4.031961</v>
      </c>
      <c r="B33" s="0" t="n">
        <v>81</v>
      </c>
      <c r="C33" s="0" t="n">
        <f aca="false">$M$13*A33+$M$14</f>
        <v>85.5512497432123</v>
      </c>
      <c r="D33" s="1" t="n">
        <v>3.876879</v>
      </c>
      <c r="E33" s="0" t="n">
        <v>81</v>
      </c>
      <c r="F33" s="2" t="n">
        <f aca="false">D33*$M$43+$M$44</f>
        <v>86.6277844865567</v>
      </c>
    </row>
    <row r="34" customFormat="false" ht="12.8" hidden="false" customHeight="false" outlineLevel="0" collapsed="false">
      <c r="A34" s="1" t="n">
        <v>3.888822</v>
      </c>
      <c r="B34" s="0" t="n">
        <v>82</v>
      </c>
      <c r="C34" s="0" t="n">
        <f aca="false">$M$13*A34+$M$14</f>
        <v>83.7906326412461</v>
      </c>
      <c r="D34" s="1" t="n">
        <v>3.88883</v>
      </c>
      <c r="E34" s="0" t="n">
        <v>82</v>
      </c>
      <c r="F34" s="2" t="n">
        <f aca="false">D34*$M$43+$M$44</f>
        <v>86.7800506933967</v>
      </c>
      <c r="I34" s="0" t="s">
        <v>22</v>
      </c>
    </row>
    <row r="35" customFormat="false" ht="12.8" hidden="false" customHeight="false" outlineLevel="0" collapsed="false">
      <c r="A35" s="1" t="n">
        <v>4.036556</v>
      </c>
      <c r="B35" s="0" t="n">
        <v>83</v>
      </c>
      <c r="C35" s="0" t="n">
        <f aca="false">$M$13*A35+$M$14</f>
        <v>85.6077684808277</v>
      </c>
      <c r="D35" s="1" t="n">
        <v>3.881297</v>
      </c>
      <c r="E35" s="0" t="n">
        <v>83</v>
      </c>
      <c r="F35" s="2" t="n">
        <f aca="false">D35*$M$43+$M$44</f>
        <v>86.6840736758981</v>
      </c>
      <c r="J35" s="0" t="s">
        <v>7</v>
      </c>
      <c r="K35" s="0" t="s">
        <v>8</v>
      </c>
      <c r="L35" s="2" t="s">
        <v>17</v>
      </c>
      <c r="M35" s="2" t="s">
        <v>18</v>
      </c>
    </row>
    <row r="36" customFormat="false" ht="12.8" hidden="false" customHeight="false" outlineLevel="0" collapsed="false">
      <c r="A36" s="1" t="n">
        <v>4.342228</v>
      </c>
      <c r="B36" s="0" t="n">
        <v>84</v>
      </c>
      <c r="C36" s="0" t="n">
        <f aca="false">$M$13*A36+$M$14</f>
        <v>89.3675498876574</v>
      </c>
      <c r="D36" s="1" t="n">
        <v>4.032073</v>
      </c>
      <c r="E36" s="0" t="n">
        <v>84</v>
      </c>
      <c r="F36" s="2" t="n">
        <f aca="false">D36*$M$43+$M$44</f>
        <v>88.6050919674639</v>
      </c>
      <c r="I36" s="0" t="s">
        <v>9</v>
      </c>
      <c r="J36" s="2" t="n">
        <v>1.394492</v>
      </c>
      <c r="K36" s="0" t="n">
        <v>50</v>
      </c>
    </row>
    <row r="37" customFormat="false" ht="12.8" hidden="false" customHeight="false" outlineLevel="0" collapsed="false">
      <c r="A37" s="1" t="n">
        <v>4.199866</v>
      </c>
      <c r="B37" s="0" t="n">
        <v>85</v>
      </c>
      <c r="C37" s="0" t="n">
        <f aca="false">$M$13*A37+$M$14</f>
        <v>87.6164899258713</v>
      </c>
      <c r="D37" s="1" t="n">
        <v>4.043954</v>
      </c>
      <c r="E37" s="0" t="n">
        <v>85</v>
      </c>
      <c r="F37" s="2" t="n">
        <f aca="false">D37*$M$43+$M$44</f>
        <v>88.756466312997</v>
      </c>
      <c r="I37" s="0" t="s">
        <v>10</v>
      </c>
      <c r="J37" s="2" t="n">
        <v>17.092</v>
      </c>
      <c r="K37" s="0" t="n">
        <v>250</v>
      </c>
    </row>
    <row r="38" customFormat="false" ht="12.8" hidden="false" customHeight="false" outlineLevel="0" collapsed="false">
      <c r="A38" s="1" t="n">
        <v>4.199965</v>
      </c>
      <c r="B38" s="0" t="n">
        <v>86</v>
      </c>
      <c r="C38" s="0" t="n">
        <f aca="false">$M$13*A38+$M$14</f>
        <v>87.6177076309907</v>
      </c>
      <c r="D38" s="1" t="n">
        <v>4.20034</v>
      </c>
      <c r="E38" s="0" t="n">
        <v>86</v>
      </c>
      <c r="F38" s="2" t="n">
        <f aca="false">D38*$M$43+$M$44</f>
        <v>90.7489609178731</v>
      </c>
    </row>
    <row r="39" customFormat="false" ht="12.8" hidden="false" customHeight="false" outlineLevel="0" collapsed="false">
      <c r="A39" s="1" t="n">
        <v>4.497397</v>
      </c>
      <c r="B39" s="0" t="n">
        <v>87</v>
      </c>
      <c r="C39" s="0" t="n">
        <f aca="false">$M$13*A39+$M$14</f>
        <v>91.2761366117157</v>
      </c>
      <c r="D39" s="1" t="n">
        <v>4.187232</v>
      </c>
      <c r="E39" s="0" t="n">
        <v>87</v>
      </c>
      <c r="F39" s="2" t="n">
        <f aca="false">D39*$M$43+$M$44</f>
        <v>90.5819535177176</v>
      </c>
    </row>
    <row r="40" customFormat="false" ht="12.8" hidden="false" customHeight="false" outlineLevel="0" collapsed="false">
      <c r="A40" s="1" t="n">
        <v>4.511253</v>
      </c>
      <c r="B40" s="0" t="n">
        <v>88</v>
      </c>
      <c r="C40" s="0" t="n">
        <f aca="false">$M$13*A40+$M$14</f>
        <v>91.4465661282335</v>
      </c>
      <c r="D40" s="1" t="n">
        <v>4.355692</v>
      </c>
      <c r="E40" s="0" t="n">
        <v>88</v>
      </c>
      <c r="F40" s="2" t="n">
        <f aca="false">D40*$M$43+$M$44</f>
        <v>92.7282814571587</v>
      </c>
      <c r="J40" s="0" t="s">
        <v>11</v>
      </c>
      <c r="K40" s="0" t="s">
        <v>12</v>
      </c>
    </row>
    <row r="41" customFormat="false" ht="12.8" hidden="false" customHeight="false" outlineLevel="0" collapsed="false">
      <c r="A41" s="1" t="n">
        <v>4.338095</v>
      </c>
      <c r="B41" s="0" t="n">
        <v>89</v>
      </c>
      <c r="C41" s="0" t="n">
        <f aca="false">$M$13*A41+$M$14</f>
        <v>89.3167137739328</v>
      </c>
      <c r="D41" s="1" t="n">
        <v>4.338095</v>
      </c>
      <c r="E41" s="0" t="n">
        <v>89</v>
      </c>
      <c r="F41" s="2" t="n">
        <f aca="false">D41*$M$43+$M$44</f>
        <v>92.5040802654791</v>
      </c>
      <c r="J41" s="0" t="s">
        <v>13</v>
      </c>
      <c r="K41" s="0" t="s">
        <v>14</v>
      </c>
    </row>
    <row r="42" customFormat="false" ht="12.8" hidden="false" customHeight="false" outlineLevel="0" collapsed="false">
      <c r="A42" s="1" t="n">
        <v>4.648262</v>
      </c>
      <c r="B42" s="0" t="n">
        <v>90</v>
      </c>
      <c r="C42" s="0" t="n">
        <f aca="false">$M$13*A42+$M$14</f>
        <v>93.1317839132067</v>
      </c>
      <c r="D42" s="1" t="n">
        <v>4.492921</v>
      </c>
      <c r="E42" s="0" t="n">
        <v>90</v>
      </c>
      <c r="F42" s="2" t="n">
        <f aca="false">D42*$M$43+$M$44</f>
        <v>94.4766991040871</v>
      </c>
      <c r="J42" s="0" t="s">
        <v>15</v>
      </c>
      <c r="K42" s="0" t="s">
        <v>16</v>
      </c>
      <c r="L42" s="2" t="s">
        <v>17</v>
      </c>
      <c r="M42" s="2" t="s">
        <v>18</v>
      </c>
    </row>
    <row r="43" customFormat="false" ht="12.8" hidden="false" customHeight="false" outlineLevel="0" collapsed="false">
      <c r="A43" s="1" t="n">
        <v>4.972561</v>
      </c>
      <c r="B43" s="0" t="n">
        <v>91</v>
      </c>
      <c r="C43" s="0" t="n">
        <f aca="false">$M$13*A43+$M$14</f>
        <v>97.1206783832709</v>
      </c>
      <c r="D43" s="1" t="n">
        <v>4.506781</v>
      </c>
      <c r="E43" s="0" t="n">
        <v>91</v>
      </c>
      <c r="F43" s="2" t="n">
        <f aca="false">D43*$M$43+$M$44</f>
        <v>94.6532876428539</v>
      </c>
      <c r="J43" s="0" t="s">
        <v>19</v>
      </c>
      <c r="K43" s="0" t="n">
        <f aca="false">(K37-K36)/(J37-J36)</f>
        <v>12.7408758128997</v>
      </c>
      <c r="M43" s="0" t="n">
        <f aca="false">K43+L43</f>
        <v>12.7408758128997</v>
      </c>
    </row>
    <row r="44" customFormat="false" ht="12.8" hidden="false" customHeight="false" outlineLevel="0" collapsed="false">
      <c r="A44" s="1" t="n">
        <v>4.671124</v>
      </c>
      <c r="B44" s="0" t="n">
        <v>92</v>
      </c>
      <c r="C44" s="0" t="n">
        <f aca="false">$M$13*A44+$M$14</f>
        <v>93.4129876954404</v>
      </c>
      <c r="D44" s="1" t="n">
        <v>4.515429</v>
      </c>
      <c r="E44" s="0" t="n">
        <v>92</v>
      </c>
      <c r="F44" s="2" t="n">
        <f aca="false">D44*$M$43+$M$44</f>
        <v>94.7634707368838</v>
      </c>
      <c r="J44" s="0" t="s">
        <v>20</v>
      </c>
      <c r="K44" s="0" t="n">
        <f aca="false">K36-K43*J36</f>
        <v>32.2329506059178</v>
      </c>
      <c r="L44" s="0" t="n">
        <v>5</v>
      </c>
      <c r="M44" s="0" t="n">
        <f aca="false">K44+L44</f>
        <v>37.2329506059178</v>
      </c>
    </row>
    <row r="45" customFormat="false" ht="12.8" hidden="false" customHeight="false" outlineLevel="0" collapsed="false">
      <c r="A45" s="1" t="n">
        <v>4.822373</v>
      </c>
      <c r="B45" s="0" t="n">
        <v>93</v>
      </c>
      <c r="C45" s="0" t="n">
        <f aca="false">$M$13*A45+$M$14</f>
        <v>95.2733582167887</v>
      </c>
      <c r="D45" s="1" t="n">
        <v>4.666808</v>
      </c>
      <c r="E45" s="0" t="n">
        <v>93</v>
      </c>
      <c r="F45" s="2" t="n">
        <f aca="false">D45*$M$43+$M$44</f>
        <v>96.6921717765648</v>
      </c>
    </row>
    <row r="46" customFormat="false" ht="12.8" hidden="false" customHeight="false" outlineLevel="0" collapsed="false">
      <c r="A46" s="1" t="n">
        <v>4.803227</v>
      </c>
      <c r="B46" s="0" t="n">
        <v>94</v>
      </c>
      <c r="C46" s="0" t="n">
        <f aca="false">$M$13*A46+$M$14</f>
        <v>95.0378614267158</v>
      </c>
      <c r="D46" s="1" t="n">
        <v>4.803223</v>
      </c>
      <c r="E46" s="0" t="n">
        <v>94</v>
      </c>
      <c r="F46" s="2" t="n">
        <f aca="false">D46*$M$43+$M$44</f>
        <v>98.4302183505815</v>
      </c>
    </row>
    <row r="47" customFormat="false" ht="12.8" hidden="false" customHeight="false" outlineLevel="0" collapsed="false">
      <c r="A47" s="1" t="n">
        <v>5.107687</v>
      </c>
      <c r="B47" s="0" t="n">
        <v>95</v>
      </c>
      <c r="C47" s="0" t="n">
        <f aca="false">$M$13*A47+$M$14</f>
        <v>98.7827351708709</v>
      </c>
      <c r="D47" s="1" t="n">
        <v>4.79813</v>
      </c>
      <c r="E47" s="0" t="n">
        <v>95</v>
      </c>
      <c r="F47" s="2" t="n">
        <f aca="false">D47*$M$43+$M$44</f>
        <v>98.3653290700664</v>
      </c>
    </row>
    <row r="48" customFormat="false" ht="12.8" hidden="false" customHeight="false" outlineLevel="0" collapsed="false">
      <c r="A48" s="1" t="n">
        <v>5.107773</v>
      </c>
      <c r="B48" s="0" t="n">
        <v>96</v>
      </c>
      <c r="C48" s="0" t="n">
        <f aca="false">$M$13*A48+$M$14</f>
        <v>98.7837929753181</v>
      </c>
      <c r="D48" s="1" t="n">
        <v>4.798211</v>
      </c>
      <c r="E48" s="0" t="n">
        <v>96</v>
      </c>
      <c r="F48" s="2" t="n">
        <f aca="false">D48*$M$43+$M$44</f>
        <v>98.3663610810073</v>
      </c>
    </row>
    <row r="49" customFormat="false" ht="12.8" hidden="false" customHeight="false" outlineLevel="0" collapsed="false">
      <c r="A49" s="1" t="n">
        <v>5.283686</v>
      </c>
      <c r="B49" s="0" t="n">
        <v>97</v>
      </c>
      <c r="C49" s="0" t="n">
        <f aca="false">$M$13*A49+$M$14</f>
        <v>100.947531972085</v>
      </c>
      <c r="D49" s="1" t="n">
        <v>4.972886</v>
      </c>
      <c r="E49" s="0" t="n">
        <v>97</v>
      </c>
      <c r="F49" s="2" t="n">
        <f aca="false">D49*$M$43+$M$44</f>
        <v>100.591873563626</v>
      </c>
    </row>
    <row r="50" customFormat="false" ht="12.8" hidden="false" customHeight="false" outlineLevel="0" collapsed="false">
      <c r="A50" s="1" t="n">
        <v>5.133759</v>
      </c>
      <c r="B50" s="0" t="n">
        <v>98</v>
      </c>
      <c r="C50" s="0" t="n">
        <f aca="false">$M$13*A50+$M$14</f>
        <v>99.1034221190993</v>
      </c>
      <c r="D50" s="1" t="n">
        <v>4.97819</v>
      </c>
      <c r="E50" s="0" t="n">
        <v>98</v>
      </c>
      <c r="F50" s="2" t="n">
        <f aca="false">D50*$M$43+$M$44</f>
        <v>100.659451168937</v>
      </c>
    </row>
    <row r="51" customFormat="false" ht="12.8" hidden="false" customHeight="false" outlineLevel="0" collapsed="false">
      <c r="A51" s="1" t="n">
        <v>5.27826</v>
      </c>
      <c r="B51" s="0" t="n">
        <v>99</v>
      </c>
      <c r="C51" s="0" t="n">
        <f aca="false">$M$13*A51+$M$14</f>
        <v>100.880791891497</v>
      </c>
      <c r="D51" s="1" t="n">
        <v>5.123013</v>
      </c>
      <c r="E51" s="0" t="n">
        <v>99</v>
      </c>
      <c r="F51" s="2" t="n">
        <f aca="false">D51*$M$43+$M$44</f>
        <v>102.504623026789</v>
      </c>
    </row>
    <row r="52" customFormat="false" ht="12.8" hidden="false" customHeight="false" outlineLevel="0" collapsed="false">
      <c r="A52" s="1" t="n">
        <v>5.440273</v>
      </c>
      <c r="B52" s="0" t="n">
        <v>100</v>
      </c>
      <c r="C52" s="0" t="n">
        <f aca="false">$M$13*A52+$M$14</f>
        <v>102.87356016947</v>
      </c>
      <c r="D52" s="1" t="n">
        <v>5.128923</v>
      </c>
      <c r="E52" s="0" t="n">
        <v>100</v>
      </c>
      <c r="F52" s="2" t="n">
        <f aca="false">D52*$M$43+$M$44</f>
        <v>102.579921602843</v>
      </c>
    </row>
    <row r="53" customFormat="false" ht="12.8" hidden="false" customHeight="false" outlineLevel="0" collapsed="false">
      <c r="A53" s="1" t="n">
        <v>5.265984</v>
      </c>
      <c r="B53" s="0" t="n">
        <v>101</v>
      </c>
      <c r="C53" s="0" t="n">
        <f aca="false">$M$13*A53+$M$14</f>
        <v>100.729796456684</v>
      </c>
      <c r="D53" s="1" t="n">
        <v>5.266471</v>
      </c>
      <c r="E53" s="0" t="n">
        <v>101</v>
      </c>
      <c r="F53" s="2" t="n">
        <f aca="false">D53*$M$43+$M$44</f>
        <v>104.332403589156</v>
      </c>
    </row>
    <row r="54" customFormat="false" ht="12.8" hidden="false" customHeight="false" outlineLevel="0" collapsed="false">
      <c r="A54" s="1" t="n">
        <v>5.588641</v>
      </c>
      <c r="B54" s="0" t="n">
        <v>102</v>
      </c>
      <c r="C54" s="0" t="n">
        <f aca="false">$M$13*A54+$M$14</f>
        <v>104.698494241837</v>
      </c>
      <c r="D54" s="1" t="n">
        <v>5.278167</v>
      </c>
      <c r="E54" s="0" t="n">
        <v>102</v>
      </c>
      <c r="F54" s="2" t="n">
        <f aca="false">D54*$M$43+$M$44</f>
        <v>104.481420872663</v>
      </c>
    </row>
    <row r="55" customFormat="false" ht="12.8" hidden="false" customHeight="false" outlineLevel="0" collapsed="false">
      <c r="A55" s="1" t="n">
        <v>5.605872</v>
      </c>
      <c r="B55" s="0" t="n">
        <v>103</v>
      </c>
      <c r="C55" s="0" t="n">
        <f aca="false">$M$13*A55+$M$14</f>
        <v>104.910436432882</v>
      </c>
      <c r="D55" s="1" t="n">
        <v>5.450148</v>
      </c>
      <c r="E55" s="0" t="n">
        <v>103</v>
      </c>
      <c r="F55" s="2" t="n">
        <f aca="false">D55*$M$43+$M$44</f>
        <v>106.672609435842</v>
      </c>
    </row>
    <row r="56" customFormat="false" ht="12.8" hidden="false" customHeight="false" outlineLevel="0" collapsed="false">
      <c r="A56" s="1" t="n">
        <v>5.749189</v>
      </c>
      <c r="B56" s="0" t="n">
        <v>104</v>
      </c>
      <c r="C56" s="0" t="n">
        <f aca="false">$M$13*A56+$M$14</f>
        <v>106.673242944053</v>
      </c>
      <c r="D56" s="1" t="n">
        <v>5.282813</v>
      </c>
      <c r="E56" s="0" t="n">
        <v>104</v>
      </c>
      <c r="F56" s="2" t="n">
        <f aca="false">D56*$M$43+$M$44</f>
        <v>104.54061498169</v>
      </c>
    </row>
    <row r="57" customFormat="false" ht="12.8" hidden="false" customHeight="false" outlineLevel="0" collapsed="false">
      <c r="A57" s="1" t="n">
        <v>5.750383</v>
      </c>
      <c r="B57" s="0" t="n">
        <v>105</v>
      </c>
      <c r="C57" s="0" t="n">
        <f aca="false">$M$13*A57+$M$14</f>
        <v>106.687929205797</v>
      </c>
      <c r="D57" s="1" t="n">
        <v>5.594989</v>
      </c>
      <c r="E57" s="0" t="n">
        <v>105</v>
      </c>
      <c r="F57" s="2" t="n">
        <f aca="false">D57*$M$43+$M$44</f>
        <v>108.518010629458</v>
      </c>
    </row>
    <row r="58" customFormat="false" ht="12.8" hidden="false" customHeight="false" outlineLevel="0" collapsed="false">
      <c r="A58" s="1" t="n">
        <v>5.892773</v>
      </c>
      <c r="B58" s="0" t="n">
        <v>106</v>
      </c>
      <c r="C58" s="0" t="n">
        <f aca="false">$M$13*A58+$M$14</f>
        <v>108.439333569031</v>
      </c>
      <c r="D58" s="1" t="n">
        <v>5.582843</v>
      </c>
      <c r="E58" s="0" t="n">
        <v>106</v>
      </c>
      <c r="F58" s="2" t="n">
        <f aca="false">D58*$M$43+$M$44</f>
        <v>108.363259951834</v>
      </c>
    </row>
    <row r="59" customFormat="false" ht="12.8" hidden="false" customHeight="false" outlineLevel="0" collapsed="false">
      <c r="A59" s="1" t="n">
        <v>5.893175</v>
      </c>
      <c r="B59" s="0" t="n">
        <v>107</v>
      </c>
      <c r="C59" s="0" t="n">
        <f aca="false">$M$13*A59+$M$14</f>
        <v>108.444278189819</v>
      </c>
      <c r="D59" s="1" t="n">
        <v>5.583008</v>
      </c>
      <c r="E59" s="0" t="n">
        <v>107</v>
      </c>
      <c r="F59" s="2" t="n">
        <f aca="false">D59*$M$43+$M$44</f>
        <v>108.365362196344</v>
      </c>
    </row>
    <row r="60" customFormat="false" ht="12.8" hidden="false" customHeight="false" outlineLevel="0" collapsed="false">
      <c r="A60" s="1" t="n">
        <v>5.911507</v>
      </c>
      <c r="B60" s="0" t="n">
        <v>108</v>
      </c>
      <c r="C60" s="0" t="n">
        <f aca="false">$M$13*A60+$M$14</f>
        <v>108.669762737798</v>
      </c>
      <c r="D60" s="1" t="n">
        <v>5.755947</v>
      </c>
      <c r="E60" s="0" t="n">
        <v>108</v>
      </c>
      <c r="F60" s="2" t="n">
        <f aca="false">D60*$M$43+$M$44</f>
        <v>110.568756518551</v>
      </c>
    </row>
    <row r="61" customFormat="false" ht="12.8" hidden="false" customHeight="false" outlineLevel="0" collapsed="false">
      <c r="A61" s="1" t="n">
        <v>6.209835</v>
      </c>
      <c r="B61" s="0" t="n">
        <v>109</v>
      </c>
      <c r="C61" s="0" t="n">
        <f aca="false">$M$13*A61+$M$14</f>
        <v>112.339212564857</v>
      </c>
      <c r="D61" s="1" t="n">
        <v>5.744098</v>
      </c>
      <c r="E61" s="0" t="n">
        <v>109</v>
      </c>
      <c r="F61" s="2" t="n">
        <f aca="false">D61*$M$43+$M$44</f>
        <v>110.417789881044</v>
      </c>
    </row>
    <row r="62" customFormat="false" ht="12.8" hidden="false" customHeight="false" outlineLevel="0" collapsed="false">
      <c r="A62" s="1" t="n">
        <v>6.055649</v>
      </c>
      <c r="B62" s="0" t="n">
        <v>110</v>
      </c>
      <c r="C62" s="0" t="n">
        <f aca="false">$M$13*A62+$M$14</f>
        <v>110.442716791631</v>
      </c>
      <c r="D62" s="1" t="n">
        <v>5.900334</v>
      </c>
      <c r="E62" s="0" t="n">
        <v>110</v>
      </c>
      <c r="F62" s="2" t="n">
        <f aca="false">D62*$M$43+$M$44</f>
        <v>112.408373354548</v>
      </c>
    </row>
    <row r="63" customFormat="false" ht="12.8" hidden="false" customHeight="false" outlineLevel="0" collapsed="false">
      <c r="A63" s="1" t="n">
        <v>6.196637</v>
      </c>
      <c r="B63" s="0" t="n">
        <v>111</v>
      </c>
      <c r="C63" s="0" t="n">
        <f aca="false">$M$13*A63+$M$14</f>
        <v>112.176876482366</v>
      </c>
      <c r="D63" s="1" t="n">
        <v>5.886851</v>
      </c>
      <c r="E63" s="0" t="n">
        <v>111</v>
      </c>
      <c r="F63" s="2" t="n">
        <f aca="false">D63*$M$43+$M$44</f>
        <v>112.236588125962</v>
      </c>
    </row>
    <row r="64" customFormat="false" ht="12.8" hidden="false" customHeight="false" outlineLevel="0" collapsed="false">
      <c r="A64" s="1" t="n">
        <v>6.369532</v>
      </c>
      <c r="B64" s="0" t="n">
        <v>112</v>
      </c>
      <c r="C64" s="0" t="n">
        <f aca="false">$M$13*A64+$M$14</f>
        <v>114.303493923066</v>
      </c>
      <c r="D64" s="1" t="n">
        <v>6.058811</v>
      </c>
      <c r="E64" s="0" t="n">
        <v>112</v>
      </c>
      <c r="F64" s="2" t="n">
        <f aca="false">D64*$M$43+$M$44</f>
        <v>114.427509130749</v>
      </c>
    </row>
    <row r="65" customFormat="false" ht="12.8" hidden="false" customHeight="false" outlineLevel="0" collapsed="false">
      <c r="A65" s="1" t="n">
        <v>6.366748</v>
      </c>
      <c r="B65" s="0" t="n">
        <v>113</v>
      </c>
      <c r="C65" s="0" t="n">
        <f aca="false">$M$13*A65+$M$14</f>
        <v>114.269250579101</v>
      </c>
      <c r="D65" s="1" t="n">
        <v>6.055636</v>
      </c>
      <c r="E65" s="0" t="n">
        <v>113</v>
      </c>
      <c r="F65" s="2" t="n">
        <f aca="false">D65*$M$43+$M$44</f>
        <v>114.387056850043</v>
      </c>
    </row>
    <row r="66" customFormat="false" ht="12.8" hidden="false" customHeight="false" outlineLevel="0" collapsed="false">
      <c r="A66" s="1" t="n">
        <v>6.364609</v>
      </c>
      <c r="B66" s="0" t="n">
        <v>114</v>
      </c>
      <c r="C66" s="0" t="n">
        <f aca="false">$M$13*A66+$M$14</f>
        <v>114.242940768489</v>
      </c>
      <c r="D66" s="1" t="n">
        <v>6.209933</v>
      </c>
      <c r="E66" s="0" t="n">
        <v>114</v>
      </c>
      <c r="F66" s="2" t="n">
        <f aca="false">D66*$M$43+$M$44</f>
        <v>116.352935765346</v>
      </c>
    </row>
    <row r="67" customFormat="false" ht="12.8" hidden="false" customHeight="false" outlineLevel="0" collapsed="false">
      <c r="A67" s="1" t="n">
        <v>6.520185</v>
      </c>
      <c r="B67" s="0" t="n">
        <v>115</v>
      </c>
      <c r="C67" s="0" t="n">
        <f aca="false">$M$13*A67+$M$14</f>
        <v>116.156533613594</v>
      </c>
      <c r="D67" s="1" t="n">
        <v>6.209694</v>
      </c>
      <c r="E67" s="0" t="n">
        <v>115</v>
      </c>
      <c r="F67" s="2" t="n">
        <f aca="false">D67*$M$43+$M$44</f>
        <v>116.349890696026</v>
      </c>
    </row>
    <row r="68" customFormat="false" ht="12.8" hidden="false" customHeight="false" outlineLevel="0" collapsed="false">
      <c r="A68" s="1" t="n">
        <v>6.668764</v>
      </c>
      <c r="B68" s="0" t="n">
        <v>116</v>
      </c>
      <c r="C68" s="0" t="n">
        <f aca="false">$M$13*A68+$M$14</f>
        <v>117.984062996872</v>
      </c>
      <c r="D68" s="1" t="n">
        <v>6.203508</v>
      </c>
      <c r="E68" s="0" t="n">
        <v>116</v>
      </c>
      <c r="F68" s="2" t="n">
        <f aca="false">D68*$M$43+$M$44</f>
        <v>116.271075638248</v>
      </c>
    </row>
    <row r="69" customFormat="false" ht="12.8" hidden="false" customHeight="false" outlineLevel="0" collapsed="false">
      <c r="A69" s="1" t="n">
        <v>6.688331</v>
      </c>
      <c r="B69" s="0" t="n">
        <v>117</v>
      </c>
      <c r="C69" s="0" t="n">
        <f aca="false">$M$13*A69+$M$14</f>
        <v>118.224738108716</v>
      </c>
      <c r="D69" s="1" t="n">
        <v>6.532781</v>
      </c>
      <c r="E69" s="0" t="n">
        <v>117</v>
      </c>
      <c r="F69" s="2" t="n">
        <f aca="false">D69*$M$43+$M$44</f>
        <v>120.466302039789</v>
      </c>
    </row>
    <row r="70" customFormat="false" ht="12.8" hidden="false" customHeight="false" outlineLevel="0" collapsed="false">
      <c r="A70" s="1" t="n">
        <v>6.661477</v>
      </c>
      <c r="B70" s="0" t="n">
        <v>118</v>
      </c>
      <c r="C70" s="0" t="n">
        <f aca="false">$M$13*A70+$M$14</f>
        <v>117.894432520049</v>
      </c>
      <c r="D70" s="1" t="n">
        <v>6.351641</v>
      </c>
      <c r="E70" s="0" t="n">
        <v>118</v>
      </c>
      <c r="F70" s="2" t="n">
        <f aca="false">D70*$M$43+$M$44</f>
        <v>118.15841979504</v>
      </c>
    </row>
    <row r="71" customFormat="false" ht="12.8" hidden="false" customHeight="false" outlineLevel="0" collapsed="false">
      <c r="A71" s="1" t="n">
        <v>6.694336</v>
      </c>
      <c r="B71" s="0" t="n">
        <v>119</v>
      </c>
      <c r="C71" s="0" t="n">
        <f aca="false">$M$13*A71+$M$14</f>
        <v>118.298599919245</v>
      </c>
      <c r="D71" s="1" t="n">
        <v>6.538653</v>
      </c>
      <c r="E71" s="0" t="n">
        <v>119</v>
      </c>
      <c r="F71" s="2" t="n">
        <f aca="false">D71*$M$43+$M$44</f>
        <v>120.541116462562</v>
      </c>
    </row>
    <row r="72" customFormat="false" ht="12.8" hidden="false" customHeight="false" outlineLevel="0" collapsed="false">
      <c r="A72" s="1" t="n">
        <v>6.848749</v>
      </c>
      <c r="B72" s="0" t="n">
        <v>120</v>
      </c>
      <c r="C72" s="0" t="n">
        <f aca="false">$M$13*A72+$M$14</f>
        <v>120.197887804209</v>
      </c>
      <c r="D72" s="1" t="n">
        <v>6.692831</v>
      </c>
      <c r="E72" s="0" t="n">
        <v>120</v>
      </c>
      <c r="F72" s="2" t="n">
        <f aca="false">D72*$M$43+$M$44</f>
        <v>122.505479213643</v>
      </c>
    </row>
    <row r="73" customFormat="false" ht="12.8" hidden="false" customHeight="false" outlineLevel="0" collapsed="false">
      <c r="A73" s="1" t="n">
        <v>6.98302</v>
      </c>
      <c r="B73" s="0" t="n">
        <v>121</v>
      </c>
      <c r="C73" s="0" t="n">
        <f aca="false">$M$13*A73+$M$14</f>
        <v>121.849428047595</v>
      </c>
      <c r="D73" s="1" t="n">
        <v>6.672856</v>
      </c>
      <c r="E73" s="0" t="n">
        <v>121</v>
      </c>
      <c r="F73" s="2" t="n">
        <f aca="false">D73*$M$43+$M$44</f>
        <v>122.250980219281</v>
      </c>
    </row>
    <row r="74" customFormat="false" ht="12.8" hidden="false" customHeight="false" outlineLevel="0" collapsed="false">
      <c r="A74" s="1" t="n">
        <v>6.979532</v>
      </c>
      <c r="B74" s="0" t="n">
        <v>122</v>
      </c>
      <c r="C74" s="0" t="n">
        <f aca="false">$M$13*A74+$M$14</f>
        <v>121.806525467225</v>
      </c>
      <c r="D74" s="1" t="n">
        <v>6.669416</v>
      </c>
      <c r="E74" s="0" t="n">
        <v>122</v>
      </c>
      <c r="F74" s="2" t="n">
        <f aca="false">D74*$M$43+$M$44</f>
        <v>122.207151606484</v>
      </c>
    </row>
    <row r="75" customFormat="false" ht="12.8" hidden="false" customHeight="false" outlineLevel="0" collapsed="false">
      <c r="A75" s="1" t="n">
        <v>7.155468</v>
      </c>
      <c r="B75" s="0" t="n">
        <v>123</v>
      </c>
      <c r="C75" s="0" t="n">
        <f aca="false">$M$13*A75+$M$14</f>
        <v>123.970547365181</v>
      </c>
      <c r="D75" s="1" t="n">
        <v>6.844347</v>
      </c>
      <c r="E75" s="0" t="n">
        <v>123</v>
      </c>
      <c r="F75" s="2" t="n">
        <f aca="false">D75*$M$43+$M$44</f>
        <v>124.435925753311</v>
      </c>
    </row>
    <row r="76" customFormat="false" ht="12.8" hidden="false" customHeight="false" outlineLevel="0" collapsed="false">
      <c r="A76" s="1" t="n">
        <v>7.289272</v>
      </c>
      <c r="B76" s="0" t="n">
        <v>124</v>
      </c>
      <c r="C76" s="0" t="n">
        <f aca="false">$M$13*A76+$M$14</f>
        <v>125.616343484418</v>
      </c>
      <c r="D76" s="1" t="n">
        <v>6.824007</v>
      </c>
      <c r="E76" s="0" t="n">
        <v>124</v>
      </c>
      <c r="F76" s="2" t="n">
        <f aca="false">D76*$M$43+$M$44</f>
        <v>124.176776339276</v>
      </c>
    </row>
    <row r="77" customFormat="false" ht="12.8" hidden="false" customHeight="false" outlineLevel="0" collapsed="false">
      <c r="A77" s="1" t="n">
        <v>7.288962</v>
      </c>
      <c r="B77" s="0" t="n">
        <v>125</v>
      </c>
      <c r="C77" s="0" t="n">
        <f aca="false">$M$13*A77+$M$14</f>
        <v>125.612530468387</v>
      </c>
      <c r="D77" s="1" t="n">
        <v>7.133872</v>
      </c>
      <c r="E77" s="0" t="n">
        <v>125</v>
      </c>
      <c r="F77" s="2" t="n">
        <f aca="false">D77*$M$43+$M$44</f>
        <v>128.12472782304</v>
      </c>
    </row>
    <row r="78" customFormat="false" ht="12.8" hidden="false" customHeight="false" outlineLevel="0" collapsed="false">
      <c r="A78" s="1" t="n">
        <v>7.303861</v>
      </c>
      <c r="B78" s="0" t="n">
        <v>126</v>
      </c>
      <c r="C78" s="0" t="n">
        <f aca="false">$M$13*A78+$M$14</f>
        <v>125.79578893884</v>
      </c>
      <c r="D78" s="1" t="n">
        <v>6.992975</v>
      </c>
      <c r="E78" s="0" t="n">
        <v>126</v>
      </c>
      <c r="F78" s="2" t="n">
        <f aca="false">D78*$M$43+$M$44</f>
        <v>126.32957664363</v>
      </c>
    </row>
    <row r="79" customFormat="false" ht="12.8" hidden="false" customHeight="false" outlineLevel="0" collapsed="false">
      <c r="A79" s="1" t="n">
        <v>7.444599</v>
      </c>
      <c r="B79" s="0" t="n">
        <v>127</v>
      </c>
      <c r="C79" s="0" t="n">
        <f aca="false">$M$13*A79+$M$14</f>
        <v>127.526873616647</v>
      </c>
      <c r="D79" s="1" t="n">
        <v>7.134188</v>
      </c>
      <c r="E79" s="0" t="n">
        <v>127</v>
      </c>
      <c r="F79" s="2" t="n">
        <f aca="false">D79*$M$43+$M$44</f>
        <v>128.128753939797</v>
      </c>
    </row>
    <row r="80" customFormat="false" ht="12.8" hidden="false" customHeight="false" outlineLevel="0" collapsed="false">
      <c r="A80" s="1" t="n">
        <v>7.318029</v>
      </c>
      <c r="B80" s="0" t="n">
        <v>128</v>
      </c>
      <c r="C80" s="0" t="n">
        <f aca="false">$M$13*A80+$M$14</f>
        <v>125.970056071492</v>
      </c>
      <c r="D80" s="1" t="n">
        <v>7.162632</v>
      </c>
      <c r="E80" s="0" t="n">
        <v>128</v>
      </c>
      <c r="F80" s="2" t="n">
        <f aca="false">D80*$M$43+$M$44</f>
        <v>128.491155411419</v>
      </c>
    </row>
    <row r="81" customFormat="false" ht="12.8" hidden="false" customHeight="false" outlineLevel="0" collapsed="false">
      <c r="A81" s="1" t="n">
        <v>7.769489</v>
      </c>
      <c r="B81" s="0" t="n">
        <v>129</v>
      </c>
      <c r="C81" s="0" t="n">
        <f aca="false">$M$13*A81+$M$14</f>
        <v>131.523037417273</v>
      </c>
      <c r="D81" s="1" t="n">
        <v>7.303334</v>
      </c>
      <c r="E81" s="0" t="n">
        <v>129</v>
      </c>
      <c r="F81" s="2" t="n">
        <f aca="false">D81*$M$43+$M$44</f>
        <v>130.283822120046</v>
      </c>
    </row>
    <row r="82" customFormat="false" ht="12.8" hidden="false" customHeight="false" outlineLevel="0" collapsed="false">
      <c r="A82" s="1" t="n">
        <v>7.611886</v>
      </c>
      <c r="B82" s="0" t="n">
        <v>130</v>
      </c>
      <c r="C82" s="0" t="n">
        <f aca="false">$M$13*A82+$M$14</f>
        <v>129.584512367348</v>
      </c>
      <c r="D82" s="1" t="n">
        <v>7.301188</v>
      </c>
      <c r="E82" s="0" t="n">
        <v>130</v>
      </c>
      <c r="F82" s="2" t="n">
        <f aca="false">D82*$M$43+$M$44</f>
        <v>130.256480200552</v>
      </c>
    </row>
    <row r="83" customFormat="false" ht="12.8" hidden="false" customHeight="false" outlineLevel="0" collapsed="false">
      <c r="A83" s="1" t="n">
        <v>7.608213</v>
      </c>
      <c r="B83" s="0" t="n">
        <v>131</v>
      </c>
      <c r="C83" s="0" t="n">
        <f aca="false">$M$13*A83+$M$14</f>
        <v>129.539334277411</v>
      </c>
      <c r="D83" s="1" t="n">
        <v>7.297673</v>
      </c>
      <c r="E83" s="0" t="n">
        <v>131</v>
      </c>
      <c r="F83" s="2" t="n">
        <f aca="false">D83*$M$43+$M$44</f>
        <v>130.211696022069</v>
      </c>
    </row>
    <row r="84" customFormat="false" ht="12.8" hidden="false" customHeight="false" outlineLevel="0" collapsed="false">
      <c r="A84" s="1" t="n">
        <v>7.753925</v>
      </c>
      <c r="B84" s="0" t="n">
        <v>132</v>
      </c>
      <c r="C84" s="0" t="n">
        <f aca="false">$M$13*A84+$M$14</f>
        <v>131.331599412431</v>
      </c>
      <c r="D84" s="1" t="n">
        <v>7.598855</v>
      </c>
      <c r="E84" s="0" t="n">
        <v>132</v>
      </c>
      <c r="F84" s="2" t="n">
        <f aca="false">D84*$M$43+$M$44</f>
        <v>134.04901848115</v>
      </c>
    </row>
    <row r="85" customFormat="false" ht="12.8" hidden="false" customHeight="false" outlineLevel="0" collapsed="false">
      <c r="A85" s="1" t="n">
        <v>7.917226</v>
      </c>
      <c r="B85" s="0" t="n">
        <v>133</v>
      </c>
      <c r="C85" s="0" t="n">
        <f aca="false">$M$13*A85+$M$14</f>
        <v>133.340210157009</v>
      </c>
      <c r="D85" s="1" t="n">
        <v>7.606732</v>
      </c>
      <c r="E85" s="0" t="n">
        <v>133</v>
      </c>
      <c r="F85" s="2" t="n">
        <f aca="false">D85*$M$43+$M$44</f>
        <v>134.149378359928</v>
      </c>
    </row>
    <row r="86" customFormat="false" ht="12.8" hidden="false" customHeight="false" outlineLevel="0" collapsed="false">
      <c r="A86" s="1" t="n">
        <v>7.940958</v>
      </c>
      <c r="B86" s="0" t="n">
        <v>134</v>
      </c>
      <c r="C86" s="0" t="n">
        <f aca="false">$M$13*A86+$M$14</f>
        <v>133.632114984232</v>
      </c>
      <c r="D86" s="1" t="n">
        <v>7.473852</v>
      </c>
      <c r="E86" s="0" t="n">
        <v>134</v>
      </c>
      <c r="F86" s="2" t="n">
        <f aca="false">D86*$M$43+$M$44</f>
        <v>132.45637078191</v>
      </c>
    </row>
    <row r="87" customFormat="false" ht="12.8" hidden="false" customHeight="false" outlineLevel="0" collapsed="false">
      <c r="A87" s="1" t="n">
        <v>7.94114</v>
      </c>
      <c r="B87" s="0" t="n">
        <v>135</v>
      </c>
      <c r="C87" s="0" t="n">
        <f aca="false">$M$13*A87+$M$14</f>
        <v>133.634353593644</v>
      </c>
      <c r="D87" s="1" t="n">
        <v>7.785424</v>
      </c>
      <c r="E87" s="0" t="n">
        <v>135</v>
      </c>
      <c r="F87" s="2" t="n">
        <f aca="false">D87*$M$43+$M$44</f>
        <v>136.426070940687</v>
      </c>
    </row>
    <row r="88" customFormat="false" ht="12.8" hidden="false" customHeight="false" outlineLevel="0" collapsed="false">
      <c r="A88" s="1" t="n">
        <v>8.056978</v>
      </c>
      <c r="B88" s="0" t="n">
        <v>136</v>
      </c>
      <c r="C88" s="0" t="n">
        <f aca="false">$M$13*A88+$M$14</f>
        <v>135.059166983828</v>
      </c>
      <c r="D88" s="1" t="n">
        <v>7.747103</v>
      </c>
      <c r="E88" s="0" t="n">
        <v>136</v>
      </c>
      <c r="F88" s="2" t="n">
        <f aca="false">D88*$M$43+$M$44</f>
        <v>135.937827838661</v>
      </c>
    </row>
    <row r="89" customFormat="false" ht="12.8" hidden="false" customHeight="false" outlineLevel="0" collapsed="false">
      <c r="A89" s="1" t="n">
        <v>8.227267</v>
      </c>
      <c r="B89" s="0" t="n">
        <v>137</v>
      </c>
      <c r="C89" s="0" t="n">
        <f aca="false">$M$13*A89+$M$14</f>
        <v>137.153730489767</v>
      </c>
      <c r="D89" s="1" t="n">
        <v>7.761565</v>
      </c>
      <c r="E89" s="0" t="n">
        <v>137</v>
      </c>
      <c r="F89" s="2" t="n">
        <f aca="false">D89*$M$43+$M$44</f>
        <v>136.122086384667</v>
      </c>
    </row>
    <row r="90" customFormat="false" ht="12.8" hidden="false" customHeight="false" outlineLevel="0" collapsed="false">
      <c r="A90" s="1" t="n">
        <v>8.084714</v>
      </c>
      <c r="B90" s="0" t="n">
        <v>138</v>
      </c>
      <c r="C90" s="0" t="n">
        <f aca="false">$M$13*A90+$M$14</f>
        <v>135.400321218104</v>
      </c>
      <c r="D90" s="1" t="n">
        <v>7.929247</v>
      </c>
      <c r="E90" s="0" t="n">
        <v>138</v>
      </c>
      <c r="F90" s="2" t="n">
        <f aca="false">D90*$M$43+$M$44</f>
        <v>138.258501922726</v>
      </c>
    </row>
    <row r="91" customFormat="false" ht="12.8" hidden="false" customHeight="false" outlineLevel="0" collapsed="false">
      <c r="A91" s="1" t="n">
        <v>8.375182</v>
      </c>
      <c r="B91" s="0" t="n">
        <v>139</v>
      </c>
      <c r="C91" s="0" t="n">
        <f aca="false">$M$13*A91+$M$14</f>
        <v>138.973092638709</v>
      </c>
      <c r="D91" s="1" t="n">
        <v>8.064989</v>
      </c>
      <c r="E91" s="0" t="n">
        <v>139</v>
      </c>
      <c r="F91" s="2" t="n">
        <f aca="false">D91*$M$43+$M$44</f>
        <v>139.98797388732</v>
      </c>
    </row>
    <row r="92" customFormat="false" ht="12.8" hidden="false" customHeight="false" outlineLevel="0" collapsed="false">
      <c r="A92" s="1" t="n">
        <v>8.37941</v>
      </c>
      <c r="B92" s="0" t="n">
        <v>140</v>
      </c>
      <c r="C92" s="0" t="n">
        <f aca="false">$M$13*A92+$M$14</f>
        <v>139.025097257346</v>
      </c>
      <c r="D92" s="1" t="n">
        <v>8.06906</v>
      </c>
      <c r="E92" s="0" t="n">
        <v>140</v>
      </c>
      <c r="F92" s="2" t="n">
        <f aca="false">D92*$M$43+$M$44</f>
        <v>140.039841992755</v>
      </c>
    </row>
    <row r="93" customFormat="false" ht="12.8" hidden="false" customHeight="false" outlineLevel="0" collapsed="false">
      <c r="A93" s="1" t="n">
        <v>8.382921</v>
      </c>
      <c r="B93" s="0" t="n">
        <v>141</v>
      </c>
      <c r="C93" s="0" t="n">
        <f aca="false">$M$13*A93+$M$14</f>
        <v>139.068282738906</v>
      </c>
      <c r="D93" s="1" t="n">
        <v>8.072434</v>
      </c>
      <c r="E93" s="0" t="n">
        <v>141</v>
      </c>
      <c r="F93" s="2" t="n">
        <f aca="false">D93*$M$43+$M$44</f>
        <v>140.082829707747</v>
      </c>
    </row>
    <row r="94" customFormat="false" ht="12.8" hidden="false" customHeight="false" outlineLevel="0" collapsed="false">
      <c r="A94" s="1" t="n">
        <v>8.654116</v>
      </c>
      <c r="B94" s="0" t="n">
        <v>142</v>
      </c>
      <c r="C94" s="0" t="n">
        <f aca="false">$M$13*A94+$M$14</f>
        <v>142.40399526287</v>
      </c>
      <c r="D94" s="1" t="n">
        <v>8.190503</v>
      </c>
      <c r="E94" s="0" t="n">
        <v>142</v>
      </c>
      <c r="F94" s="2" t="n">
        <f aca="false">D94*$M$43+$M$44</f>
        <v>141.587132174101</v>
      </c>
    </row>
    <row r="95" customFormat="false" ht="12.8" hidden="false" customHeight="false" outlineLevel="0" collapsed="false">
      <c r="A95" s="1" t="n">
        <v>8.672794</v>
      </c>
      <c r="B95" s="0" t="n">
        <v>143</v>
      </c>
      <c r="C95" s="0" t="n">
        <f aca="false">$M$13*A95+$M$14</f>
        <v>142.633735628742</v>
      </c>
      <c r="D95" s="1" t="n">
        <v>8.363052</v>
      </c>
      <c r="E95" s="0" t="n">
        <v>143</v>
      </c>
      <c r="F95" s="2" t="n">
        <f aca="false">D95*$M$43+$M$44</f>
        <v>143.785557554741</v>
      </c>
    </row>
    <row r="96" customFormat="false" ht="12.8" hidden="false" customHeight="false" outlineLevel="0" collapsed="false">
      <c r="A96" s="1" t="n">
        <v>8.547368</v>
      </c>
      <c r="B96" s="0" t="n">
        <v>144</v>
      </c>
      <c r="C96" s="0" t="n">
        <f aca="false">$M$13*A96+$M$14</f>
        <v>141.090989342746</v>
      </c>
      <c r="D96" s="1" t="n">
        <v>8.236163</v>
      </c>
      <c r="E96" s="0" t="n">
        <v>144</v>
      </c>
      <c r="F96" s="2" t="n">
        <f aca="false">D96*$M$43+$M$44</f>
        <v>142.168880563718</v>
      </c>
    </row>
    <row r="97" customFormat="false" ht="12.8" hidden="false" customHeight="false" outlineLevel="0" collapsed="false">
      <c r="A97" s="1" t="n">
        <v>8.85677</v>
      </c>
      <c r="B97" s="0" t="n">
        <v>145</v>
      </c>
      <c r="C97" s="0" t="n">
        <f aca="false">$M$13*A97+$M$14</f>
        <v>144.89664994246</v>
      </c>
      <c r="D97" s="1" t="n">
        <v>8.391024</v>
      </c>
      <c r="E97" s="0" t="n">
        <v>145</v>
      </c>
      <c r="F97" s="2" t="n">
        <f aca="false">D97*$M$43+$M$44</f>
        <v>144.141945332979</v>
      </c>
    </row>
    <row r="98" customFormat="false" ht="12.8" hidden="false" customHeight="false" outlineLevel="0" collapsed="false">
      <c r="A98" s="1" t="n">
        <v>8.685399</v>
      </c>
      <c r="B98" s="0" t="n">
        <v>146</v>
      </c>
      <c r="C98" s="0" t="n">
        <f aca="false">$M$13*A98+$M$14</f>
        <v>142.788777780568</v>
      </c>
      <c r="D98" s="1" t="n">
        <v>8.530304</v>
      </c>
      <c r="E98" s="0" t="n">
        <v>146</v>
      </c>
      <c r="F98" s="2" t="n">
        <f aca="false">D98*$M$43+$M$44</f>
        <v>145.9164945162</v>
      </c>
    </row>
    <row r="99" customFormat="false" ht="12.8" hidden="false" customHeight="false" outlineLevel="0" collapsed="false">
      <c r="A99" s="1" t="n">
        <v>8.848306</v>
      </c>
      <c r="B99" s="0" t="n">
        <v>147</v>
      </c>
      <c r="C99" s="0" t="n">
        <f aca="false">$M$13*A99+$M$14</f>
        <v>144.792542304772</v>
      </c>
      <c r="D99" s="1" t="n">
        <v>8.537848</v>
      </c>
      <c r="E99" s="0" t="n">
        <v>147</v>
      </c>
      <c r="F99" s="2" t="n">
        <f aca="false">D99*$M$43+$M$44</f>
        <v>146.012611683332</v>
      </c>
    </row>
    <row r="100" customFormat="false" ht="12.8" hidden="false" customHeight="false" outlineLevel="0" collapsed="false">
      <c r="A100" s="1" t="n">
        <v>8.986941</v>
      </c>
      <c r="B100" s="0" t="n">
        <v>148</v>
      </c>
      <c r="C100" s="0" t="n">
        <f aca="false">$M$13*A100+$M$14</f>
        <v>146.497759973829</v>
      </c>
      <c r="D100" s="1" t="n">
        <v>8.677037</v>
      </c>
      <c r="E100" s="0" t="n">
        <v>148</v>
      </c>
      <c r="F100" s="2" t="n">
        <f aca="false">D100*$M$43+$M$44</f>
        <v>147.786001446854</v>
      </c>
    </row>
    <row r="101" customFormat="false" ht="12.8" hidden="false" customHeight="false" outlineLevel="0" collapsed="false">
      <c r="A101" s="1" t="n">
        <v>9.004306</v>
      </c>
      <c r="B101" s="0" t="n">
        <v>149</v>
      </c>
      <c r="C101" s="0" t="n">
        <f aca="false">$M$13*A101+$M$14</f>
        <v>146.711350371803</v>
      </c>
      <c r="D101" s="1" t="n">
        <v>8.69382</v>
      </c>
      <c r="E101" s="0" t="n">
        <v>149</v>
      </c>
      <c r="F101" s="2" t="n">
        <f aca="false">D101*$M$43+$M$44</f>
        <v>147.999831565622</v>
      </c>
    </row>
    <row r="102" customFormat="false" ht="12.8" hidden="false" customHeight="false" outlineLevel="0" collapsed="false">
      <c r="A102" s="1" t="n">
        <v>9.131673</v>
      </c>
      <c r="B102" s="0" t="n">
        <v>150</v>
      </c>
      <c r="C102" s="0" t="n">
        <f aca="false">$M$13*A102+$M$14</f>
        <v>148.277971058172</v>
      </c>
      <c r="D102" s="1" t="n">
        <v>8.822116</v>
      </c>
      <c r="E102" s="0" t="n">
        <v>150</v>
      </c>
      <c r="F102" s="2" t="n">
        <f aca="false">D102*$M$43+$M$44</f>
        <v>149.634434968914</v>
      </c>
    </row>
    <row r="103" customFormat="false" ht="12.8" hidden="false" customHeight="false" outlineLevel="0" collapsed="false">
      <c r="A103" s="1" t="n">
        <v>9.177183</v>
      </c>
      <c r="B103" s="0" t="n">
        <v>151</v>
      </c>
      <c r="C103" s="0" t="n">
        <f aca="false">$M$13*A103+$M$14</f>
        <v>148.837746411573</v>
      </c>
      <c r="D103" s="1" t="n">
        <v>8.710546</v>
      </c>
      <c r="E103" s="0" t="n">
        <v>151</v>
      </c>
      <c r="F103" s="2" t="n">
        <f aca="false">D103*$M$43+$M$44</f>
        <v>148.212935454468</v>
      </c>
    </row>
    <row r="104" customFormat="false" ht="12.8" hidden="false" customHeight="false" outlineLevel="0" collapsed="false">
      <c r="A104" s="1" t="n">
        <v>9.186963</v>
      </c>
      <c r="B104" s="0" t="n">
        <v>152</v>
      </c>
      <c r="C104" s="0" t="n">
        <f aca="false">$M$13*A104+$M$14</f>
        <v>148.958040917313</v>
      </c>
      <c r="D104" s="1" t="n">
        <v>9.031253</v>
      </c>
      <c r="E104" s="0" t="n">
        <v>152</v>
      </c>
      <c r="F104" s="2" t="n">
        <f aca="false">D104*$M$43+$M$44</f>
        <v>152.299023513796</v>
      </c>
    </row>
    <row r="105" customFormat="false" ht="12.8" hidden="false" customHeight="false" outlineLevel="0" collapsed="false">
      <c r="A105" s="1" t="n">
        <v>9.304967</v>
      </c>
      <c r="B105" s="0" t="n">
        <v>153</v>
      </c>
      <c r="C105" s="0" t="n">
        <f aca="false">$M$13*A105+$M$14</f>
        <v>150.409496219505</v>
      </c>
      <c r="D105" s="1" t="n">
        <v>8.994821</v>
      </c>
      <c r="E105" s="0" t="n">
        <v>153</v>
      </c>
      <c r="F105" s="2" t="n">
        <f aca="false">D105*$M$43+$M$44</f>
        <v>151.83484792618</v>
      </c>
    </row>
    <row r="106" customFormat="false" ht="12.8" hidden="false" customHeight="false" outlineLevel="0" collapsed="false">
      <c r="A106" s="1" t="n">
        <v>9.314771</v>
      </c>
      <c r="B106" s="0" t="n">
        <v>154</v>
      </c>
      <c r="C106" s="0" t="n">
        <f aca="false">$M$13*A106+$M$14</f>
        <v>150.530085926487</v>
      </c>
      <c r="D106" s="1" t="n">
        <v>9.004279</v>
      </c>
      <c r="E106" s="0" t="n">
        <v>154</v>
      </c>
      <c r="F106" s="2" t="n">
        <f aca="false">D106*$M$43+$M$44</f>
        <v>151.955351129619</v>
      </c>
    </row>
    <row r="107" customFormat="false" ht="12.8" hidden="false" customHeight="false" outlineLevel="0" collapsed="false">
      <c r="A107" s="1" t="n">
        <v>9.606398</v>
      </c>
      <c r="B107" s="0" t="n">
        <v>155</v>
      </c>
      <c r="C107" s="0" t="n">
        <f aca="false">$M$13*A107+$M$14</f>
        <v>154.117113107025</v>
      </c>
      <c r="D107" s="1" t="n">
        <v>9.141555</v>
      </c>
      <c r="E107" s="0" t="n">
        <v>155</v>
      </c>
      <c r="F107" s="2" t="n">
        <f aca="false">D107*$M$43+$M$44</f>
        <v>153.70436759771</v>
      </c>
    </row>
    <row r="108" customFormat="false" ht="12.8" hidden="false" customHeight="false" outlineLevel="0" collapsed="false">
      <c r="A108" s="1" t="n">
        <v>9.469979</v>
      </c>
      <c r="B108" s="0" t="n">
        <v>156</v>
      </c>
      <c r="C108" s="0" t="n">
        <f aca="false">$M$13*A108+$M$14</f>
        <v>152.439152352562</v>
      </c>
      <c r="D108" s="1" t="n">
        <v>9.159488</v>
      </c>
      <c r="E108" s="0" t="n">
        <v>156</v>
      </c>
      <c r="F108" s="2" t="n">
        <f aca="false">D108*$M$43+$M$44</f>
        <v>153.932849723663</v>
      </c>
    </row>
    <row r="109" customFormat="false" ht="12.8" hidden="false" customHeight="false" outlineLevel="0" collapsed="false">
      <c r="A109" s="1" t="n">
        <v>9.61555</v>
      </c>
      <c r="B109" s="0" t="n">
        <v>157</v>
      </c>
      <c r="C109" s="0" t="n">
        <f aca="false">$M$13*A109+$M$14</f>
        <v>154.229683180291</v>
      </c>
      <c r="D109" s="1" t="n">
        <v>9.305371</v>
      </c>
      <c r="E109" s="0" t="n">
        <v>157</v>
      </c>
      <c r="F109" s="2" t="n">
        <f aca="false">D109*$M$43+$M$44</f>
        <v>155.791526909876</v>
      </c>
    </row>
    <row r="110" customFormat="false" ht="12.8" hidden="false" customHeight="false" outlineLevel="0" collapsed="false">
      <c r="A110" s="1" t="n">
        <v>9.780065</v>
      </c>
      <c r="B110" s="0" t="n">
        <v>158</v>
      </c>
      <c r="C110" s="0" t="n">
        <f aca="false">$M$13*A110+$M$14</f>
        <v>156.253226187647</v>
      </c>
      <c r="D110" s="1" t="n">
        <v>9.314347</v>
      </c>
      <c r="E110" s="0" t="n">
        <v>158</v>
      </c>
      <c r="F110" s="2" t="n">
        <f aca="false">D110*$M$43+$M$44</f>
        <v>155.905889011173</v>
      </c>
    </row>
    <row r="111" customFormat="false" ht="12.8" hidden="false" customHeight="false" outlineLevel="0" collapsed="false">
      <c r="A111" s="1" t="n">
        <v>9.655064</v>
      </c>
      <c r="B111" s="0" t="n">
        <v>159</v>
      </c>
      <c r="C111" s="0" t="n">
        <f aca="false">$M$13*A111+$M$14</f>
        <v>154.715707423629</v>
      </c>
      <c r="D111" s="1" t="n">
        <v>9.498914</v>
      </c>
      <c r="E111" s="0" t="n">
        <v>159</v>
      </c>
      <c r="F111" s="2" t="n">
        <f aca="false">D111*$M$43+$M$44</f>
        <v>158.257434237332</v>
      </c>
    </row>
    <row r="112" customFormat="false" ht="12.8" hidden="false" customHeight="false" outlineLevel="0" collapsed="false">
      <c r="A112" s="1" t="n">
        <v>9.955196</v>
      </c>
      <c r="B112" s="0" t="n">
        <v>160</v>
      </c>
      <c r="C112" s="0" t="n">
        <f aca="false">$M$13*A112+$M$14</f>
        <v>158.407346543975</v>
      </c>
      <c r="D112" s="1" t="n">
        <v>9.488979</v>
      </c>
      <c r="E112" s="0" t="n">
        <v>160</v>
      </c>
      <c r="F112" s="2" t="n">
        <f aca="false">D112*$M$43+$M$44</f>
        <v>158.130853636131</v>
      </c>
    </row>
    <row r="113" customFormat="false" ht="12.8" hidden="false" customHeight="false" outlineLevel="0" collapsed="false">
      <c r="A113" s="1" t="n">
        <v>9.915656</v>
      </c>
      <c r="B113" s="0" t="n">
        <v>161</v>
      </c>
      <c r="C113" s="0" t="n">
        <f aca="false">$M$13*A113+$M$14</f>
        <v>157.921002499293</v>
      </c>
      <c r="D113" s="1" t="n">
        <v>9.60492</v>
      </c>
      <c r="E113" s="0" t="n">
        <v>161</v>
      </c>
      <c r="F113" s="2" t="n">
        <f aca="false">D113*$M$43+$M$44</f>
        <v>159.608043518755</v>
      </c>
    </row>
    <row r="114" customFormat="false" ht="12.8" hidden="false" customHeight="false" outlineLevel="0" collapsed="false">
      <c r="A114" s="1" t="n">
        <v>9.956371</v>
      </c>
      <c r="B114" s="0" t="n">
        <v>162</v>
      </c>
      <c r="C114" s="0" t="n">
        <f aca="false">$M$13*A114+$M$14</f>
        <v>158.421799104737</v>
      </c>
      <c r="D114" s="1" t="n">
        <v>9.646047</v>
      </c>
      <c r="E114" s="0" t="n">
        <v>162</v>
      </c>
      <c r="F114" s="2" t="n">
        <f aca="false">D114*$M$43+$M$44</f>
        <v>160.132037518312</v>
      </c>
    </row>
    <row r="115" customFormat="false" ht="12.8" hidden="false" customHeight="false" outlineLevel="0" collapsed="false">
      <c r="A115" s="1" t="n">
        <v>9.94775</v>
      </c>
      <c r="B115" s="0" t="n">
        <v>163</v>
      </c>
      <c r="C115" s="0" t="n">
        <f aca="false">$M$13*A115+$M$14</f>
        <v>158.31576035893</v>
      </c>
      <c r="D115" s="1" t="n">
        <v>9.63695</v>
      </c>
      <c r="E115" s="0" t="n">
        <v>163</v>
      </c>
      <c r="F115" s="2" t="n">
        <f aca="false">D115*$M$43+$M$44</f>
        <v>160.016133771042</v>
      </c>
    </row>
    <row r="116" customFormat="false" ht="12.8" hidden="false" customHeight="false" outlineLevel="0" collapsed="false">
      <c r="A116" s="1" t="n">
        <v>10.2317</v>
      </c>
      <c r="B116" s="0" t="n">
        <v>164</v>
      </c>
      <c r="C116" s="0" t="n">
        <f aca="false">$M$13*A116+$M$14</f>
        <v>161.808360042477</v>
      </c>
      <c r="D116" s="1" t="n">
        <v>9.921636</v>
      </c>
      <c r="E116" s="0" t="n">
        <v>164</v>
      </c>
      <c r="F116" s="2" t="n">
        <f aca="false">D116*$M$43+$M$44</f>
        <v>163.643282742713</v>
      </c>
    </row>
    <row r="117" customFormat="false" ht="12.8" hidden="false" customHeight="false" outlineLevel="0" collapsed="false">
      <c r="A117" s="1" t="n">
        <v>10.2364</v>
      </c>
      <c r="B117" s="0" t="n">
        <v>165</v>
      </c>
      <c r="C117" s="0" t="n">
        <f aca="false">$M$13*A117+$M$14</f>
        <v>161.866170285522</v>
      </c>
      <c r="D117" s="1" t="n">
        <v>9.771112</v>
      </c>
      <c r="E117" s="0" t="n">
        <v>165</v>
      </c>
      <c r="F117" s="2" t="n">
        <f aca="false">D117*$M$43+$M$44</f>
        <v>161.725475151852</v>
      </c>
    </row>
    <row r="118" customFormat="false" ht="12.8" hidden="false" customHeight="false" outlineLevel="0" collapsed="false">
      <c r="A118" s="1" t="n">
        <v>10.24633</v>
      </c>
      <c r="B118" s="0" t="n">
        <v>166</v>
      </c>
      <c r="C118" s="0" t="n">
        <f aca="false">$M$13*A118+$M$14</f>
        <v>161.98830979902</v>
      </c>
      <c r="D118" s="1" t="n">
        <v>9.935411</v>
      </c>
      <c r="E118" s="0" t="n">
        <v>166</v>
      </c>
      <c r="F118" s="2" t="n">
        <f aca="false">D118*$M$43+$M$44</f>
        <v>163.818788307036</v>
      </c>
    </row>
    <row r="119" customFormat="false" ht="12.8" hidden="false" customHeight="false" outlineLevel="0" collapsed="false">
      <c r="A119" s="1" t="n">
        <v>10.22193</v>
      </c>
      <c r="B119" s="0" t="n">
        <v>167</v>
      </c>
      <c r="C119" s="0" t="n">
        <f aca="false">$M$13*A119+$M$14</f>
        <v>161.688188537253</v>
      </c>
      <c r="D119" s="1" t="n">
        <v>10.06749</v>
      </c>
      <c r="E119" s="0" t="n">
        <v>167</v>
      </c>
      <c r="F119" s="2" t="n">
        <f aca="false">D119*$M$43+$M$44</f>
        <v>165.501590443528</v>
      </c>
    </row>
    <row r="120" customFormat="false" ht="12.8" hidden="false" customHeight="false" outlineLevel="0" collapsed="false">
      <c r="A120" s="1" t="n">
        <v>10.56102</v>
      </c>
      <c r="B120" s="0" t="n">
        <v>168</v>
      </c>
      <c r="C120" s="0" t="n">
        <f aca="false">$M$13*A120+$M$14</f>
        <v>165.859013072186</v>
      </c>
      <c r="D120" s="1" t="n">
        <v>10.09465</v>
      </c>
      <c r="E120" s="0" t="n">
        <v>168</v>
      </c>
      <c r="F120" s="2" t="n">
        <f aca="false">D120*$M$43+$M$44</f>
        <v>165.847632630606</v>
      </c>
    </row>
    <row r="121" customFormat="false" ht="12.8" hidden="false" customHeight="false" outlineLevel="0" collapsed="false">
      <c r="A121" s="1" t="n">
        <v>10.567</v>
      </c>
      <c r="B121" s="0" t="n">
        <v>169</v>
      </c>
      <c r="C121" s="0" t="n">
        <f aca="false">$M$13*A121+$M$14</f>
        <v>165.932567381422</v>
      </c>
      <c r="D121" s="1" t="n">
        <v>10.10124</v>
      </c>
      <c r="E121" s="0" t="n">
        <v>169</v>
      </c>
      <c r="F121" s="2" t="n">
        <f aca="false">D121*$M$43+$M$44</f>
        <v>165.931595002213</v>
      </c>
    </row>
    <row r="122" customFormat="false" ht="12.8" hidden="false" customHeight="false" outlineLevel="0" collapsed="false">
      <c r="A122" s="1" t="n">
        <v>10.557</v>
      </c>
      <c r="B122" s="0" t="n">
        <v>170</v>
      </c>
      <c r="C122" s="0" t="n">
        <f aca="false">$M$13*A122+$M$14</f>
        <v>165.809566864305</v>
      </c>
      <c r="D122" s="1" t="n">
        <v>10.24594</v>
      </c>
      <c r="E122" s="0" t="n">
        <v>170</v>
      </c>
      <c r="F122" s="2" t="n">
        <f aca="false">D122*$M$43+$M$44</f>
        <v>167.77519973234</v>
      </c>
    </row>
    <row r="123" customFormat="false" ht="12.8" hidden="false" customHeight="false" outlineLevel="0" collapsed="false">
      <c r="A123" s="1" t="n">
        <v>10.55608</v>
      </c>
      <c r="B123" s="0" t="n">
        <v>171</v>
      </c>
      <c r="C123" s="0" t="n">
        <f aca="false">$M$13*A123+$M$14</f>
        <v>165.79825081673</v>
      </c>
      <c r="D123" s="1" t="n">
        <v>10.24616</v>
      </c>
      <c r="E123" s="0" t="n">
        <v>171</v>
      </c>
      <c r="F123" s="2" t="n">
        <f aca="false">D123*$M$43+$M$44</f>
        <v>167.778002725019</v>
      </c>
    </row>
    <row r="124" customFormat="false" ht="12.8" hidden="false" customHeight="false" outlineLevel="0" collapsed="false">
      <c r="A124" s="1" t="n">
        <v>10.6881</v>
      </c>
      <c r="B124" s="0" t="n">
        <v>172</v>
      </c>
      <c r="C124" s="0" t="n">
        <f aca="false">$M$13*A124+$M$14</f>
        <v>167.422103643713</v>
      </c>
      <c r="D124" s="1" t="n">
        <v>10.37831</v>
      </c>
      <c r="E124" s="0" t="n">
        <v>172</v>
      </c>
      <c r="F124" s="2" t="n">
        <f aca="false">D124*$M$43+$M$44</f>
        <v>169.461709463693</v>
      </c>
    </row>
    <row r="125" customFormat="false" ht="12.8" hidden="false" customHeight="false" outlineLevel="0" collapsed="false">
      <c r="A125" s="1" t="n">
        <v>10.83168</v>
      </c>
      <c r="B125" s="0" t="n">
        <v>173</v>
      </c>
      <c r="C125" s="0" t="n">
        <f aca="false">$M$13*A125+$M$14</f>
        <v>169.188145068484</v>
      </c>
      <c r="D125" s="1" t="n">
        <v>10.36747</v>
      </c>
      <c r="E125" s="0" t="n">
        <v>173</v>
      </c>
      <c r="F125" s="2" t="n">
        <f aca="false">D125*$M$43+$M$44</f>
        <v>169.323598369881</v>
      </c>
    </row>
    <row r="126" customFormat="false" ht="12.8" hidden="false" customHeight="false" outlineLevel="0" collapsed="false">
      <c r="A126" s="1" t="n">
        <v>10.88311</v>
      </c>
      <c r="B126" s="0" t="n">
        <v>174</v>
      </c>
      <c r="C126" s="0" t="n">
        <f aca="false">$M$13*A126+$M$14</f>
        <v>169.820736728019</v>
      </c>
      <c r="D126" s="1" t="n">
        <v>10.57216</v>
      </c>
      <c r="E126" s="0" t="n">
        <v>174</v>
      </c>
      <c r="F126" s="2" t="n">
        <f aca="false">D126*$M$43+$M$44</f>
        <v>171.931528240024</v>
      </c>
    </row>
    <row r="127" customFormat="false" ht="12.8" hidden="false" customHeight="false" outlineLevel="0" collapsed="false">
      <c r="A127" s="1" t="n">
        <v>11.03311</v>
      </c>
      <c r="B127" s="0" t="n">
        <v>175</v>
      </c>
      <c r="C127" s="0" t="n">
        <f aca="false">$M$13*A127+$M$14</f>
        <v>171.665744484779</v>
      </c>
      <c r="D127" s="1" t="n">
        <v>10.56691</v>
      </c>
      <c r="E127" s="0" t="n">
        <v>175</v>
      </c>
      <c r="F127" s="2" t="n">
        <f aca="false">D127*$M$43+$M$44</f>
        <v>171.864638642006</v>
      </c>
    </row>
    <row r="128" customFormat="false" ht="12.8" hidden="false" customHeight="false" outlineLevel="0" collapsed="false">
      <c r="A128" s="1" t="n">
        <v>11.02275</v>
      </c>
      <c r="B128" s="0" t="n">
        <v>176</v>
      </c>
      <c r="C128" s="0" t="n">
        <f aca="false">$M$13*A128+$M$14</f>
        <v>171.538315949046</v>
      </c>
      <c r="D128" s="1" t="n">
        <v>10.71224</v>
      </c>
      <c r="E128" s="0" t="n">
        <v>176</v>
      </c>
      <c r="F128" s="2" t="n">
        <f aca="false">D128*$M$43+$M$44</f>
        <v>173.716270123895</v>
      </c>
    </row>
    <row r="129" customFormat="false" ht="12.8" hidden="false" customHeight="false" outlineLevel="0" collapsed="false">
      <c r="A129" s="1" t="n">
        <v>11.02152</v>
      </c>
      <c r="B129" s="0" t="n">
        <v>177</v>
      </c>
      <c r="C129" s="0" t="n">
        <f aca="false">$M$13*A129+$M$14</f>
        <v>171.52318688544</v>
      </c>
      <c r="D129" s="1" t="n">
        <v>10.71105</v>
      </c>
      <c r="E129" s="0" t="n">
        <v>177</v>
      </c>
      <c r="F129" s="2" t="n">
        <f aca="false">D129*$M$43+$M$44</f>
        <v>173.701108481678</v>
      </c>
    </row>
    <row r="130" customFormat="false" ht="12.8" hidden="false" customHeight="false" outlineLevel="0" collapsed="false">
      <c r="A130" s="1" t="n">
        <v>11.19929</v>
      </c>
      <c r="B130" s="0" t="n">
        <v>178</v>
      </c>
      <c r="C130" s="0" t="n">
        <f aca="false">$M$13*A130+$M$14</f>
        <v>173.709767078235</v>
      </c>
      <c r="D130" s="1" t="n">
        <v>10.88818</v>
      </c>
      <c r="E130" s="0" t="n">
        <v>178</v>
      </c>
      <c r="F130" s="2" t="n">
        <f aca="false">D130*$M$43+$M$44</f>
        <v>175.957899814416</v>
      </c>
    </row>
    <row r="131" customFormat="false" ht="12.8" hidden="false" customHeight="false" outlineLevel="0" collapsed="false">
      <c r="A131" s="1" t="n">
        <v>11.35102</v>
      </c>
      <c r="B131" s="0" t="n">
        <v>179</v>
      </c>
      <c r="C131" s="0" t="n">
        <f aca="false">$M$13*A131+$M$14</f>
        <v>175.576053924457</v>
      </c>
      <c r="D131" s="1" t="n">
        <v>10.88455</v>
      </c>
      <c r="E131" s="0" t="n">
        <v>179</v>
      </c>
      <c r="F131" s="2" t="n">
        <f aca="false">D131*$M$43+$M$44</f>
        <v>175.911650435216</v>
      </c>
    </row>
    <row r="132" customFormat="false" ht="12.8" hidden="false" customHeight="false" outlineLevel="0" collapsed="false">
      <c r="A132" s="1" t="n">
        <v>11.31532</v>
      </c>
      <c r="B132" s="0" t="n">
        <v>180</v>
      </c>
      <c r="C132" s="0" t="n">
        <f aca="false">$M$13*A132+$M$14</f>
        <v>175.136942078348</v>
      </c>
      <c r="D132" s="1" t="n">
        <v>10.85032</v>
      </c>
      <c r="E132" s="0" t="n">
        <v>180</v>
      </c>
      <c r="F132" s="2" t="n">
        <f aca="false">D132*$M$43+$M$44</f>
        <v>175.47553025614</v>
      </c>
    </row>
    <row r="133" customFormat="false" ht="12.8" hidden="false" customHeight="false" outlineLevel="0" collapsed="false">
      <c r="A133" s="1" t="n">
        <v>11.36607</v>
      </c>
      <c r="B133" s="0" t="n">
        <v>181</v>
      </c>
      <c r="C133" s="0" t="n">
        <f aca="false">$M$13*A133+$M$14</f>
        <v>175.761169702719</v>
      </c>
      <c r="D133" s="1" t="n">
        <v>11.05465</v>
      </c>
      <c r="E133" s="0" t="n">
        <v>181</v>
      </c>
      <c r="F133" s="2" t="n">
        <f aca="false">D133*$M$43+$M$44</f>
        <v>178.07887341099</v>
      </c>
    </row>
    <row r="134" customFormat="false" ht="12.8" hidden="false" customHeight="false" outlineLevel="0" collapsed="false">
      <c r="A134" s="1" t="n">
        <v>11.5124</v>
      </c>
      <c r="B134" s="0" t="n">
        <v>182</v>
      </c>
      <c r="C134" s="0" t="n">
        <f aca="false">$M$13*A134+$M$14</f>
        <v>177.561036269697</v>
      </c>
      <c r="D134" s="1" t="n">
        <v>11.20126</v>
      </c>
      <c r="E134" s="0" t="n">
        <v>182</v>
      </c>
      <c r="F134" s="2" t="n">
        <f aca="false">D134*$M$43+$M$44</f>
        <v>179.946813213919</v>
      </c>
    </row>
    <row r="135" customFormat="false" ht="12.8" hidden="false" customHeight="false" outlineLevel="0" collapsed="false">
      <c r="A135" s="1" t="n">
        <v>11.63193</v>
      </c>
      <c r="B135" s="0" t="n">
        <v>183</v>
      </c>
      <c r="C135" s="0" t="n">
        <f aca="false">$M$13*A135+$M$14</f>
        <v>179.031261450801</v>
      </c>
      <c r="D135" s="1" t="n">
        <v>11.16667</v>
      </c>
      <c r="E135" s="0" t="n">
        <v>183</v>
      </c>
      <c r="F135" s="2" t="n">
        <f aca="false">D135*$M$43+$M$44</f>
        <v>179.506106319551</v>
      </c>
    </row>
    <row r="136" customFormat="false" ht="12.8" hidden="false" customHeight="false" outlineLevel="0" collapsed="false">
      <c r="A136" s="1" t="n">
        <v>11.66926</v>
      </c>
      <c r="B136" s="0" t="n">
        <v>184</v>
      </c>
      <c r="C136" s="0" t="n">
        <f aca="false">$M$13*A136+$M$14</f>
        <v>179.4904223812</v>
      </c>
      <c r="D136" s="1" t="n">
        <v>11.35799</v>
      </c>
      <c r="E136" s="0" t="n">
        <v>184</v>
      </c>
      <c r="F136" s="2" t="n">
        <f aca="false">D136*$M$43+$M$44</f>
        <v>181.943690680075</v>
      </c>
    </row>
    <row r="137" customFormat="false" ht="12.8" hidden="false" customHeight="false" outlineLevel="0" collapsed="false">
      <c r="A137" s="1" t="n">
        <v>11.67462</v>
      </c>
      <c r="B137" s="0" t="n">
        <v>185</v>
      </c>
      <c r="C137" s="0" t="n">
        <f aca="false">$M$13*A137+$M$14</f>
        <v>179.556350658375</v>
      </c>
      <c r="D137" s="1" t="n">
        <v>11.36338</v>
      </c>
      <c r="E137" s="0" t="n">
        <v>185</v>
      </c>
      <c r="F137" s="2" t="n">
        <f aca="false">D137*$M$43+$M$44</f>
        <v>182.012364000706</v>
      </c>
    </row>
    <row r="138" customFormat="false" ht="12.8" hidden="false" customHeight="false" outlineLevel="0" collapsed="false">
      <c r="A138" s="1" t="n">
        <v>11.79912</v>
      </c>
      <c r="B138" s="0" t="n">
        <v>186</v>
      </c>
      <c r="C138" s="0" t="n">
        <f aca="false">$M$13*A138+$M$14</f>
        <v>181.087707096486</v>
      </c>
      <c r="D138" s="1" t="n">
        <v>11.48859</v>
      </c>
      <c r="E138" s="0" t="n">
        <v>186</v>
      </c>
      <c r="F138" s="2" t="n">
        <f aca="false">D138*$M$43+$M$44</f>
        <v>183.60764906124</v>
      </c>
    </row>
    <row r="139" customFormat="false" ht="12.8" hidden="false" customHeight="false" outlineLevel="0" collapsed="false">
      <c r="A139" s="1" t="n">
        <v>11.798</v>
      </c>
      <c r="B139" s="0" t="n">
        <v>187</v>
      </c>
      <c r="C139" s="0" t="n">
        <f aca="false">$M$13*A139+$M$14</f>
        <v>181.073931038569</v>
      </c>
      <c r="D139" s="1" t="n">
        <v>11.48754</v>
      </c>
      <c r="E139" s="0" t="n">
        <v>187</v>
      </c>
      <c r="F139" s="2" t="n">
        <f aca="false">D139*$M$43+$M$44</f>
        <v>183.594271141636</v>
      </c>
    </row>
    <row r="140" customFormat="false" ht="12.8" hidden="false" customHeight="false" outlineLevel="0" collapsed="false">
      <c r="A140" s="1" t="n">
        <v>11.97739</v>
      </c>
      <c r="B140" s="0" t="n">
        <v>188</v>
      </c>
      <c r="C140" s="0" t="n">
        <f aca="false">$M$13*A140+$M$14</f>
        <v>183.280437315137</v>
      </c>
      <c r="D140" s="1" t="n">
        <v>11.66628</v>
      </c>
      <c r="E140" s="0" t="n">
        <v>188</v>
      </c>
      <c r="F140" s="2" t="n">
        <f aca="false">D140*$M$43+$M$44</f>
        <v>185.871575284434</v>
      </c>
    </row>
    <row r="141" customFormat="false" ht="12.8" hidden="false" customHeight="false" outlineLevel="0" collapsed="false">
      <c r="A141" s="1" t="n">
        <v>12.08498</v>
      </c>
      <c r="B141" s="0" t="n">
        <v>189</v>
      </c>
      <c r="C141" s="0" t="n">
        <f aca="false">$M$13*A141+$M$14</f>
        <v>184.603799878803</v>
      </c>
      <c r="D141" s="1" t="n">
        <v>11.46525</v>
      </c>
      <c r="E141" s="0" t="n">
        <v>189</v>
      </c>
      <c r="F141" s="2" t="n">
        <f aca="false">D141*$M$43+$M$44</f>
        <v>183.310277019766</v>
      </c>
    </row>
    <row r="142" customFormat="false" ht="12.8" hidden="false" customHeight="false" outlineLevel="0" collapsed="false">
      <c r="A142" s="1" t="n">
        <v>12.0724</v>
      </c>
      <c r="B142" s="0" t="n">
        <v>190</v>
      </c>
      <c r="C142" s="0" t="n">
        <f aca="false">$M$13*A142+$M$14</f>
        <v>184.449065228269</v>
      </c>
      <c r="D142" s="1" t="n">
        <v>11.76285</v>
      </c>
      <c r="E142" s="0" t="n">
        <v>190</v>
      </c>
      <c r="F142" s="2" t="n">
        <f aca="false">D142*$M$43+$M$44</f>
        <v>187.101961661685</v>
      </c>
    </row>
    <row r="143" customFormat="false" ht="12.8" hidden="false" customHeight="false" outlineLevel="0" collapsed="false">
      <c r="A143" s="1" t="n">
        <v>12.10953</v>
      </c>
      <c r="B143" s="0" t="n">
        <v>191</v>
      </c>
      <c r="C143" s="0" t="n">
        <f aca="false">$M$13*A143+$M$14</f>
        <v>184.905766148326</v>
      </c>
      <c r="D143" s="1" t="n">
        <v>11.79902</v>
      </c>
      <c r="E143" s="0" t="n">
        <v>191</v>
      </c>
      <c r="F143" s="2" t="n">
        <f aca="false">D143*$M$43+$M$44</f>
        <v>187.562799139838</v>
      </c>
    </row>
    <row r="144" customFormat="false" ht="12.8" hidden="false" customHeight="false" outlineLevel="0" collapsed="false">
      <c r="A144" s="1" t="n">
        <v>12.30397</v>
      </c>
      <c r="B144" s="0" t="n">
        <v>192</v>
      </c>
      <c r="C144" s="0" t="n">
        <f aca="false">$M$13*A144+$M$14</f>
        <v>187.297388203156</v>
      </c>
      <c r="D144" s="1" t="n">
        <v>11.99241</v>
      </c>
      <c r="E144" s="0" t="n">
        <v>192</v>
      </c>
      <c r="F144" s="2" t="n">
        <f aca="false">D144*$M$43+$M$44</f>
        <v>190.026757113295</v>
      </c>
    </row>
    <row r="145" customFormat="false" ht="12.8" hidden="false" customHeight="false" outlineLevel="0" collapsed="false">
      <c r="A145" s="1" t="n">
        <v>12.2738</v>
      </c>
      <c r="B145" s="0" t="n">
        <v>193</v>
      </c>
      <c r="C145" s="0" t="n">
        <f aca="false">$M$13*A145+$M$14</f>
        <v>186.926295643013</v>
      </c>
      <c r="D145" s="1" t="n">
        <v>11.96316</v>
      </c>
      <c r="E145" s="0" t="n">
        <v>193</v>
      </c>
      <c r="F145" s="2" t="n">
        <f aca="false">D145*$M$43+$M$44</f>
        <v>189.654086495767</v>
      </c>
    </row>
    <row r="146" customFormat="false" ht="12.8" hidden="false" customHeight="false" outlineLevel="0" collapsed="false">
      <c r="A146" s="1" t="n">
        <v>12.39343</v>
      </c>
      <c r="B146" s="0" t="n">
        <v>194</v>
      </c>
      <c r="C146" s="0" t="n">
        <f aca="false">$M$13*A146+$M$14</f>
        <v>188.397750829288</v>
      </c>
      <c r="D146" s="1" t="n">
        <v>11.92869</v>
      </c>
      <c r="E146" s="0" t="n">
        <v>194</v>
      </c>
      <c r="F146" s="2" t="n">
        <f aca="false">D146*$M$43+$M$44</f>
        <v>189.214908506497</v>
      </c>
    </row>
    <row r="147" customFormat="false" ht="12.8" hidden="false" customHeight="false" outlineLevel="0" collapsed="false">
      <c r="A147" s="1" t="n">
        <v>12.2959</v>
      </c>
      <c r="B147" s="0" t="n">
        <v>195</v>
      </c>
      <c r="C147" s="0" t="n">
        <f aca="false">$M$13*A147+$M$14</f>
        <v>187.198126785842</v>
      </c>
      <c r="D147" s="1" t="n">
        <v>12.14024</v>
      </c>
      <c r="E147" s="0" t="n">
        <v>195</v>
      </c>
      <c r="F147" s="2" t="n">
        <f aca="false">D147*$M$43+$M$44</f>
        <v>191.910240784716</v>
      </c>
    </row>
    <row r="148" customFormat="false" ht="12.8" hidden="false" customHeight="false" outlineLevel="0" collapsed="false">
      <c r="A148" s="1" t="n">
        <v>12.45366</v>
      </c>
      <c r="B148" s="0" t="n">
        <v>196</v>
      </c>
      <c r="C148" s="0" t="n">
        <f aca="false">$M$13*A148+$M$14</f>
        <v>189.138582943885</v>
      </c>
      <c r="D148" s="1" t="n">
        <v>12.14173</v>
      </c>
      <c r="E148" s="0" t="n">
        <v>196</v>
      </c>
      <c r="F148" s="2" t="n">
        <f aca="false">D148*$M$43+$M$44</f>
        <v>191.929224689677</v>
      </c>
    </row>
    <row r="149" customFormat="false" ht="12.8" hidden="false" customHeight="false" outlineLevel="0" collapsed="false">
      <c r="A149" s="1" t="n">
        <v>12.71419</v>
      </c>
      <c r="B149" s="0" t="n">
        <v>197</v>
      </c>
      <c r="C149" s="0" t="n">
        <f aca="false">$M$13*A149+$M$14</f>
        <v>192.343115416344</v>
      </c>
      <c r="D149" s="1" t="n">
        <v>12.24963</v>
      </c>
      <c r="E149" s="0" t="n">
        <v>197</v>
      </c>
      <c r="F149" s="2" t="n">
        <f aca="false">D149*$M$43+$M$44</f>
        <v>193.303965189889</v>
      </c>
    </row>
    <row r="150" customFormat="false" ht="12.8" hidden="false" customHeight="false" outlineLevel="0" collapsed="false">
      <c r="A150" s="1" t="n">
        <v>12.45931</v>
      </c>
      <c r="B150" s="0" t="n">
        <v>198</v>
      </c>
      <c r="C150" s="0" t="n">
        <f aca="false">$M$13*A150+$M$14</f>
        <v>189.208078236057</v>
      </c>
      <c r="D150" s="1" t="n">
        <v>12.30351</v>
      </c>
      <c r="E150" s="0" t="n">
        <v>198</v>
      </c>
      <c r="F150" s="2" t="n">
        <f aca="false">D150*$M$43+$M$44</f>
        <v>193.990443578688</v>
      </c>
    </row>
    <row r="151" customFormat="false" ht="12.8" hidden="false" customHeight="false" outlineLevel="0" collapsed="false">
      <c r="A151" s="1" t="n">
        <v>12.70218</v>
      </c>
      <c r="B151" s="0" t="n">
        <v>199</v>
      </c>
      <c r="C151" s="0" t="n">
        <f aca="false">$M$13*A151+$M$14</f>
        <v>192.195391795286</v>
      </c>
      <c r="D151" s="1" t="n">
        <v>12.39242</v>
      </c>
      <c r="E151" s="0" t="n">
        <v>199</v>
      </c>
      <c r="F151" s="2" t="n">
        <f aca="false">D151*$M$43+$M$44</f>
        <v>195.123234847213</v>
      </c>
    </row>
    <row r="152" customFormat="false" ht="12.8" hidden="false" customHeight="false" outlineLevel="0" collapsed="false">
      <c r="A152" s="1" t="n">
        <v>12.75543</v>
      </c>
      <c r="B152" s="0" t="n">
        <v>200</v>
      </c>
      <c r="C152" s="0" t="n">
        <f aca="false">$M$13*A152+$M$14</f>
        <v>192.850369548936</v>
      </c>
      <c r="D152" s="1" t="n">
        <v>12.28876</v>
      </c>
      <c r="E152" s="0" t="n">
        <v>200</v>
      </c>
      <c r="F152" s="2" t="n">
        <f aca="false">D152*$M$43+$M$44</f>
        <v>193.802515660448</v>
      </c>
    </row>
    <row r="153" customFormat="false" ht="12.8" hidden="false" customHeight="false" outlineLevel="0" collapsed="false">
      <c r="A153" s="1" t="n">
        <v>12.69127</v>
      </c>
      <c r="B153" s="0" t="n">
        <v>201</v>
      </c>
      <c r="C153" s="0" t="n">
        <f aca="false">$M$13*A153+$M$14</f>
        <v>192.061198231111</v>
      </c>
      <c r="D153" s="1" t="n">
        <v>12.69128</v>
      </c>
      <c r="E153" s="0" t="n">
        <v>201</v>
      </c>
      <c r="F153" s="2" t="n">
        <f aca="false">D153*$M$43+$M$44</f>
        <v>198.930972992656</v>
      </c>
    </row>
    <row r="154" customFormat="false" ht="12.8" hidden="false" customHeight="false" outlineLevel="0" collapsed="false">
      <c r="A154" s="1" t="n">
        <v>12.71773</v>
      </c>
      <c r="B154" s="0" t="n">
        <v>202</v>
      </c>
      <c r="C154" s="0" t="n">
        <f aca="false">$M$13*A154+$M$14</f>
        <v>192.386657599403</v>
      </c>
      <c r="D154" s="1" t="n">
        <v>12.40753</v>
      </c>
      <c r="E154" s="0" t="n">
        <v>202</v>
      </c>
      <c r="F154" s="2" t="n">
        <f aca="false">D154*$M$43+$M$44</f>
        <v>195.315749480746</v>
      </c>
    </row>
    <row r="155" customFormat="false" ht="12.8" hidden="false" customHeight="false" outlineLevel="0" collapsed="false">
      <c r="A155" s="1" t="n">
        <v>12.87266</v>
      </c>
      <c r="B155" s="0" t="n">
        <v>203</v>
      </c>
      <c r="C155" s="0" t="n">
        <f aca="false">$M$13*A155+$M$14</f>
        <v>194.292304611103</v>
      </c>
      <c r="D155" s="1" t="n">
        <v>12.71757</v>
      </c>
      <c r="E155" s="0" t="n">
        <v>203</v>
      </c>
      <c r="F155" s="2" t="n">
        <f aca="false">D155*$M$43+$M$44</f>
        <v>199.265930617777</v>
      </c>
    </row>
    <row r="156" customFormat="false" ht="12.8" hidden="false" customHeight="false" outlineLevel="0" collapsed="false">
      <c r="A156" s="1" t="n">
        <v>13.06662</v>
      </c>
      <c r="B156" s="0" t="n">
        <v>204</v>
      </c>
      <c r="C156" s="0" t="n">
        <f aca="false">$M$13*A156+$M$14</f>
        <v>196.678022641111</v>
      </c>
      <c r="D156" s="1" t="n">
        <v>12.75551</v>
      </c>
      <c r="E156" s="0" t="n">
        <v>204</v>
      </c>
      <c r="F156" s="2" t="n">
        <f aca="false">D156*$M$43+$M$44</f>
        <v>199.749319446118</v>
      </c>
    </row>
    <row r="157" customFormat="false" ht="12.8" hidden="false" customHeight="false" outlineLevel="0" collapsed="false">
      <c r="A157" s="1" t="n">
        <v>13.02791</v>
      </c>
      <c r="B157" s="0" t="n">
        <v>205</v>
      </c>
      <c r="C157" s="0" t="n">
        <f aca="false">$M$13*A157+$M$14</f>
        <v>196.20188763935</v>
      </c>
      <c r="D157" s="1" t="n">
        <v>12.71719</v>
      </c>
      <c r="E157" s="0" t="n">
        <v>205</v>
      </c>
      <c r="F157" s="2" t="n">
        <f aca="false">D157*$M$43+$M$44</f>
        <v>199.261089084968</v>
      </c>
    </row>
    <row r="158" customFormat="false" ht="12.8" hidden="false" customHeight="false" outlineLevel="0" collapsed="false">
      <c r="A158" s="1" t="n">
        <v>13.1568</v>
      </c>
      <c r="B158" s="0" t="n">
        <v>206</v>
      </c>
      <c r="C158" s="0" t="n">
        <f aca="false">$M$13*A158+$M$14</f>
        <v>197.787241304475</v>
      </c>
      <c r="D158" s="1" t="n">
        <v>13.00256</v>
      </c>
      <c r="E158" s="0" t="n">
        <v>206</v>
      </c>
      <c r="F158" s="2" t="n">
        <f aca="false">D158*$M$43+$M$44</f>
        <v>202.896952815695</v>
      </c>
    </row>
    <row r="159" customFormat="false" ht="12.8" hidden="false" customHeight="false" outlineLevel="0" collapsed="false">
      <c r="A159" s="1" t="n">
        <v>13.31609</v>
      </c>
      <c r="B159" s="0" t="n">
        <v>207</v>
      </c>
      <c r="C159" s="0" t="n">
        <f aca="false">$M$13*A159+$M$14</f>
        <v>199.746516541638</v>
      </c>
      <c r="D159" s="1" t="n">
        <v>12.85156</v>
      </c>
      <c r="E159" s="0" t="n">
        <v>207</v>
      </c>
      <c r="F159" s="2" t="n">
        <f aca="false">D159*$M$43+$M$44</f>
        <v>200.973080567947</v>
      </c>
    </row>
    <row r="160" customFormat="false" ht="12.8" hidden="false" customHeight="false" outlineLevel="0" collapsed="false">
      <c r="A160" s="1" t="n">
        <v>13.34657</v>
      </c>
      <c r="B160" s="0" t="n">
        <v>208</v>
      </c>
      <c r="C160" s="0" t="n">
        <f aca="false">$M$13*A160+$M$14</f>
        <v>200.121422117811</v>
      </c>
      <c r="D160" s="1" t="n">
        <v>13.03619</v>
      </c>
      <c r="E160" s="0" t="n">
        <v>208</v>
      </c>
      <c r="F160" s="2" t="n">
        <f aca="false">D160*$M$43+$M$44</f>
        <v>203.325428469283</v>
      </c>
    </row>
    <row r="161" customFormat="false" ht="12.8" hidden="false" customHeight="false" outlineLevel="0" collapsed="false">
      <c r="A161" s="1" t="n">
        <v>13.38957</v>
      </c>
      <c r="B161" s="0" t="n">
        <v>209</v>
      </c>
      <c r="C161" s="0" t="n">
        <f aca="false">$M$13*A161+$M$14</f>
        <v>200.650324341416</v>
      </c>
      <c r="D161" s="1" t="n">
        <v>13.07819</v>
      </c>
      <c r="E161" s="0" t="n">
        <v>209</v>
      </c>
      <c r="F161" s="2" t="n">
        <f aca="false">D161*$M$43+$M$44</f>
        <v>203.860545253425</v>
      </c>
    </row>
    <row r="162" customFormat="false" ht="12.8" hidden="false" customHeight="false" outlineLevel="0" collapsed="false">
      <c r="A162" s="1" t="n">
        <v>13.37728</v>
      </c>
      <c r="B162" s="0" t="n">
        <v>210</v>
      </c>
      <c r="C162" s="0" t="n">
        <f aca="false">$M$13*A162+$M$14</f>
        <v>200.499156705879</v>
      </c>
      <c r="D162" s="1" t="n">
        <v>13.22118</v>
      </c>
      <c r="E162" s="0" t="n">
        <v>210</v>
      </c>
      <c r="F162" s="2" t="n">
        <f aca="false">D162*$M$43+$M$44</f>
        <v>205.682363085912</v>
      </c>
    </row>
    <row r="163" customFormat="false" ht="12.8" hidden="false" customHeight="false" outlineLevel="0" collapsed="false">
      <c r="A163" s="1" t="n">
        <v>13.6748</v>
      </c>
      <c r="B163" s="0" t="n">
        <v>211</v>
      </c>
      <c r="C163" s="0" t="n">
        <f aca="false">$M$13*A163+$M$14</f>
        <v>204.158668091154</v>
      </c>
      <c r="D163" s="1" t="n">
        <v>13.05376</v>
      </c>
      <c r="E163" s="0" t="n">
        <v>211</v>
      </c>
      <c r="F163" s="2" t="n">
        <f aca="false">D163*$M$43+$M$44</f>
        <v>203.549285657316</v>
      </c>
    </row>
    <row r="164" customFormat="false" ht="12.8" hidden="false" customHeight="false" outlineLevel="0" collapsed="false">
      <c r="A164" s="1" t="n">
        <v>13.53256</v>
      </c>
      <c r="B164" s="0" t="n">
        <v>212</v>
      </c>
      <c r="C164" s="0" t="n">
        <f aca="false">$M$13*A164+$M$14</f>
        <v>202.409108735677</v>
      </c>
      <c r="D164" s="1" t="n">
        <v>13.37701</v>
      </c>
      <c r="E164" s="0" t="n">
        <v>212</v>
      </c>
      <c r="F164" s="2" t="n">
        <f aca="false">D164*$M$43+$M$44</f>
        <v>207.667773763836</v>
      </c>
    </row>
    <row r="165" customFormat="false" ht="12.8" hidden="false" customHeight="false" outlineLevel="0" collapsed="false">
      <c r="A165" s="1" t="n">
        <v>13.77593</v>
      </c>
      <c r="B165" s="0" t="n">
        <v>213</v>
      </c>
      <c r="C165" s="0" t="n">
        <f aca="false">$M$13*A165+$M$14</f>
        <v>205.402572320762</v>
      </c>
      <c r="D165" s="1" t="n">
        <v>13.31159</v>
      </c>
      <c r="E165" s="0" t="n">
        <v>213</v>
      </c>
      <c r="F165" s="2" t="n">
        <f aca="false">D165*$M$43+$M$44</f>
        <v>206.834265668156</v>
      </c>
    </row>
    <row r="166" customFormat="false" ht="12.8" hidden="false" customHeight="false" outlineLevel="0" collapsed="false">
      <c r="A166" s="1" t="n">
        <v>13.63326</v>
      </c>
      <c r="B166" s="0" t="n">
        <v>214</v>
      </c>
      <c r="C166" s="0" t="n">
        <f aca="false">$M$13*A166+$M$14</f>
        <v>203.647723943049</v>
      </c>
      <c r="D166" s="1" t="n">
        <v>13.32224</v>
      </c>
      <c r="E166" s="0" t="n">
        <v>214</v>
      </c>
      <c r="F166" s="2" t="n">
        <f aca="false">D166*$M$43+$M$44</f>
        <v>206.969955995563</v>
      </c>
    </row>
    <row r="167" customFormat="false" ht="12.8" hidden="false" customHeight="false" outlineLevel="0" collapsed="false">
      <c r="A167" s="1" t="n">
        <v>13.95854</v>
      </c>
      <c r="B167" s="0" t="n">
        <v>215</v>
      </c>
      <c r="C167" s="0" t="n">
        <f aca="false">$M$13*A167+$M$14</f>
        <v>207.648684763842</v>
      </c>
      <c r="D167" s="1" t="n">
        <v>13.33935</v>
      </c>
      <c r="E167" s="0" t="n">
        <v>215</v>
      </c>
      <c r="F167" s="2" t="n">
        <f aca="false">D167*$M$43+$M$44</f>
        <v>207.187952380722</v>
      </c>
    </row>
    <row r="168" customFormat="false" ht="12.8" hidden="false" customHeight="false" outlineLevel="0" collapsed="false">
      <c r="A168" s="1" t="n">
        <v>14.00306</v>
      </c>
      <c r="B168" s="0" t="n">
        <v>216</v>
      </c>
      <c r="C168" s="0" t="n">
        <f aca="false">$M$13*A168+$M$14</f>
        <v>208.196283066049</v>
      </c>
      <c r="D168" s="1" t="n">
        <v>13.5351</v>
      </c>
      <c r="E168" s="0" t="n">
        <v>216</v>
      </c>
      <c r="F168" s="2" t="n">
        <f aca="false">D168*$M$43+$M$44</f>
        <v>209.681978821097</v>
      </c>
    </row>
    <row r="169" customFormat="false" ht="12.8" hidden="false" customHeight="false" outlineLevel="0" collapsed="false">
      <c r="A169" s="1" t="n">
        <v>13.96926</v>
      </c>
      <c r="B169" s="0" t="n">
        <v>217</v>
      </c>
      <c r="C169" s="0" t="n">
        <f aca="false">$M$13*A169+$M$14</f>
        <v>207.780541318192</v>
      </c>
      <c r="D169" s="1" t="n">
        <v>13.66003</v>
      </c>
      <c r="E169" s="0" t="n">
        <v>217</v>
      </c>
      <c r="F169" s="2" t="n">
        <f aca="false">D169*$M$43+$M$44</f>
        <v>211.273696436403</v>
      </c>
    </row>
    <row r="170" customFormat="false" ht="12.8" hidden="false" customHeight="false" outlineLevel="0" collapsed="false">
      <c r="A170" s="1" t="n">
        <v>13.97209</v>
      </c>
      <c r="B170" s="0" t="n">
        <v>218</v>
      </c>
      <c r="C170" s="0" t="n">
        <f aca="false">$M$13*A170+$M$14</f>
        <v>207.815350464536</v>
      </c>
      <c r="D170" s="1" t="n">
        <v>13.6616</v>
      </c>
      <c r="E170" s="0" t="n">
        <v>218</v>
      </c>
      <c r="F170" s="2" t="n">
        <f aca="false">D170*$M$43+$M$44</f>
        <v>211.293699611429</v>
      </c>
    </row>
    <row r="171" customFormat="false" ht="12.8" hidden="false" customHeight="false" outlineLevel="0" collapsed="false">
      <c r="A171" s="1" t="n">
        <v>13.97207</v>
      </c>
      <c r="B171" s="0" t="n">
        <v>219</v>
      </c>
      <c r="C171" s="0" t="n">
        <f aca="false">$M$13*A171+$M$14</f>
        <v>207.815104463502</v>
      </c>
      <c r="D171" s="1" t="n">
        <v>13.81683</v>
      </c>
      <c r="E171" s="0" t="n">
        <v>219</v>
      </c>
      <c r="F171" s="2" t="n">
        <f aca="false">D171*$M$43+$M$44</f>
        <v>213.271465763865</v>
      </c>
    </row>
    <row r="172" customFormat="false" ht="12.8" hidden="false" customHeight="false" outlineLevel="0" collapsed="false">
      <c r="A172" s="1" t="n">
        <v>14.26746</v>
      </c>
      <c r="B172" s="0" t="n">
        <v>220</v>
      </c>
      <c r="C172" s="0" t="n">
        <f aca="false">$M$13*A172+$M$14</f>
        <v>211.448416738632</v>
      </c>
      <c r="D172" s="1" t="n">
        <v>13.80221</v>
      </c>
      <c r="E172" s="0" t="n">
        <v>220</v>
      </c>
      <c r="F172" s="2" t="n">
        <f aca="false">D172*$M$43+$M$44</f>
        <v>213.085194159481</v>
      </c>
    </row>
    <row r="173" customFormat="false" ht="12.8" hidden="false" customHeight="false" outlineLevel="0" collapsed="false">
      <c r="A173" s="1" t="n">
        <v>14.26807</v>
      </c>
      <c r="B173" s="0" t="n">
        <v>221</v>
      </c>
      <c r="C173" s="0" t="n">
        <f aca="false">$M$13*A173+$M$14</f>
        <v>211.455919770176</v>
      </c>
      <c r="D173" s="1" t="n">
        <v>13.95788</v>
      </c>
      <c r="E173" s="0" t="n">
        <v>221</v>
      </c>
      <c r="F173" s="2" t="n">
        <f aca="false">D173*$M$43+$M$44</f>
        <v>215.068566297275</v>
      </c>
    </row>
    <row r="174" customFormat="false" ht="12.8" hidden="false" customHeight="false" outlineLevel="0" collapsed="false">
      <c r="A174" s="1" t="n">
        <v>14.2689</v>
      </c>
      <c r="B174" s="0" t="n">
        <v>222</v>
      </c>
      <c r="C174" s="0" t="n">
        <f aca="false">$M$13*A174+$M$14</f>
        <v>211.466128813097</v>
      </c>
      <c r="D174" s="1" t="n">
        <v>13.95871</v>
      </c>
      <c r="E174" s="0" t="n">
        <v>222</v>
      </c>
      <c r="F174" s="2" t="n">
        <f aca="false">D174*$M$43+$M$44</f>
        <v>215.079141224199</v>
      </c>
    </row>
    <row r="175" customFormat="false" ht="12.8" hidden="false" customHeight="false" outlineLevel="0" collapsed="false">
      <c r="A175" s="1" t="n">
        <v>14.42304</v>
      </c>
      <c r="B175" s="0" t="n">
        <v>223</v>
      </c>
      <c r="C175" s="0" t="n">
        <f aca="false">$M$13*A175+$M$14</f>
        <v>213.362058783943</v>
      </c>
      <c r="D175" s="1" t="n">
        <v>14.11287</v>
      </c>
      <c r="E175" s="0" t="n">
        <v>223</v>
      </c>
      <c r="F175" s="2" t="n">
        <f aca="false">D175*$M$43+$M$44</f>
        <v>217.043274639516</v>
      </c>
    </row>
    <row r="176" customFormat="false" ht="12.8" hidden="false" customHeight="false" outlineLevel="0" collapsed="false">
      <c r="A176" s="1" t="n">
        <v>14.43771</v>
      </c>
      <c r="B176" s="0" t="n">
        <v>224</v>
      </c>
      <c r="C176" s="0" t="n">
        <f aca="false">$M$13*A176+$M$14</f>
        <v>213.542500542555</v>
      </c>
      <c r="D176" s="1" t="n">
        <v>14.12724</v>
      </c>
      <c r="E176" s="0" t="n">
        <v>224</v>
      </c>
      <c r="F176" s="2" t="n">
        <f aca="false">D176*$M$43+$M$44</f>
        <v>217.226361024947</v>
      </c>
    </row>
    <row r="177" customFormat="false" ht="12.8" hidden="false" customHeight="false" outlineLevel="0" collapsed="false">
      <c r="A177" s="1" t="n">
        <v>14.54884</v>
      </c>
      <c r="B177" s="0" t="n">
        <v>225</v>
      </c>
      <c r="C177" s="0" t="n">
        <f aca="false">$M$13*A177+$M$14</f>
        <v>214.90940528928</v>
      </c>
      <c r="D177" s="1" t="n">
        <v>14.23803</v>
      </c>
      <c r="E177" s="0" t="n">
        <v>225</v>
      </c>
      <c r="F177" s="2" t="n">
        <f aca="false">D177*$M$43+$M$44</f>
        <v>218.637922656259</v>
      </c>
    </row>
    <row r="178" customFormat="false" ht="12.8" hidden="false" customHeight="false" outlineLevel="0" collapsed="false">
      <c r="A178" s="1" t="n">
        <v>14.87388</v>
      </c>
      <c r="B178" s="0" t="n">
        <v>226</v>
      </c>
      <c r="C178" s="0" t="n">
        <f aca="false">$M$13*A178+$M$14</f>
        <v>218.907414097662</v>
      </c>
      <c r="D178" s="1" t="n">
        <v>14.25539</v>
      </c>
      <c r="E178" s="0" t="n">
        <v>226</v>
      </c>
      <c r="F178" s="2" t="n">
        <f aca="false">D178*$M$43+$M$44</f>
        <v>218.859104260371</v>
      </c>
    </row>
    <row r="179" customFormat="false" ht="12.8" hidden="false" customHeight="false" outlineLevel="0" collapsed="false">
      <c r="A179" s="1" t="n">
        <v>14.60733</v>
      </c>
      <c r="B179" s="0" t="n">
        <v>227</v>
      </c>
      <c r="C179" s="0" t="n">
        <f aca="false">$M$13*A179+$M$14</f>
        <v>215.628835313899</v>
      </c>
      <c r="D179" s="1" t="n">
        <v>14.29655</v>
      </c>
      <c r="E179" s="0" t="n">
        <v>227</v>
      </c>
      <c r="F179" s="2" t="n">
        <f aca="false">D179*$M$43+$M$44</f>
        <v>219.383518708829</v>
      </c>
    </row>
    <row r="180" customFormat="false" ht="12.8" hidden="false" customHeight="false" outlineLevel="0" collapsed="false">
      <c r="A180" s="1" t="n">
        <v>14.88827</v>
      </c>
      <c r="B180" s="0" t="n">
        <v>228</v>
      </c>
      <c r="C180" s="0" t="n">
        <f aca="false">$M$13*A180+$M$14</f>
        <v>219.084411841794</v>
      </c>
      <c r="D180" s="1" t="n">
        <v>14.423</v>
      </c>
      <c r="E180" s="0" t="n">
        <v>228</v>
      </c>
      <c r="F180" s="2" t="n">
        <f aca="false">D180*$M$43+$M$44</f>
        <v>220.994602455371</v>
      </c>
    </row>
    <row r="181" customFormat="false" ht="12.8" hidden="false" customHeight="false" outlineLevel="0" collapsed="false">
      <c r="A181" s="1" t="n">
        <v>14.93198</v>
      </c>
      <c r="B181" s="0" t="n">
        <v>229</v>
      </c>
      <c r="C181" s="0" t="n">
        <f aca="false">$M$13*A181+$M$14</f>
        <v>219.622047102114</v>
      </c>
      <c r="D181" s="1" t="n">
        <v>14.46537</v>
      </c>
      <c r="E181" s="0" t="n">
        <v>229</v>
      </c>
      <c r="F181" s="2" t="n">
        <f aca="false">D181*$M$43+$M$44</f>
        <v>221.534433363563</v>
      </c>
    </row>
    <row r="182" customFormat="false" ht="12.8" hidden="false" customHeight="false" outlineLevel="0" collapsed="false">
      <c r="A182" s="1" t="n">
        <v>15.02957</v>
      </c>
      <c r="B182" s="0" t="n">
        <v>230</v>
      </c>
      <c r="C182" s="0" t="n">
        <f aca="false">$M$13*A182+$M$14</f>
        <v>220.822409148663</v>
      </c>
      <c r="D182" s="1" t="n">
        <v>14.56472</v>
      </c>
      <c r="E182" s="0" t="n">
        <v>230</v>
      </c>
      <c r="F182" s="2" t="n">
        <f aca="false">D182*$M$43+$M$44</f>
        <v>222.800239375575</v>
      </c>
    </row>
    <row r="183" customFormat="false" ht="12.8" hidden="false" customHeight="false" outlineLevel="0" collapsed="false">
      <c r="A183" s="1" t="n">
        <v>15.0284</v>
      </c>
      <c r="B183" s="0" t="n">
        <v>231</v>
      </c>
      <c r="C183" s="0" t="n">
        <f aca="false">$M$13*A183+$M$14</f>
        <v>220.80801808816</v>
      </c>
      <c r="D183" s="1" t="n">
        <v>14.71854</v>
      </c>
      <c r="E183" s="0" t="n">
        <v>231</v>
      </c>
      <c r="F183" s="2" t="n">
        <f aca="false">D183*$M$43+$M$44</f>
        <v>224.760040893115</v>
      </c>
    </row>
    <row r="184" customFormat="false" ht="12.8" hidden="false" customHeight="false" outlineLevel="0" collapsed="false">
      <c r="A184" s="1" t="n">
        <v>15.21707</v>
      </c>
      <c r="B184" s="0" t="n">
        <v>232</v>
      </c>
      <c r="C184" s="0" t="n">
        <f aca="false">$M$13*A184+$M$14</f>
        <v>223.128668844613</v>
      </c>
      <c r="D184" s="1" t="n">
        <v>14.59588</v>
      </c>
      <c r="E184" s="0" t="n">
        <v>232</v>
      </c>
      <c r="F184" s="2" t="n">
        <f aca="false">D184*$M$43+$M$44</f>
        <v>223.197245065905</v>
      </c>
    </row>
    <row r="185" customFormat="false" ht="12.8" hidden="false" customHeight="false" outlineLevel="0" collapsed="false">
      <c r="A185" s="1" t="n">
        <v>15.22632</v>
      </c>
      <c r="B185" s="0" t="n">
        <v>233</v>
      </c>
      <c r="C185" s="0" t="n">
        <f aca="false">$M$13*A185+$M$14</f>
        <v>223.242444322947</v>
      </c>
      <c r="D185" s="1" t="n">
        <v>14.60493</v>
      </c>
      <c r="E185" s="0" t="n">
        <v>233</v>
      </c>
      <c r="F185" s="2" t="n">
        <f aca="false">D185*$M$43+$M$44</f>
        <v>223.312549992011</v>
      </c>
    </row>
    <row r="186" customFormat="false" ht="12.8" hidden="false" customHeight="false" outlineLevel="0" collapsed="false">
      <c r="A186" s="1" t="n">
        <v>15.36867</v>
      </c>
      <c r="B186" s="0" t="n">
        <v>234</v>
      </c>
      <c r="C186" s="0" t="n">
        <f aca="false">$M$13*A186+$M$14</f>
        <v>224.993356684112</v>
      </c>
      <c r="D186" s="1" t="n">
        <v>14.90294</v>
      </c>
      <c r="E186" s="0" t="n">
        <v>234</v>
      </c>
      <c r="F186" s="2" t="n">
        <f aca="false">D186*$M$43+$M$44</f>
        <v>227.109458393014</v>
      </c>
    </row>
    <row r="187" customFormat="false" ht="12.8" hidden="false" customHeight="false" outlineLevel="0" collapsed="false">
      <c r="A187" s="1" t="n">
        <v>15.50898</v>
      </c>
      <c r="B187" s="0" t="n">
        <v>235</v>
      </c>
      <c r="C187" s="0" t="n">
        <f aca="false">$M$13*A187+$M$14</f>
        <v>226.719176939786</v>
      </c>
      <c r="D187" s="1" t="n">
        <v>15.19825</v>
      </c>
      <c r="E187" s="0" t="n">
        <v>235</v>
      </c>
      <c r="F187" s="2" t="n">
        <f aca="false">D187*$M$43+$M$44</f>
        <v>230.871966429321</v>
      </c>
    </row>
    <row r="188" customFormat="false" ht="12.8" hidden="false" customHeight="false" outlineLevel="0" collapsed="false">
      <c r="A188" s="1" t="n">
        <v>15.61672</v>
      </c>
      <c r="B188" s="0" t="n">
        <v>236</v>
      </c>
      <c r="C188" s="0" t="n">
        <f aca="false">$M$13*A188+$M$14</f>
        <v>228.044384511208</v>
      </c>
      <c r="D188" s="1" t="n">
        <v>15.15341</v>
      </c>
      <c r="E188" s="0" t="n">
        <v>236</v>
      </c>
      <c r="F188" s="2" t="n">
        <f aca="false">D188*$M$43+$M$44</f>
        <v>230.300665557871</v>
      </c>
    </row>
    <row r="189" customFormat="false" ht="12.8" hidden="false" customHeight="false" outlineLevel="0" collapsed="false">
      <c r="A189" s="1" t="n">
        <v>15.95044</v>
      </c>
      <c r="B189" s="0" t="n">
        <v>237</v>
      </c>
      <c r="C189" s="0" t="n">
        <f aca="false">$M$13*A189+$M$14</f>
        <v>232.149157768449</v>
      </c>
      <c r="D189" s="1" t="n">
        <v>15.48588</v>
      </c>
      <c r="E189" s="0" t="n">
        <v>237</v>
      </c>
      <c r="F189" s="2" t="n">
        <f aca="false">D189*$M$43+$M$44</f>
        <v>234.536624539386</v>
      </c>
    </row>
    <row r="190" customFormat="false" ht="12.8" hidden="false" customHeight="false" outlineLevel="0" collapsed="false">
      <c r="A190" s="1" t="n">
        <v>16.30936</v>
      </c>
      <c r="B190" s="0" t="n">
        <v>238</v>
      </c>
      <c r="C190" s="0" t="n">
        <f aca="false">$M$13*A190+$M$14</f>
        <v>236.563892328825</v>
      </c>
      <c r="D190" s="1" t="n">
        <v>15.84339</v>
      </c>
      <c r="E190" s="0" t="n">
        <v>238</v>
      </c>
      <c r="F190" s="2" t="n">
        <f aca="false">D190*$M$43+$M$44</f>
        <v>239.091615051255</v>
      </c>
    </row>
    <row r="191" customFormat="false" ht="12.8" hidden="false" customHeight="false" outlineLevel="0" collapsed="false">
      <c r="A191" s="1" t="n">
        <v>16.51122</v>
      </c>
      <c r="B191" s="0" t="n">
        <v>239</v>
      </c>
      <c r="C191" s="0" t="n">
        <f aca="false">$M$13*A191+$M$14</f>
        <v>239.046780767356</v>
      </c>
      <c r="D191" s="1" t="n">
        <v>16.19967</v>
      </c>
      <c r="E191" s="0" t="n">
        <v>239</v>
      </c>
      <c r="F191" s="2" t="n">
        <f aca="false">D191*$M$43+$M$44</f>
        <v>243.630934285875</v>
      </c>
    </row>
    <row r="192" customFormat="false" ht="12.8" hidden="false" customHeight="false" outlineLevel="0" collapsed="false">
      <c r="A192" s="1" t="n">
        <v>16.77748</v>
      </c>
      <c r="B192" s="0" t="n">
        <v>240</v>
      </c>
      <c r="C192" s="0" t="n">
        <f aca="false">$M$13*A192+$M$14</f>
        <v>242.321792536123</v>
      </c>
      <c r="D192" s="1" t="n">
        <v>16.46677</v>
      </c>
      <c r="E192" s="0" t="n">
        <v>240</v>
      </c>
      <c r="F192" s="2" t="n">
        <f aca="false">D192*$M$43+$M$44</f>
        <v>247.034022215501</v>
      </c>
    </row>
    <row r="193" customFormat="false" ht="12.8" hidden="false" customHeight="false" outlineLevel="0" collapsed="false">
      <c r="A193" s="1" t="n">
        <v>17.07652</v>
      </c>
      <c r="B193" s="0" t="n">
        <v>241</v>
      </c>
      <c r="C193" s="0" t="n">
        <f aca="false">$M$13*A193+$M$14</f>
        <v>246</v>
      </c>
      <c r="D193" s="1" t="n">
        <v>16.61083</v>
      </c>
      <c r="E193" s="0" t="n">
        <v>241</v>
      </c>
      <c r="F193" s="2" t="n">
        <f aca="false">D193*$M$43+$M$44</f>
        <v>248.869472785107</v>
      </c>
    </row>
    <row r="194" customFormat="false" ht="12.8" hidden="false" customHeight="false" outlineLevel="0" collapsed="false">
      <c r="A194" s="1" t="n">
        <v>17.07597</v>
      </c>
      <c r="B194" s="0" t="n">
        <v>242</v>
      </c>
      <c r="C194" s="0" t="n">
        <f aca="false">$M$13*A194+$M$14</f>
        <v>245.993234971559</v>
      </c>
      <c r="D194" s="1" t="n">
        <v>16.92073</v>
      </c>
      <c r="E194" s="0" t="n">
        <v>242</v>
      </c>
      <c r="F194" s="2" t="n">
        <f aca="false">D194*$M$43+$M$44</f>
        <v>252.817870199525</v>
      </c>
    </row>
    <row r="195" customFormat="false" ht="12.8" hidden="false" customHeight="false" outlineLevel="0" collapsed="false">
      <c r="A195" s="1" t="n">
        <v>17.38802</v>
      </c>
      <c r="B195" s="0" t="n">
        <v>243</v>
      </c>
      <c r="C195" s="0" t="n">
        <f aca="false">$M$13*A195+$M$14</f>
        <v>249.831466108206</v>
      </c>
      <c r="D195" s="1" t="n">
        <v>17.0775</v>
      </c>
      <c r="E195" s="0" t="n">
        <v>243</v>
      </c>
      <c r="F195" s="2" t="n">
        <f aca="false">D195*$M$43+$M$44</f>
        <v>254.815257300713</v>
      </c>
    </row>
    <row r="196" customFormat="false" ht="12.8" hidden="false" customHeight="false" outlineLevel="0" collapsed="false">
      <c r="A196" s="1" t="n">
        <v>17.52515</v>
      </c>
      <c r="B196" s="0" t="n">
        <v>244</v>
      </c>
      <c r="C196" s="0" t="n">
        <f aca="false">$M$13*A196+$M$14</f>
        <v>251.518172199436</v>
      </c>
      <c r="D196" s="1" t="n">
        <v>17.37005</v>
      </c>
      <c r="E196" s="0" t="n">
        <v>244</v>
      </c>
      <c r="F196" s="2" t="n">
        <f aca="false">D196*$M$43+$M$44</f>
        <v>258.542600519777</v>
      </c>
    </row>
    <row r="197" customFormat="false" ht="12.8" hidden="false" customHeight="false" outlineLevel="0" collapsed="false">
      <c r="A197" s="1" t="n">
        <v>17.69724</v>
      </c>
      <c r="B197" s="0" t="n">
        <v>245</v>
      </c>
      <c r="C197" s="0" t="n">
        <f aca="false">$M$13*A197+$M$14</f>
        <v>253.634888098509</v>
      </c>
      <c r="D197" s="1" t="n">
        <v>17.38676</v>
      </c>
      <c r="E197" s="0" t="n">
        <v>245</v>
      </c>
      <c r="F197" s="2" t="n">
        <f aca="false">D197*$M$43+$M$44</f>
        <v>258.75550055461</v>
      </c>
    </row>
    <row r="198" customFormat="false" ht="12.8" hidden="false" customHeight="false" outlineLevel="0" collapsed="false">
      <c r="A198" s="1" t="n">
        <v>17.57716</v>
      </c>
      <c r="B198" s="0" t="n">
        <v>246</v>
      </c>
      <c r="C198" s="0" t="n">
        <f aca="false">$M$13*A198+$M$14</f>
        <v>252.157897888963</v>
      </c>
      <c r="D198" s="1" t="n">
        <v>17.42161</v>
      </c>
      <c r="E198" s="0" t="n">
        <v>246</v>
      </c>
      <c r="F198" s="2" t="n">
        <f aca="false">D198*$M$43+$M$44</f>
        <v>259.19952007669</v>
      </c>
    </row>
    <row r="199" customFormat="false" ht="12.8" hidden="false" customHeight="false" outlineLevel="0" collapsed="false">
      <c r="A199" s="1" t="n">
        <v>17.90708</v>
      </c>
      <c r="B199" s="0" t="n">
        <v>247</v>
      </c>
      <c r="C199" s="0" t="n">
        <f aca="false">$M$13*A199+$M$14</f>
        <v>256.215930949699</v>
      </c>
      <c r="D199" s="1" t="n">
        <v>17.12854</v>
      </c>
      <c r="E199" s="0" t="n">
        <v>247</v>
      </c>
      <c r="F199" s="2" t="n">
        <f aca="false">D199*$M$43+$M$44</f>
        <v>255.465551602203</v>
      </c>
    </row>
    <row r="200" customFormat="false" ht="12.8" hidden="false" customHeight="false" outlineLevel="0" collapsed="false">
      <c r="A200" s="1" t="n">
        <v>18.01748</v>
      </c>
      <c r="B200" s="0" t="n">
        <v>248</v>
      </c>
      <c r="C200" s="0" t="n">
        <f aca="false">$M$13*A200+$M$14</f>
        <v>257.573856658675</v>
      </c>
      <c r="D200" s="1" t="n">
        <v>17.24083</v>
      </c>
      <c r="E200" s="0" t="n">
        <v>248</v>
      </c>
      <c r="F200" s="2" t="n">
        <f aca="false">D200*$M$43+$M$44</f>
        <v>256.896224547234</v>
      </c>
    </row>
    <row r="201" customFormat="false" ht="12.8" hidden="false" customHeight="false" outlineLevel="0" collapsed="false">
      <c r="A201" s="1" t="n">
        <v>17.58934</v>
      </c>
      <c r="B201" s="0" t="n">
        <v>249</v>
      </c>
      <c r="C201" s="0" t="n">
        <f aca="false">$M$13*A201+$M$14</f>
        <v>252.307712518812</v>
      </c>
      <c r="D201" s="1" t="n">
        <v>17.58925</v>
      </c>
      <c r="E201" s="0" t="n">
        <v>249</v>
      </c>
      <c r="F201" s="2" t="n">
        <f aca="false">D201*$M$43+$M$44</f>
        <v>261.335400497964</v>
      </c>
    </row>
    <row r="202" customFormat="false" ht="12.8" hidden="false" customHeight="false" outlineLevel="0" collapsed="false">
      <c r="A202" s="1" t="n">
        <v>18.02418</v>
      </c>
      <c r="B202" s="0" t="n">
        <v>250</v>
      </c>
      <c r="C202" s="0" t="n">
        <f aca="false">$M$13*A202+$M$14</f>
        <v>257.656267005143</v>
      </c>
      <c r="D202" s="1" t="n">
        <v>17.092</v>
      </c>
      <c r="E202" s="0" t="n">
        <v>250</v>
      </c>
      <c r="F202" s="2" t="n">
        <f aca="false">D202*$M$43+$M$44</f>
        <v>255</v>
      </c>
    </row>
    <row r="203" customFormat="false" ht="12.8" hidden="false" customHeight="false" outlineLevel="0" collapsed="false">
      <c r="A203" s="1" t="n">
        <v>17.69747</v>
      </c>
      <c r="B203" s="0" t="n">
        <v>251</v>
      </c>
      <c r="C203" s="0" t="n">
        <f aca="false">$M$13*A203+$M$14</f>
        <v>253.637717110402</v>
      </c>
      <c r="D203" s="1" t="n">
        <v>17.54223</v>
      </c>
      <c r="E203" s="0" t="n">
        <v>251</v>
      </c>
      <c r="F203" s="2" t="n">
        <f aca="false">D203*$M$43+$M$44</f>
        <v>260.736324517242</v>
      </c>
    </row>
    <row r="204" customFormat="false" ht="12.8" hidden="false" customHeight="false" outlineLevel="0" collapsed="false">
      <c r="A204" s="1" t="n">
        <v>17.70527</v>
      </c>
      <c r="B204" s="0" t="n">
        <v>252</v>
      </c>
      <c r="C204" s="0" t="n">
        <f aca="false">$M$13*A204+$M$14</f>
        <v>253.733657513754</v>
      </c>
      <c r="D204" s="1" t="n">
        <v>17.23933</v>
      </c>
      <c r="E204" s="0" t="n">
        <v>252</v>
      </c>
      <c r="F204" s="2" t="n">
        <f aca="false">D204*$M$43+$M$44</f>
        <v>256.877113233515</v>
      </c>
    </row>
    <row r="205" customFormat="false" ht="12.8" hidden="false" customHeight="false" outlineLevel="0" collapsed="false">
      <c r="A205" s="1" t="n">
        <v>17.94489</v>
      </c>
      <c r="B205" s="0" t="n">
        <v>253</v>
      </c>
      <c r="C205" s="0" t="n">
        <f aca="false">$M$13*A205+$M$14</f>
        <v>256.68099590492</v>
      </c>
      <c r="D205" s="1" t="n">
        <v>17.32613</v>
      </c>
      <c r="E205" s="0" t="n">
        <v>253</v>
      </c>
      <c r="F205" s="2" t="n">
        <f aca="false">D205*$M$43+$M$44</f>
        <v>257.983021254074</v>
      </c>
    </row>
    <row r="206" customFormat="false" ht="12.8" hidden="false" customHeight="false" outlineLevel="0" collapsed="false">
      <c r="A206" s="1" t="n">
        <v>17.07715</v>
      </c>
      <c r="B206" s="0" t="n">
        <v>254</v>
      </c>
      <c r="C206" s="0" t="n">
        <f aca="false">$M$13*A206+$M$14</f>
        <v>246.007749032578</v>
      </c>
      <c r="D206" s="1" t="n">
        <v>17.23088</v>
      </c>
      <c r="E206" s="0" t="n">
        <v>254</v>
      </c>
      <c r="F206" s="2" t="n">
        <f aca="false">D206*$M$43+$M$44</f>
        <v>256.769452832896</v>
      </c>
    </row>
    <row r="207" customFormat="false" ht="12.8" hidden="false" customHeight="false" outlineLevel="0" collapsed="false">
      <c r="A207" s="1" t="n">
        <v>17.64528</v>
      </c>
      <c r="B207" s="0" t="n">
        <v>255</v>
      </c>
      <c r="C207" s="0" t="n">
        <f aca="false">$M$13*A207+$M$14</f>
        <v>252.995777411567</v>
      </c>
      <c r="D207" s="1" t="n">
        <v>17.49201</v>
      </c>
      <c r="E207" s="0" t="n">
        <v>255</v>
      </c>
      <c r="F207" s="2" t="n">
        <f aca="false">D207*$M$43+$M$44</f>
        <v>260.096477733918</v>
      </c>
    </row>
    <row r="208" customFormat="false" ht="12.8" hidden="false" customHeight="false" outlineLevel="0" collapsed="false">
      <c r="A208" s="3"/>
      <c r="D20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2024-09-16T22:12:41Z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