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Documentos\UFRGS\Disciplinas\Demográfica\MAT02262\"/>
    </mc:Choice>
  </mc:AlternateContent>
  <xr:revisionPtr revIDLastSave="0" documentId="13_ncr:1_{F5827F79-74DB-415A-B749-0B35937AAC89}" xr6:coauthVersionLast="47" xr6:coauthVersionMax="47" xr10:uidLastSave="{00000000-0000-0000-0000-000000000000}"/>
  <bookViews>
    <workbookView xWindow="-108" yWindow="-108" windowWidth="23256" windowHeight="12456" xr2:uid="{A1FE4BA8-6289-4103-B3AB-653B8EB5D8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22" i="1"/>
  <c r="D22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D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F21" i="1"/>
  <c r="E21" i="1"/>
  <c r="C21" i="1"/>
  <c r="B21" i="1"/>
</calcChain>
</file>

<file path=xl/sharedStrings.xml><?xml version="1.0" encoding="utf-8"?>
<sst xmlns="http://schemas.openxmlformats.org/spreadsheetml/2006/main" count="29" uniqueCount="26">
  <si>
    <t>Grupo etário</t>
  </si>
  <si>
    <t>Rondônia</t>
  </si>
  <si>
    <t>População</t>
  </si>
  <si>
    <t>TEM</t>
  </si>
  <si>
    <t>Óbitos</t>
  </si>
  <si>
    <t>Santa Catarina</t>
  </si>
  <si>
    <t>Menor 1 ano</t>
  </si>
  <si>
    <t>1a4</t>
  </si>
  <si>
    <t>5 a 9</t>
  </si>
  <si>
    <t>10 a 14</t>
  </si>
  <si>
    <t>15 a 19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</si>
  <si>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</si>
  <si>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</si>
  <si>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</si>
  <si>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</si>
  <si>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</si>
  <si>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</si>
  <si>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</si>
  <si>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</si>
  <si>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</si>
  <si>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</si>
  <si>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</si>
  <si>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</si>
  <si>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</si>
  <si>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Total</t>
  </si>
  <si>
    <t>*óbitos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</si>
</sst>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#,##0.0000"/>
    <numFmt numFmtId="170" formatCode="#,##0.00000"/>
    <numFmt numFmtId="172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170" fontId="0" fillId="0" borderId="0" xfId="0" applyNumberFormat="1" applyAlignment="1">
      <alignment horizontal="center"/>
    </xf>
    <xf numFmtId="169" fontId="1" fillId="0" borderId="2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0982-5FAE-450B-9DF8-B8CDED0A81D9}">
  <dimension ref="A1:J22"/>
  <sheetViews>
    <sheetView tabSelected="1" workbookViewId="0">
      <selection activeCell="J22" sqref="J22"/>
    </sheetView>
  </sheetViews>
  <sheetFormatPr defaultRowHeight="14.4" x14ac:dyDescent="0.3"/>
  <cols>
    <col min="1" max="1" width="12.77734375" style="1" bestFit="1" customWidth="1"/>
    <col min="2" max="2" width="9.77734375" bestFit="1" customWidth="1"/>
    <col min="3" max="3" width="6.5546875" bestFit="1" customWidth="1"/>
    <col min="4" max="4" width="7.5546875" bestFit="1" customWidth="1"/>
    <col min="5" max="5" width="9.77734375" bestFit="1" customWidth="1"/>
    <col min="6" max="6" width="6.5546875" bestFit="1" customWidth="1"/>
    <col min="7" max="7" width="7.5546875" bestFit="1" customWidth="1"/>
  </cols>
  <sheetData>
    <row r="1" spans="1:9" x14ac:dyDescent="0.3">
      <c r="A1" s="5"/>
      <c r="B1" s="6" t="s">
        <v>1</v>
      </c>
      <c r="C1" s="6"/>
      <c r="D1" s="6"/>
      <c r="E1" s="6" t="s">
        <v>5</v>
      </c>
      <c r="F1" s="6"/>
      <c r="G1" s="6"/>
    </row>
    <row r="2" spans="1:9" x14ac:dyDescent="0.3">
      <c r="A2" s="3" t="s">
        <v>0</v>
      </c>
      <c r="B2" s="4" t="s">
        <v>2</v>
      </c>
      <c r="C2" s="4" t="s">
        <v>4</v>
      </c>
      <c r="D2" s="4" t="s">
        <v>3</v>
      </c>
      <c r="E2" s="4" t="s">
        <v>2</v>
      </c>
      <c r="F2" s="4" t="s">
        <v>4</v>
      </c>
      <c r="G2" s="4" t="s">
        <v>3</v>
      </c>
      <c r="I2" s="13" t="s">
        <v>25</v>
      </c>
    </row>
    <row r="3" spans="1:9" x14ac:dyDescent="0.3">
      <c r="A3" s="1" t="s">
        <v>6</v>
      </c>
      <c r="B3" s="2">
        <v>12323</v>
      </c>
      <c r="C3" s="2">
        <v>214</v>
      </c>
      <c r="D3" s="9">
        <f>C3/B3</f>
        <v>1.7365901160431713E-2</v>
      </c>
      <c r="E3" s="2">
        <v>40271</v>
      </c>
      <c r="F3" s="2">
        <v>398</v>
      </c>
      <c r="G3" s="11">
        <f>F3/E3</f>
        <v>9.8830423878225031E-3</v>
      </c>
      <c r="I3">
        <f>G3*B3</f>
        <v>121.78873134513671</v>
      </c>
    </row>
    <row r="4" spans="1:9" x14ac:dyDescent="0.3">
      <c r="A4" s="1" t="s">
        <v>7</v>
      </c>
      <c r="B4" s="2">
        <v>50843</v>
      </c>
      <c r="C4" s="2">
        <v>38</v>
      </c>
      <c r="D4" s="9">
        <f t="shared" ref="D4:D20" si="0">C4/B4</f>
        <v>7.4739885529964798E-4</v>
      </c>
      <c r="E4" s="2">
        <v>158803</v>
      </c>
      <c r="F4" s="2">
        <v>65</v>
      </c>
      <c r="G4" s="11">
        <f t="shared" ref="G4:G20" si="1">F4/E4</f>
        <v>4.0931216664672582E-4</v>
      </c>
      <c r="I4">
        <f t="shared" ref="I4:I20" si="2">G4*B4</f>
        <v>20.810658488819481</v>
      </c>
    </row>
    <row r="5" spans="1:9" x14ac:dyDescent="0.3">
      <c r="A5" s="1" t="s">
        <v>8</v>
      </c>
      <c r="B5" s="2">
        <v>68695</v>
      </c>
      <c r="C5" s="2">
        <v>28</v>
      </c>
      <c r="D5" s="9">
        <f t="shared" si="0"/>
        <v>4.0759880631778149E-4</v>
      </c>
      <c r="E5" s="2">
        <v>214076</v>
      </c>
      <c r="F5" s="2">
        <v>32</v>
      </c>
      <c r="G5" s="11">
        <f t="shared" si="1"/>
        <v>1.4947962405874549E-4</v>
      </c>
      <c r="I5">
        <f t="shared" si="2"/>
        <v>10.268502774715522</v>
      </c>
    </row>
    <row r="6" spans="1:9" x14ac:dyDescent="0.3">
      <c r="A6" s="1" t="s">
        <v>9</v>
      </c>
      <c r="B6" s="2">
        <v>76639</v>
      </c>
      <c r="C6" s="2">
        <v>15</v>
      </c>
      <c r="D6" s="9">
        <f t="shared" si="0"/>
        <v>1.9572280431634024E-4</v>
      </c>
      <c r="E6" s="2">
        <v>254872</v>
      </c>
      <c r="F6" s="2">
        <v>53</v>
      </c>
      <c r="G6" s="11">
        <f t="shared" si="1"/>
        <v>2.0794751875451208E-4</v>
      </c>
      <c r="I6">
        <f t="shared" si="2"/>
        <v>15.936889889827052</v>
      </c>
    </row>
    <row r="7" spans="1:9" x14ac:dyDescent="0.3">
      <c r="A7" s="1" t="s">
        <v>10</v>
      </c>
      <c r="B7" s="2">
        <v>77199</v>
      </c>
      <c r="C7" s="2">
        <v>45</v>
      </c>
      <c r="D7" s="9">
        <f t="shared" si="0"/>
        <v>5.8290910504022072E-4</v>
      </c>
      <c r="E7" s="2">
        <v>268964</v>
      </c>
      <c r="F7" s="2">
        <v>117</v>
      </c>
      <c r="G7" s="11">
        <f t="shared" si="1"/>
        <v>4.3500245385999611E-4</v>
      </c>
      <c r="I7">
        <f t="shared" si="2"/>
        <v>33.581754435537839</v>
      </c>
    </row>
    <row r="8" spans="1:9" x14ac:dyDescent="0.3">
      <c r="A8" s="1" t="s">
        <v>11</v>
      </c>
      <c r="B8" s="2">
        <v>74506</v>
      </c>
      <c r="C8" s="2">
        <v>49</v>
      </c>
      <c r="D8" s="9">
        <f t="shared" si="0"/>
        <v>6.5766515448420265E-4</v>
      </c>
      <c r="E8" s="2">
        <v>277975</v>
      </c>
      <c r="F8" s="2">
        <v>152</v>
      </c>
      <c r="G8" s="11">
        <f t="shared" si="1"/>
        <v>5.4681176364781005E-4</v>
      </c>
      <c r="I8">
        <f t="shared" si="2"/>
        <v>40.740757262343735</v>
      </c>
    </row>
    <row r="9" spans="1:9" x14ac:dyDescent="0.3">
      <c r="A9" s="1" t="s">
        <v>12</v>
      </c>
      <c r="B9" s="2">
        <v>72771</v>
      </c>
      <c r="C9" s="2">
        <v>54</v>
      </c>
      <c r="D9" s="9">
        <f t="shared" si="0"/>
        <v>7.4205384012862271E-4</v>
      </c>
      <c r="E9" s="2">
        <v>279749</v>
      </c>
      <c r="F9" s="2">
        <v>198</v>
      </c>
      <c r="G9" s="11">
        <f t="shared" si="1"/>
        <v>7.0777732896274879E-4</v>
      </c>
      <c r="I9">
        <f t="shared" si="2"/>
        <v>51.505664005948191</v>
      </c>
    </row>
    <row r="10" spans="1:9" x14ac:dyDescent="0.3">
      <c r="A10" s="1" t="s">
        <v>13</v>
      </c>
      <c r="B10" s="2">
        <v>66463</v>
      </c>
      <c r="C10" s="2">
        <v>70</v>
      </c>
      <c r="D10" s="9">
        <f t="shared" si="0"/>
        <v>1.0532175797060019E-3</v>
      </c>
      <c r="E10" s="2">
        <v>254546</v>
      </c>
      <c r="F10" s="2">
        <v>232</v>
      </c>
      <c r="G10" s="11">
        <f t="shared" si="1"/>
        <v>9.1142661837153205E-4</v>
      </c>
      <c r="I10">
        <f t="shared" si="2"/>
        <v>60.576147336827134</v>
      </c>
    </row>
    <row r="11" spans="1:9" x14ac:dyDescent="0.3">
      <c r="A11" s="1" t="s">
        <v>14</v>
      </c>
      <c r="B11" s="2">
        <v>58487</v>
      </c>
      <c r="C11" s="2">
        <v>80</v>
      </c>
      <c r="D11" s="9">
        <f t="shared" si="0"/>
        <v>1.3678253287055242E-3</v>
      </c>
      <c r="E11" s="2">
        <v>236445</v>
      </c>
      <c r="F11" s="2">
        <v>295</v>
      </c>
      <c r="G11" s="11">
        <f t="shared" si="1"/>
        <v>1.2476474444373957E-3</v>
      </c>
      <c r="I11">
        <f t="shared" si="2"/>
        <v>72.971156082809955</v>
      </c>
    </row>
    <row r="12" spans="1:9" x14ac:dyDescent="0.3">
      <c r="A12" s="1" t="s">
        <v>15</v>
      </c>
      <c r="B12" s="2">
        <v>51075</v>
      </c>
      <c r="C12" s="2">
        <v>83</v>
      </c>
      <c r="D12" s="9">
        <f t="shared" si="0"/>
        <v>1.6250611845325502E-3</v>
      </c>
      <c r="E12" s="2">
        <v>233730</v>
      </c>
      <c r="F12" s="2">
        <v>404</v>
      </c>
      <c r="G12" s="11">
        <f t="shared" si="1"/>
        <v>1.7284901381936421E-3</v>
      </c>
      <c r="I12">
        <f t="shared" si="2"/>
        <v>88.282633808240277</v>
      </c>
    </row>
    <row r="13" spans="1:9" x14ac:dyDescent="0.3">
      <c r="A13" s="1" t="s">
        <v>16</v>
      </c>
      <c r="B13" s="2">
        <v>43265</v>
      </c>
      <c r="C13" s="2">
        <v>128</v>
      </c>
      <c r="D13" s="9">
        <f t="shared" si="0"/>
        <v>2.958511498902115E-3</v>
      </c>
      <c r="E13" s="2">
        <v>224331</v>
      </c>
      <c r="F13" s="2">
        <v>596</v>
      </c>
      <c r="G13" s="11">
        <f t="shared" si="1"/>
        <v>2.6567884064173028E-3</v>
      </c>
      <c r="I13">
        <f t="shared" si="2"/>
        <v>114.9459504036446</v>
      </c>
    </row>
    <row r="14" spans="1:9" x14ac:dyDescent="0.3">
      <c r="A14" s="1" t="s">
        <v>17</v>
      </c>
      <c r="B14" s="2">
        <v>34459</v>
      </c>
      <c r="C14" s="2">
        <v>153</v>
      </c>
      <c r="D14" s="9">
        <f t="shared" si="0"/>
        <v>4.440059200789344E-3</v>
      </c>
      <c r="E14" s="2">
        <v>186885</v>
      </c>
      <c r="F14" s="2">
        <v>752</v>
      </c>
      <c r="G14" s="11">
        <f t="shared" si="1"/>
        <v>4.0238649436819436E-3</v>
      </c>
      <c r="I14">
        <f t="shared" si="2"/>
        <v>138.6583620943361</v>
      </c>
    </row>
    <row r="15" spans="1:9" x14ac:dyDescent="0.3">
      <c r="A15" s="1" t="s">
        <v>18</v>
      </c>
      <c r="B15" s="2">
        <v>26194</v>
      </c>
      <c r="C15" s="2">
        <v>154</v>
      </c>
      <c r="D15" s="9">
        <f t="shared" si="0"/>
        <v>5.8792089791555322E-3</v>
      </c>
      <c r="E15" s="2">
        <v>152219</v>
      </c>
      <c r="F15" s="2">
        <v>924</v>
      </c>
      <c r="G15" s="11">
        <f t="shared" si="1"/>
        <v>6.0702014860168569E-3</v>
      </c>
      <c r="I15">
        <f t="shared" si="2"/>
        <v>159.00285772472554</v>
      </c>
    </row>
    <row r="16" spans="1:9" x14ac:dyDescent="0.3">
      <c r="A16" s="1" t="s">
        <v>19</v>
      </c>
      <c r="B16" s="2">
        <v>18474</v>
      </c>
      <c r="C16" s="2">
        <v>172</v>
      </c>
      <c r="D16" s="9">
        <f t="shared" si="0"/>
        <v>9.3103821587095376E-3</v>
      </c>
      <c r="E16" s="2">
        <v>116124</v>
      </c>
      <c r="F16" s="2">
        <v>1031</v>
      </c>
      <c r="G16" s="11">
        <f t="shared" si="1"/>
        <v>8.8784402879680344E-3</v>
      </c>
      <c r="I16">
        <f t="shared" si="2"/>
        <v>164.02030587992147</v>
      </c>
    </row>
    <row r="17" spans="1:10" x14ac:dyDescent="0.3">
      <c r="A17" s="1" t="s">
        <v>20</v>
      </c>
      <c r="B17" s="2">
        <v>13435</v>
      </c>
      <c r="C17" s="2">
        <v>215</v>
      </c>
      <c r="D17" s="9">
        <f t="shared" si="0"/>
        <v>1.6002977298101972E-2</v>
      </c>
      <c r="E17" s="2">
        <v>83723</v>
      </c>
      <c r="F17" s="2">
        <v>1199</v>
      </c>
      <c r="G17" s="11">
        <f t="shared" si="1"/>
        <v>1.4321034841083095E-2</v>
      </c>
      <c r="I17">
        <f t="shared" si="2"/>
        <v>192.40310308995137</v>
      </c>
    </row>
    <row r="18" spans="1:10" x14ac:dyDescent="0.3">
      <c r="A18" s="1" t="s">
        <v>21</v>
      </c>
      <c r="B18" s="2">
        <v>9496</v>
      </c>
      <c r="C18" s="2">
        <v>245</v>
      </c>
      <c r="D18" s="9">
        <f t="shared" si="0"/>
        <v>2.5800336983993262E-2</v>
      </c>
      <c r="E18" s="2">
        <v>64451</v>
      </c>
      <c r="F18" s="2">
        <v>1509</v>
      </c>
      <c r="G18" s="11">
        <f t="shared" si="1"/>
        <v>2.3413135560348172E-2</v>
      </c>
      <c r="I18">
        <f t="shared" si="2"/>
        <v>222.33113528106625</v>
      </c>
    </row>
    <row r="19" spans="1:10" x14ac:dyDescent="0.3">
      <c r="A19" s="1" t="s">
        <v>22</v>
      </c>
      <c r="B19" s="2">
        <v>6205</v>
      </c>
      <c r="C19" s="2">
        <v>254</v>
      </c>
      <c r="D19" s="9">
        <f t="shared" si="0"/>
        <v>4.0934730056406125E-2</v>
      </c>
      <c r="E19" s="2">
        <v>45418</v>
      </c>
      <c r="F19" s="2">
        <v>1708</v>
      </c>
      <c r="G19" s="11">
        <f t="shared" si="1"/>
        <v>3.7606235413272272E-2</v>
      </c>
      <c r="I19">
        <f t="shared" si="2"/>
        <v>233.34669073935444</v>
      </c>
    </row>
    <row r="20" spans="1:10" x14ac:dyDescent="0.3">
      <c r="A20" s="1" t="s">
        <v>23</v>
      </c>
      <c r="B20" s="2">
        <v>5704</v>
      </c>
      <c r="C20" s="2">
        <v>509</v>
      </c>
      <c r="D20" s="9">
        <f t="shared" si="0"/>
        <v>8.9235624123422161E-2</v>
      </c>
      <c r="E20" s="2">
        <v>50772</v>
      </c>
      <c r="F20" s="2">
        <v>4972</v>
      </c>
      <c r="G20" s="11">
        <f t="shared" si="1"/>
        <v>9.7927991806507519E-2</v>
      </c>
      <c r="I20">
        <f t="shared" si="2"/>
        <v>558.58126526431886</v>
      </c>
    </row>
    <row r="21" spans="1:10" x14ac:dyDescent="0.3">
      <c r="A21" s="7" t="s">
        <v>24</v>
      </c>
      <c r="B21" s="8">
        <f>SUM(B3:B20)</f>
        <v>766233</v>
      </c>
      <c r="C21" s="8">
        <f>SUM(C3:C20)</f>
        <v>2506</v>
      </c>
      <c r="D21" s="10">
        <f>C21/B21</f>
        <v>3.2705456434269993E-3</v>
      </c>
      <c r="E21" s="8">
        <f>SUM(E3:E20)</f>
        <v>3143354</v>
      </c>
      <c r="F21" s="8">
        <f>SUM(F3:F20)</f>
        <v>14637</v>
      </c>
      <c r="G21" s="12">
        <f>F21/E21</f>
        <v>4.6564911238123358E-3</v>
      </c>
      <c r="I21">
        <f>SUM(I3:I20)</f>
        <v>2299.7525659075245</v>
      </c>
      <c r="J21">
        <f>I21/B21</f>
        <v>3.0013749941695603E-3</v>
      </c>
    </row>
    <row r="22" spans="1:10" x14ac:dyDescent="0.3">
      <c r="D22" s="9">
        <f>D21*1000</f>
        <v>3.2705456434269995</v>
      </c>
      <c r="G22" s="11">
        <f>G21*1000</f>
        <v>4.6564911238123354</v>
      </c>
      <c r="J22">
        <f>J21*1000</f>
        <v>3.0013749941695602</v>
      </c>
    </row>
  </sheetData>
  <mergeCells count="2">
    <mergeCell ref="B1:D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2024-08-05T17:06:19Z</dcterms:created>
  <dcterms:modified xsi:type="dcterms:W3CDTF">2024-08-05T17:47:41Z</dcterms:modified>
</cp:coreProperties>
</file>