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eec428a54d56c7e6/Documentos/UFRGS/Disciplinas/Demográfica/MAT02262/material_de_aula/"/>
    </mc:Choice>
  </mc:AlternateContent>
  <xr:revisionPtr revIDLastSave="34" documentId="8_{14CDD8B8-053E-471E-A35C-6704B213AA2F}" xr6:coauthVersionLast="47" xr6:coauthVersionMax="47" xr10:uidLastSave="{DFF744AC-468A-4176-84CE-73BD16411310}"/>
  <bookViews>
    <workbookView xWindow="-108" yWindow="-108" windowWidth="23256" windowHeight="12456" xr2:uid="{08B78992-A15B-4050-9616-27007FC1D7EE}"/>
  </bookViews>
  <sheets>
    <sheet name="ibge_cnv_poptuf145535143_54_5_3" sheetId="1" r:id="rId1"/>
  </sheets>
  <calcPr calcId="0"/>
</workbook>
</file>

<file path=xl/calcChain.xml><?xml version="1.0" encoding="utf-8"?>
<calcChain xmlns="http://schemas.openxmlformats.org/spreadsheetml/2006/main">
  <c r="G7" i="1" l="1"/>
  <c r="G8" i="1"/>
  <c r="G9" i="1"/>
  <c r="G10" i="1"/>
  <c r="G11" i="1"/>
  <c r="G12" i="1"/>
  <c r="G13" i="1"/>
  <c r="G14" i="1"/>
  <c r="G15" i="1"/>
  <c r="G16" i="1"/>
  <c r="G17" i="1"/>
  <c r="G18" i="1"/>
  <c r="G19" i="1"/>
  <c r="G20" i="1"/>
  <c r="G21" i="1"/>
  <c r="G22" i="1"/>
  <c r="G23" i="1"/>
  <c r="G24" i="1"/>
  <c r="G25" i="1"/>
  <c r="G26" i="1"/>
  <c r="G27" i="1"/>
  <c r="G28" i="1"/>
  <c r="G29" i="1"/>
  <c r="G30" i="1"/>
  <c r="G31" i="1"/>
  <c r="G32" i="1"/>
  <c r="G33" i="1"/>
  <c r="G6" i="1"/>
  <c r="F7" i="1"/>
  <c r="F8" i="1"/>
  <c r="F9" i="1"/>
  <c r="F10" i="1"/>
  <c r="F11" i="1"/>
  <c r="F12" i="1"/>
  <c r="F13" i="1"/>
  <c r="F14" i="1"/>
  <c r="F15" i="1"/>
  <c r="F16" i="1"/>
  <c r="F17" i="1"/>
  <c r="F18" i="1"/>
  <c r="F19" i="1"/>
  <c r="F20" i="1"/>
  <c r="F21" i="1"/>
  <c r="F22" i="1"/>
  <c r="F23" i="1"/>
  <c r="F24" i="1"/>
  <c r="F25" i="1"/>
  <c r="F26" i="1"/>
  <c r="F27" i="1"/>
  <c r="F28" i="1"/>
  <c r="F29" i="1"/>
  <c r="F30" i="1"/>
  <c r="F31" i="1"/>
  <c r="F32" i="1"/>
  <c r="F33" i="1"/>
  <c r="F6" i="1"/>
  <c r="D7" i="1"/>
  <c r="D8" i="1"/>
  <c r="D9" i="1"/>
  <c r="D10" i="1"/>
  <c r="D11" i="1"/>
  <c r="D12" i="1"/>
  <c r="D13" i="1"/>
  <c r="D14" i="1"/>
  <c r="D15" i="1"/>
  <c r="D16" i="1"/>
  <c r="D17" i="1"/>
  <c r="D18" i="1"/>
  <c r="D19" i="1"/>
  <c r="D20" i="1"/>
  <c r="D21" i="1"/>
  <c r="D22" i="1"/>
  <c r="D23" i="1"/>
  <c r="D24" i="1"/>
  <c r="D25" i="1"/>
  <c r="D26" i="1"/>
  <c r="D27" i="1"/>
  <c r="D28" i="1"/>
  <c r="D29" i="1"/>
  <c r="D30" i="1"/>
  <c r="D31" i="1"/>
  <c r="D32" i="1"/>
  <c r="D33" i="1"/>
  <c r="D6" i="1"/>
</calcChain>
</file>

<file path=xl/sharedStrings.xml><?xml version="1.0" encoding="utf-8"?>
<sst xmlns="http://schemas.openxmlformats.org/spreadsheetml/2006/main" count="48" uniqueCount="47">
  <si>
    <t xml:space="preserve"> População Residente - Estimativas para o TCU - Brasil</t>
  </si>
  <si>
    <t>População estimada por Unidade da Federação e Ano</t>
  </si>
  <si>
    <t>Unidade da Federação: Acre, Alagoas, Amapá, Amazonas, Bahia, Ceará, Distrito Federal, Espírito Santo, Goiás, Maranhão, Mato Grosso, Mato Grosso do Sul, Minas Gerais, Pará, Paraíba, Paraná, Pernambuco, Piauí, Rio de Janeiro, Rio Grande do Norte, Rio Grande do Sul, Rondônia, Roraima, Santa Catarina, São Paulo, Sergipe, Tocantins</t>
  </si>
  <si>
    <t>Período:2020-2021</t>
  </si>
  <si>
    <t>Unidade da Federação</t>
  </si>
  <si>
    <t>11 Rondônia</t>
  </si>
  <si>
    <t>12 Acre</t>
  </si>
  <si>
    <t>13 Amazonas</t>
  </si>
  <si>
    <t>14 Roraima</t>
  </si>
  <si>
    <t>15 Pará</t>
  </si>
  <si>
    <t>16 Amapá</t>
  </si>
  <si>
    <t>17 Tocantins</t>
  </si>
  <si>
    <t>21 Maranhão</t>
  </si>
  <si>
    <t>22 Piauí</t>
  </si>
  <si>
    <t>23 Ceará</t>
  </si>
  <si>
    <t>24 Rio Grande do Norte</t>
  </si>
  <si>
    <t>25 Paraíba</t>
  </si>
  <si>
    <t>26 Pernambuco</t>
  </si>
  <si>
    <t>27 Alagoas</t>
  </si>
  <si>
    <t>28 Sergipe</t>
  </si>
  <si>
    <t>29 Bahia</t>
  </si>
  <si>
    <t>31 Minas Gerais</t>
  </si>
  <si>
    <t>32 Espírito Santo</t>
  </si>
  <si>
    <t>33 Rio de Janeiro</t>
  </si>
  <si>
    <t>35 São Paulo</t>
  </si>
  <si>
    <t>41 Paraná</t>
  </si>
  <si>
    <t>42 Santa Catarina</t>
  </si>
  <si>
    <t>43 Rio Grande do Sul</t>
  </si>
  <si>
    <t>50 Mato Grosso do Sul</t>
  </si>
  <si>
    <t>51 Mato Grosso</t>
  </si>
  <si>
    <t>52 Goiás</t>
  </si>
  <si>
    <t>53 Distrito Federal</t>
  </si>
  <si>
    <t>Total</t>
  </si>
  <si>
    <t xml:space="preserve"> Fonte: IBGE - Estimativas de população</t>
  </si>
  <si>
    <t xml:space="preserve"> Notas:</t>
  </si>
  <si>
    <t xml:space="preserve"> </t>
  </si>
  <si>
    <t xml:space="preserve"> Para alguns anos, os dados aqui apresentados não são comparáveis com as</t>
  </si>
  <si>
    <t xml:space="preserve"> projeções intercensitárias segundo faixa etária e sexo,</t>
  </si>
  <si>
    <t xml:space="preserve"> devido a diferenças metodológicas para estimar e projetar os contingentes populacionais.</t>
  </si>
  <si>
    <t xml:space="preserve"> Veja a nota técnica para detalhes e situações especiais.</t>
  </si>
  <si>
    <t xml:space="preserve"> Devido a decisões judiciais, as populações apresentadas para alguns municípios não é a estimada pelo IBGE. Em decorrência desta situação,</t>
  </si>
  <si>
    <t xml:space="preserve"> os totais apresentados para Unidades da Federação e para o Brasil podem também não corresponder ao estimado pelo IBGE. Veja também a</t>
  </si>
  <si>
    <t xml:space="preserve"> nota técnica.</t>
  </si>
  <si>
    <t>Óbitos_p/Residênc</t>
  </si>
  <si>
    <t>TBM</t>
  </si>
  <si>
    <t>População Média</t>
  </si>
  <si>
    <t>Óbitos Média 3 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</si>
</sst>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8"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8F1BB-6071-408A-8BE4-3FA40B516C86}">
  <dimension ref="A1:G44"/>
  <sheetViews>
    <sheetView tabSelected="1" topLeftCell="A11" workbookViewId="0">
      <selection activeCell="G5" sqref="A5:G33"/>
    </sheetView>
  </sheetViews>
  <sheetFormatPr defaultRowHeight="14.4" x14ac:dyDescent="0.3"/>
  <cols>
    <col min="1" max="1" width="23.109375" customWidth="1"/>
    <col min="2" max="3" width="10" bestFit="1" customWidth="1"/>
    <col min="4" max="4" width="16.6640625" bestFit="1" customWidth="1"/>
    <col min="6" max="6" width="18.5546875" bestFit="1" customWidth="1"/>
  </cols>
  <sheetData>
    <row r="1" spans="1:7" x14ac:dyDescent="0.3">
      <c r="A1" t="s">
        <v>0</v>
      </c>
    </row>
    <row r="2" spans="1:7" x14ac:dyDescent="0.3">
      <c r="A2" t="s">
        <v>1</v>
      </c>
    </row>
    <row r="3" spans="1:7" x14ac:dyDescent="0.3">
      <c r="A3" t="s">
        <v>2</v>
      </c>
    </row>
    <row r="4" spans="1:7" x14ac:dyDescent="0.3">
      <c r="A4" t="s">
        <v>3</v>
      </c>
    </row>
    <row r="5" spans="1:7" x14ac:dyDescent="0.3">
      <c r="A5" t="s">
        <v>4</v>
      </c>
      <c r="B5">
        <v>2020</v>
      </c>
      <c r="C5">
        <v>2021</v>
      </c>
      <c r="D5" t="s">
        <v>45</v>
      </c>
      <c r="E5" t="s">
        <v>43</v>
      </c>
      <c r="F5" t="s">
        <v>46</v>
      </c>
      <c r="G5" t="s">
        <v>44</v>
      </c>
    </row>
    <row r="6" spans="1:7" x14ac:dyDescent="0.3">
      <c r="A6" t="s">
        <v>5</v>
      </c>
      <c r="B6">
        <v>1796460</v>
      </c>
      <c r="C6">
        <v>1815278</v>
      </c>
      <c r="D6" s="1">
        <f>(C6+B6)/2</f>
        <v>1805869</v>
      </c>
      <c r="E6">
        <v>32658</v>
      </c>
      <c r="F6" s="1">
        <f>E6/3</f>
        <v>10886</v>
      </c>
      <c r="G6" s="1">
        <f>(F6/D6)*1000</f>
        <v>6.0281227486600635</v>
      </c>
    </row>
    <row r="7" spans="1:7" x14ac:dyDescent="0.3">
      <c r="A7" t="s">
        <v>6</v>
      </c>
      <c r="B7">
        <v>894470</v>
      </c>
      <c r="C7">
        <v>906876</v>
      </c>
      <c r="D7" s="1">
        <f t="shared" ref="D7:D44" si="0">(C7+B7)/2</f>
        <v>900673</v>
      </c>
      <c r="E7">
        <v>14454</v>
      </c>
      <c r="F7" s="1">
        <f t="shared" ref="F7:F44" si="1">E7/3</f>
        <v>4818</v>
      </c>
      <c r="G7" s="1">
        <f t="shared" ref="G7:G44" si="2">(F7/D7)*1000</f>
        <v>5.3493332208248718</v>
      </c>
    </row>
    <row r="8" spans="1:7" x14ac:dyDescent="0.3">
      <c r="A8" t="s">
        <v>7</v>
      </c>
      <c r="B8">
        <v>4207714</v>
      </c>
      <c r="C8">
        <v>4269995</v>
      </c>
      <c r="D8" s="1">
        <f t="shared" si="0"/>
        <v>4238854.5</v>
      </c>
      <c r="E8">
        <v>72172</v>
      </c>
      <c r="F8" s="1">
        <f t="shared" si="1"/>
        <v>24057.333333333332</v>
      </c>
      <c r="G8" s="1">
        <f t="shared" si="2"/>
        <v>5.6754326748732069</v>
      </c>
    </row>
    <row r="9" spans="1:7" x14ac:dyDescent="0.3">
      <c r="A9" t="s">
        <v>8</v>
      </c>
      <c r="B9">
        <v>631181</v>
      </c>
      <c r="C9">
        <v>652713</v>
      </c>
      <c r="D9" s="1">
        <f t="shared" si="0"/>
        <v>641947</v>
      </c>
      <c r="E9">
        <v>10665</v>
      </c>
      <c r="F9" s="1">
        <f t="shared" si="1"/>
        <v>3555</v>
      </c>
      <c r="G9" s="1">
        <f t="shared" si="2"/>
        <v>5.5378403513062606</v>
      </c>
    </row>
    <row r="10" spans="1:7" x14ac:dyDescent="0.3">
      <c r="A10" t="s">
        <v>9</v>
      </c>
      <c r="B10">
        <v>8690745</v>
      </c>
      <c r="C10">
        <v>8777124</v>
      </c>
      <c r="D10" s="1">
        <f t="shared" si="0"/>
        <v>8733934.5</v>
      </c>
      <c r="E10">
        <v>144408</v>
      </c>
      <c r="F10" s="1">
        <f t="shared" si="1"/>
        <v>48136</v>
      </c>
      <c r="G10" s="1">
        <f t="shared" si="2"/>
        <v>5.5113763447619171</v>
      </c>
    </row>
    <row r="11" spans="1:7" x14ac:dyDescent="0.3">
      <c r="A11" t="s">
        <v>10</v>
      </c>
      <c r="B11">
        <v>861773</v>
      </c>
      <c r="C11">
        <v>877613</v>
      </c>
      <c r="D11" s="1">
        <f t="shared" si="0"/>
        <v>869693</v>
      </c>
      <c r="E11">
        <v>12891</v>
      </c>
      <c r="F11" s="1">
        <f t="shared" si="1"/>
        <v>4297</v>
      </c>
      <c r="G11" s="1">
        <f t="shared" si="2"/>
        <v>4.9408239459211467</v>
      </c>
    </row>
    <row r="12" spans="1:7" x14ac:dyDescent="0.3">
      <c r="A12" t="s">
        <v>11</v>
      </c>
      <c r="B12">
        <v>1590248</v>
      </c>
      <c r="C12">
        <v>1607363</v>
      </c>
      <c r="D12" s="1">
        <f t="shared" si="0"/>
        <v>1598805.5</v>
      </c>
      <c r="E12">
        <v>28806</v>
      </c>
      <c r="F12" s="1">
        <f t="shared" si="1"/>
        <v>9602</v>
      </c>
      <c r="G12" s="1">
        <f t="shared" si="2"/>
        <v>6.0057336555322083</v>
      </c>
    </row>
    <row r="13" spans="1:7" x14ac:dyDescent="0.3">
      <c r="A13" t="s">
        <v>12</v>
      </c>
      <c r="B13">
        <v>7114598</v>
      </c>
      <c r="C13">
        <v>7153262</v>
      </c>
      <c r="D13" s="1">
        <f t="shared" si="0"/>
        <v>7133930</v>
      </c>
      <c r="E13">
        <v>123053</v>
      </c>
      <c r="F13" s="1">
        <f t="shared" si="1"/>
        <v>41017.666666666664</v>
      </c>
      <c r="G13" s="1">
        <f t="shared" si="2"/>
        <v>5.749659257473323</v>
      </c>
    </row>
    <row r="14" spans="1:7" x14ac:dyDescent="0.3">
      <c r="A14" t="s">
        <v>13</v>
      </c>
      <c r="B14">
        <v>3281480</v>
      </c>
      <c r="C14">
        <v>3289290</v>
      </c>
      <c r="D14" s="1">
        <f t="shared" si="0"/>
        <v>3285385</v>
      </c>
      <c r="E14">
        <v>70386</v>
      </c>
      <c r="F14" s="1">
        <f t="shared" si="1"/>
        <v>23462</v>
      </c>
      <c r="G14" s="1">
        <f t="shared" si="2"/>
        <v>7.1413243805520512</v>
      </c>
    </row>
    <row r="15" spans="1:7" x14ac:dyDescent="0.3">
      <c r="A15" t="s">
        <v>14</v>
      </c>
      <c r="B15">
        <v>9187103</v>
      </c>
      <c r="C15">
        <v>9240580</v>
      </c>
      <c r="D15" s="1">
        <f t="shared" si="0"/>
        <v>9213841.5</v>
      </c>
      <c r="E15">
        <v>199775</v>
      </c>
      <c r="F15" s="1">
        <f t="shared" si="1"/>
        <v>66591.666666666672</v>
      </c>
      <c r="G15" s="1">
        <f t="shared" si="2"/>
        <v>7.2273510095291602</v>
      </c>
    </row>
    <row r="16" spans="1:7" x14ac:dyDescent="0.3">
      <c r="A16" t="s">
        <v>15</v>
      </c>
      <c r="B16">
        <v>3534165</v>
      </c>
      <c r="C16">
        <v>3560903</v>
      </c>
      <c r="D16" s="1">
        <f t="shared" si="0"/>
        <v>3547534</v>
      </c>
      <c r="E16">
        <v>73212</v>
      </c>
      <c r="F16" s="1">
        <f t="shared" si="1"/>
        <v>24404</v>
      </c>
      <c r="G16" s="1">
        <f t="shared" si="2"/>
        <v>6.8791447805715187</v>
      </c>
    </row>
    <row r="17" spans="1:7" x14ac:dyDescent="0.3">
      <c r="A17" t="s">
        <v>16</v>
      </c>
      <c r="B17">
        <v>4039277</v>
      </c>
      <c r="C17">
        <v>4059905</v>
      </c>
      <c r="D17" s="1">
        <f t="shared" si="0"/>
        <v>4049591</v>
      </c>
      <c r="E17">
        <v>93163</v>
      </c>
      <c r="F17" s="1">
        <f t="shared" si="1"/>
        <v>31054.333333333332</v>
      </c>
      <c r="G17" s="1">
        <f t="shared" si="2"/>
        <v>7.6685110504575231</v>
      </c>
    </row>
    <row r="18" spans="1:7" x14ac:dyDescent="0.3">
      <c r="A18" t="s">
        <v>17</v>
      </c>
      <c r="B18">
        <v>9616621</v>
      </c>
      <c r="C18">
        <v>9674793</v>
      </c>
      <c r="D18" s="1">
        <f t="shared" si="0"/>
        <v>9645707</v>
      </c>
      <c r="E18">
        <v>221586</v>
      </c>
      <c r="F18" s="1">
        <f t="shared" si="1"/>
        <v>73862</v>
      </c>
      <c r="G18" s="1">
        <f t="shared" si="2"/>
        <v>7.6574998597821811</v>
      </c>
    </row>
    <row r="19" spans="1:7" x14ac:dyDescent="0.3">
      <c r="A19" t="s">
        <v>18</v>
      </c>
      <c r="B19">
        <v>3351543</v>
      </c>
      <c r="C19">
        <v>3365351</v>
      </c>
      <c r="D19" s="1">
        <f t="shared" si="0"/>
        <v>3358447</v>
      </c>
      <c r="E19">
        <v>69525</v>
      </c>
      <c r="F19" s="1">
        <f t="shared" si="1"/>
        <v>23175</v>
      </c>
      <c r="G19" s="1">
        <f t="shared" si="2"/>
        <v>6.9005108611212265</v>
      </c>
    </row>
    <row r="20" spans="1:7" x14ac:dyDescent="0.3">
      <c r="A20" t="s">
        <v>19</v>
      </c>
      <c r="B20">
        <v>2318822</v>
      </c>
      <c r="C20">
        <v>2338474</v>
      </c>
      <c r="D20" s="1">
        <f t="shared" si="0"/>
        <v>2328648</v>
      </c>
      <c r="E20">
        <v>45941</v>
      </c>
      <c r="F20" s="1">
        <f t="shared" si="1"/>
        <v>15313.666666666666</v>
      </c>
      <c r="G20" s="1">
        <f t="shared" si="2"/>
        <v>6.5762050196795165</v>
      </c>
    </row>
    <row r="21" spans="1:7" x14ac:dyDescent="0.3">
      <c r="A21" t="s">
        <v>20</v>
      </c>
      <c r="B21">
        <v>14930634</v>
      </c>
      <c r="C21">
        <v>14985284</v>
      </c>
      <c r="D21" s="1">
        <f t="shared" si="0"/>
        <v>14957959</v>
      </c>
      <c r="E21">
        <v>315951</v>
      </c>
      <c r="F21" s="1">
        <f t="shared" si="1"/>
        <v>105317</v>
      </c>
      <c r="G21" s="1">
        <f t="shared" si="2"/>
        <v>7.0408670059865788</v>
      </c>
    </row>
    <row r="22" spans="1:7" x14ac:dyDescent="0.3">
      <c r="A22" t="s">
        <v>21</v>
      </c>
      <c r="B22">
        <v>21292666</v>
      </c>
      <c r="C22">
        <v>21411923</v>
      </c>
      <c r="D22" s="1">
        <f t="shared" si="0"/>
        <v>21352294.5</v>
      </c>
      <c r="E22">
        <v>483235</v>
      </c>
      <c r="F22" s="1">
        <f t="shared" si="1"/>
        <v>161078.33333333334</v>
      </c>
      <c r="G22" s="1">
        <f t="shared" si="2"/>
        <v>7.5438418729815355</v>
      </c>
    </row>
    <row r="23" spans="1:7" x14ac:dyDescent="0.3">
      <c r="A23" t="s">
        <v>22</v>
      </c>
      <c r="B23">
        <v>4064052</v>
      </c>
      <c r="C23">
        <v>4108508</v>
      </c>
      <c r="D23" s="1">
        <f t="shared" si="0"/>
        <v>4086280</v>
      </c>
      <c r="E23">
        <v>86343</v>
      </c>
      <c r="F23" s="1">
        <f t="shared" si="1"/>
        <v>28781</v>
      </c>
      <c r="G23" s="1">
        <f t="shared" si="2"/>
        <v>7.0433254696202905</v>
      </c>
    </row>
    <row r="24" spans="1:7" x14ac:dyDescent="0.3">
      <c r="A24" t="s">
        <v>23</v>
      </c>
      <c r="B24">
        <v>17366189</v>
      </c>
      <c r="C24">
        <v>17463349</v>
      </c>
      <c r="D24" s="1">
        <f t="shared" si="0"/>
        <v>17414769</v>
      </c>
      <c r="E24">
        <v>506017</v>
      </c>
      <c r="F24" s="1">
        <f t="shared" si="1"/>
        <v>168672.33333333334</v>
      </c>
      <c r="G24" s="1">
        <f t="shared" si="2"/>
        <v>9.6855911975251203</v>
      </c>
    </row>
    <row r="25" spans="1:7" x14ac:dyDescent="0.3">
      <c r="A25" t="s">
        <v>24</v>
      </c>
      <c r="B25">
        <v>46289333</v>
      </c>
      <c r="C25">
        <v>46649132</v>
      </c>
      <c r="D25" s="1">
        <f t="shared" si="0"/>
        <v>46469232.5</v>
      </c>
      <c r="E25">
        <v>1087441</v>
      </c>
      <c r="F25" s="1">
        <f t="shared" si="1"/>
        <v>362480.33333333331</v>
      </c>
      <c r="G25" s="1">
        <f t="shared" si="2"/>
        <v>7.8004372749933699</v>
      </c>
    </row>
    <row r="26" spans="1:7" x14ac:dyDescent="0.3">
      <c r="A26" t="s">
        <v>25</v>
      </c>
      <c r="B26">
        <v>11516840</v>
      </c>
      <c r="C26">
        <v>11597484</v>
      </c>
      <c r="D26" s="1">
        <f t="shared" si="0"/>
        <v>11557162</v>
      </c>
      <c r="E26">
        <v>269745</v>
      </c>
      <c r="F26" s="1">
        <f t="shared" si="1"/>
        <v>89915</v>
      </c>
      <c r="G26" s="1">
        <f t="shared" si="2"/>
        <v>7.7800241962516399</v>
      </c>
    </row>
    <row r="27" spans="1:7" x14ac:dyDescent="0.3">
      <c r="A27" t="s">
        <v>26</v>
      </c>
      <c r="B27">
        <v>7252502</v>
      </c>
      <c r="C27">
        <v>7338473</v>
      </c>
      <c r="D27" s="1">
        <f t="shared" si="0"/>
        <v>7295487.5</v>
      </c>
      <c r="E27">
        <v>148624</v>
      </c>
      <c r="F27" s="1">
        <f t="shared" si="1"/>
        <v>49541.333333333336</v>
      </c>
      <c r="G27" s="1">
        <f t="shared" si="2"/>
        <v>6.7906816827982146</v>
      </c>
    </row>
    <row r="28" spans="1:7" x14ac:dyDescent="0.3">
      <c r="A28" t="s">
        <v>27</v>
      </c>
      <c r="B28">
        <v>11422973</v>
      </c>
      <c r="C28">
        <v>11466630</v>
      </c>
      <c r="D28" s="1">
        <f t="shared" si="0"/>
        <v>11444801.5</v>
      </c>
      <c r="E28">
        <v>299751</v>
      </c>
      <c r="F28" s="1">
        <f t="shared" si="1"/>
        <v>99917</v>
      </c>
      <c r="G28" s="1">
        <f t="shared" si="2"/>
        <v>8.730339272376197</v>
      </c>
    </row>
    <row r="29" spans="1:7" x14ac:dyDescent="0.3">
      <c r="A29" t="s">
        <v>28</v>
      </c>
      <c r="B29">
        <v>2809394</v>
      </c>
      <c r="C29">
        <v>2839188</v>
      </c>
      <c r="D29" s="1">
        <f t="shared" si="0"/>
        <v>2824291</v>
      </c>
      <c r="E29">
        <v>60915</v>
      </c>
      <c r="F29" s="1">
        <f t="shared" si="1"/>
        <v>20305</v>
      </c>
      <c r="G29" s="1">
        <f t="shared" si="2"/>
        <v>7.1894149717575138</v>
      </c>
    </row>
    <row r="30" spans="1:7" x14ac:dyDescent="0.3">
      <c r="A30" t="s">
        <v>29</v>
      </c>
      <c r="B30">
        <v>3526220</v>
      </c>
      <c r="C30">
        <v>3567234</v>
      </c>
      <c r="D30" s="1">
        <f t="shared" si="0"/>
        <v>3546727</v>
      </c>
      <c r="E30">
        <v>70361</v>
      </c>
      <c r="F30" s="1">
        <f t="shared" si="1"/>
        <v>23453.666666666668</v>
      </c>
      <c r="G30" s="1">
        <f t="shared" si="2"/>
        <v>6.6127634482909645</v>
      </c>
    </row>
    <row r="31" spans="1:7" x14ac:dyDescent="0.3">
      <c r="A31" t="s">
        <v>30</v>
      </c>
      <c r="B31">
        <v>7113540</v>
      </c>
      <c r="C31">
        <v>7206589</v>
      </c>
      <c r="D31" s="1">
        <f t="shared" si="0"/>
        <v>7160064.5</v>
      </c>
      <c r="E31">
        <v>150095</v>
      </c>
      <c r="F31" s="1">
        <f t="shared" si="1"/>
        <v>50031.666666666664</v>
      </c>
      <c r="G31" s="1">
        <f t="shared" si="2"/>
        <v>6.9875999953166152</v>
      </c>
    </row>
    <row r="32" spans="1:7" x14ac:dyDescent="0.3">
      <c r="A32" t="s">
        <v>31</v>
      </c>
      <c r="B32">
        <v>3055149</v>
      </c>
      <c r="C32">
        <v>3094325</v>
      </c>
      <c r="D32" s="1">
        <f t="shared" si="0"/>
        <v>3074737</v>
      </c>
      <c r="E32">
        <v>48101</v>
      </c>
      <c r="F32" s="1">
        <f t="shared" si="1"/>
        <v>16033.666666666666</v>
      </c>
      <c r="G32" s="1">
        <f t="shared" si="2"/>
        <v>5.2146465426690689</v>
      </c>
    </row>
    <row r="33" spans="1:7" x14ac:dyDescent="0.3">
      <c r="A33" t="s">
        <v>32</v>
      </c>
      <c r="B33">
        <v>211755692</v>
      </c>
      <c r="C33">
        <v>213317639</v>
      </c>
      <c r="D33" s="1">
        <f t="shared" si="0"/>
        <v>212536665.5</v>
      </c>
      <c r="E33">
        <v>4739274</v>
      </c>
      <c r="F33" s="1">
        <f t="shared" si="1"/>
        <v>1579758</v>
      </c>
      <c r="G33" s="1">
        <f t="shared" si="2"/>
        <v>7.4328728000110642</v>
      </c>
    </row>
    <row r="34" spans="1:7" x14ac:dyDescent="0.3">
      <c r="A34" t="s">
        <v>33</v>
      </c>
    </row>
    <row r="35" spans="1:7" x14ac:dyDescent="0.3">
      <c r="A35" t="s">
        <v>34</v>
      </c>
    </row>
    <row r="36" spans="1:7" x14ac:dyDescent="0.3">
      <c r="A36" t="s">
        <v>35</v>
      </c>
    </row>
    <row r="37" spans="1:7" x14ac:dyDescent="0.3">
      <c r="A37" t="s">
        <v>36</v>
      </c>
    </row>
    <row r="38" spans="1:7" x14ac:dyDescent="0.3">
      <c r="A38" t="s">
        <v>37</v>
      </c>
    </row>
    <row r="39" spans="1:7" x14ac:dyDescent="0.3">
      <c r="A39" t="s">
        <v>38</v>
      </c>
    </row>
    <row r="40" spans="1:7" x14ac:dyDescent="0.3">
      <c r="A40" t="s">
        <v>39</v>
      </c>
    </row>
    <row r="41" spans="1:7" x14ac:dyDescent="0.3">
      <c r="A41" t="s">
        <v>40</v>
      </c>
    </row>
    <row r="42" spans="1:7" x14ac:dyDescent="0.3">
      <c r="A42" t="s">
        <v>41</v>
      </c>
    </row>
    <row r="43" spans="1:7" x14ac:dyDescent="0.3">
      <c r="A43" t="s">
        <v>42</v>
      </c>
    </row>
    <row r="44" spans="1:7" x14ac:dyDescent="0.3">
      <c r="A44" t="s">
        <v>35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ibge_cnv_poptuf145535143_54_5_3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Citton Padilha dos Reis</dc:creator>
  <cp:lastModifiedBy>Rodrigo Citton Padilha dos Reis</cp:lastModifiedBy>
  <dcterms:created xsi:type="dcterms:W3CDTF">2024-07-10T17:58:42Z</dcterms:created>
  <dcterms:modified xsi:type="dcterms:W3CDTF">2024-07-10T18:04:08Z</dcterms:modified>
</cp:coreProperties>
</file>