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c428a54d56c7e6/Documentos/UFRGS/Disciplinas/Demográfica/MAT02262/material_de_aula/"/>
    </mc:Choice>
  </mc:AlternateContent>
  <xr:revisionPtr revIDLastSave="31" documentId="8_{BFD5C838-D107-4D0E-A642-8647A532E4F4}" xr6:coauthVersionLast="47" xr6:coauthVersionMax="47" xr10:uidLastSave="{472E7DD6-E7A5-4270-88D2-1DB501820F64}"/>
  <bookViews>
    <workbookView xWindow="-108" yWindow="-108" windowWidth="23256" windowHeight="12456" activeTab="2" xr2:uid="{AD2BFAFC-EC46-4476-A039-00AA511BA265}"/>
  </bookViews>
  <sheets>
    <sheet name="IBGE" sheetId="1" r:id="rId1"/>
    <sheet name="SIM" sheetId="3" r:id="rId2"/>
    <sheet name="Planilha1" sheetId="2" r:id="rId3"/>
  </sheets>
  <calcPr calcId="0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C3" i="2"/>
  <c r="B22" i="2"/>
  <c r="B20" i="2" s="1"/>
  <c r="B18" i="2" s="1"/>
  <c r="B16" i="2" s="1"/>
  <c r="B14" i="2" s="1"/>
  <c r="B12" i="2" s="1"/>
  <c r="B10" i="2" s="1"/>
  <c r="B8" i="2" s="1"/>
  <c r="B6" i="2" s="1"/>
  <c r="B4" i="2" s="1"/>
  <c r="B23" i="2"/>
  <c r="B21" i="2" s="1"/>
  <c r="B19" i="2" s="1"/>
  <c r="B17" i="2" s="1"/>
  <c r="B15" i="2" s="1"/>
  <c r="B13" i="2" s="1"/>
  <c r="B11" i="2" s="1"/>
  <c r="B9" i="2" s="1"/>
  <c r="B7" i="2" s="1"/>
  <c r="B5" i="2" s="1"/>
  <c r="B3" i="2" s="1"/>
</calcChain>
</file>

<file path=xl/sharedStrings.xml><?xml version="1.0" encoding="utf-8"?>
<sst xmlns="http://schemas.openxmlformats.org/spreadsheetml/2006/main" count="24" uniqueCount="20">
  <si>
    <t xml:space="preserve"> População Residente - Estimativas para o TCU - Rio Grande do Sul</t>
  </si>
  <si>
    <t>População estimada por Ano</t>
  </si>
  <si>
    <t>Período:2000-2021</t>
  </si>
  <si>
    <t>Ano</t>
  </si>
  <si>
    <t>População_estimada</t>
  </si>
  <si>
    <t xml:space="preserve"> Fonte: IBGE - Estimativas de população</t>
  </si>
  <si>
    <t xml:space="preserve"> Notas:</t>
  </si>
  <si>
    <t xml:space="preserve"> </t>
  </si>
  <si>
    <t xml:space="preserve"> Para alguns anos, os dados aqui apresentados não são comparáveis com as</t>
  </si>
  <si>
    <t xml:space="preserve"> projeções intercensitárias segundo faixa etária e sexo,</t>
  </si>
  <si>
    <t xml:space="preserve"> devido a diferenças metodológicas para estimar e projetar os contingentes populacionais.</t>
  </si>
  <si>
    <t xml:space="preserve"> Veja a nota técnica para detalhes e situações especiais.</t>
  </si>
  <si>
    <t xml:space="preserve"> Devido a decisões judiciais, as populações apresentadas para alguns municípios não é a estimada pelo IBGE. Em decorrência desta situação,</t>
  </si>
  <si>
    <t xml:space="preserve"> os totais apresentados para Unidades da Federação e para o Brasil podem também não corresponder ao estimado pelo IBGE. Veja também a</t>
  </si>
  <si>
    <t xml:space="preserve"> nota técnica.</t>
  </si>
  <si>
    <t>Unidade da Federação</t>
  </si>
  <si>
    <t>43 Rio Grande do Sul</t>
  </si>
  <si>
    <t>Pop</t>
  </si>
  <si>
    <t>Óbitos</t>
  </si>
  <si>
    <t>TBM -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</si>
</sst>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EF3B-ED85-45BD-8585-81532947412F}">
  <dimension ref="A1:B37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  <c r="B4" t="s">
        <v>4</v>
      </c>
    </row>
    <row r="5" spans="1:2" x14ac:dyDescent="0.3">
      <c r="A5">
        <v>2000</v>
      </c>
      <c r="B5">
        <v>10077267</v>
      </c>
    </row>
    <row r="6" spans="1:2" x14ac:dyDescent="0.3">
      <c r="A6">
        <v>2001</v>
      </c>
      <c r="B6">
        <v>10309819</v>
      </c>
    </row>
    <row r="7" spans="1:2" x14ac:dyDescent="0.3">
      <c r="A7">
        <v>2002</v>
      </c>
      <c r="B7">
        <v>10408540</v>
      </c>
    </row>
    <row r="8" spans="1:2" x14ac:dyDescent="0.3">
      <c r="A8">
        <v>2003</v>
      </c>
      <c r="B8">
        <v>10510992</v>
      </c>
    </row>
    <row r="9" spans="1:2" x14ac:dyDescent="0.3">
      <c r="A9">
        <v>2004</v>
      </c>
      <c r="B9">
        <v>10726063</v>
      </c>
    </row>
    <row r="10" spans="1:2" x14ac:dyDescent="0.3">
      <c r="A10">
        <v>2005</v>
      </c>
      <c r="B10">
        <v>10845087</v>
      </c>
    </row>
    <row r="11" spans="1:2" x14ac:dyDescent="0.3">
      <c r="A11">
        <v>2006</v>
      </c>
      <c r="B11">
        <v>10963219</v>
      </c>
    </row>
    <row r="12" spans="1:2" x14ac:dyDescent="0.3">
      <c r="A12">
        <v>2007</v>
      </c>
      <c r="B12">
        <v>10582887</v>
      </c>
    </row>
    <row r="13" spans="1:2" x14ac:dyDescent="0.3">
      <c r="A13">
        <v>2008</v>
      </c>
      <c r="B13">
        <v>10855214</v>
      </c>
    </row>
    <row r="14" spans="1:2" x14ac:dyDescent="0.3">
      <c r="A14">
        <v>2009</v>
      </c>
      <c r="B14">
        <v>10914128</v>
      </c>
    </row>
    <row r="15" spans="1:2" x14ac:dyDescent="0.3">
      <c r="A15">
        <v>2010</v>
      </c>
      <c r="B15">
        <v>10695532</v>
      </c>
    </row>
    <row r="16" spans="1:2" x14ac:dyDescent="0.3">
      <c r="A16">
        <v>2011</v>
      </c>
      <c r="B16">
        <v>10733030</v>
      </c>
    </row>
    <row r="17" spans="1:2" x14ac:dyDescent="0.3">
      <c r="A17">
        <v>2012</v>
      </c>
      <c r="B17">
        <v>10770603</v>
      </c>
    </row>
    <row r="18" spans="1:2" x14ac:dyDescent="0.3">
      <c r="A18">
        <v>2013</v>
      </c>
      <c r="B18">
        <v>11164043</v>
      </c>
    </row>
    <row r="19" spans="1:2" x14ac:dyDescent="0.3">
      <c r="A19">
        <v>2014</v>
      </c>
      <c r="B19">
        <v>11207274</v>
      </c>
    </row>
    <row r="20" spans="1:2" x14ac:dyDescent="0.3">
      <c r="A20">
        <v>2015</v>
      </c>
      <c r="B20">
        <v>11247972</v>
      </c>
    </row>
    <row r="21" spans="1:2" x14ac:dyDescent="0.3">
      <c r="A21">
        <v>2016</v>
      </c>
      <c r="B21">
        <v>11286500</v>
      </c>
    </row>
    <row r="22" spans="1:2" x14ac:dyDescent="0.3">
      <c r="A22">
        <v>2017</v>
      </c>
      <c r="B22">
        <v>11322895</v>
      </c>
    </row>
    <row r="23" spans="1:2" x14ac:dyDescent="0.3">
      <c r="A23">
        <v>2018</v>
      </c>
      <c r="B23">
        <v>11329605</v>
      </c>
    </row>
    <row r="24" spans="1:2" x14ac:dyDescent="0.3">
      <c r="A24">
        <v>2019</v>
      </c>
      <c r="B24">
        <v>11377239</v>
      </c>
    </row>
    <row r="25" spans="1:2" x14ac:dyDescent="0.3">
      <c r="A25">
        <v>2020</v>
      </c>
      <c r="B25">
        <v>11422973</v>
      </c>
    </row>
    <row r="26" spans="1:2" x14ac:dyDescent="0.3">
      <c r="A26">
        <v>2021</v>
      </c>
      <c r="B26">
        <v>11466630</v>
      </c>
    </row>
    <row r="27" spans="1:2" x14ac:dyDescent="0.3">
      <c r="A27" t="s">
        <v>5</v>
      </c>
    </row>
    <row r="28" spans="1:2" x14ac:dyDescent="0.3">
      <c r="A28" t="s">
        <v>6</v>
      </c>
    </row>
    <row r="29" spans="1:2" x14ac:dyDescent="0.3">
      <c r="A29" t="s">
        <v>7</v>
      </c>
    </row>
    <row r="30" spans="1:2" x14ac:dyDescent="0.3">
      <c r="A30" t="s">
        <v>8</v>
      </c>
    </row>
    <row r="31" spans="1:2" x14ac:dyDescent="0.3">
      <c r="A31" t="s">
        <v>9</v>
      </c>
    </row>
    <row r="32" spans="1:2" x14ac:dyDescent="0.3">
      <c r="A32" t="s">
        <v>10</v>
      </c>
    </row>
    <row r="33" spans="1:1" x14ac:dyDescent="0.3">
      <c r="A33" t="s">
        <v>11</v>
      </c>
    </row>
    <row r="34" spans="1:1" x14ac:dyDescent="0.3">
      <c r="A34" t="s">
        <v>12</v>
      </c>
    </row>
    <row r="35" spans="1:1" x14ac:dyDescent="0.3">
      <c r="A35" t="s">
        <v>13</v>
      </c>
    </row>
    <row r="36" spans="1:1" x14ac:dyDescent="0.3">
      <c r="A36" t="s">
        <v>14</v>
      </c>
    </row>
    <row r="37" spans="1:1" x14ac:dyDescent="0.3">
      <c r="A37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C7DA-E1E2-4DFA-B8F0-18EF9B4D527D}">
  <dimension ref="A2:X27"/>
  <sheetViews>
    <sheetView workbookViewId="0">
      <selection activeCell="C5" sqref="C5"/>
    </sheetView>
  </sheetViews>
  <sheetFormatPr defaultRowHeight="14.4" x14ac:dyDescent="0.3"/>
  <sheetData>
    <row r="2" spans="1:24" x14ac:dyDescent="0.3">
      <c r="A2" t="s">
        <v>15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</row>
    <row r="3" spans="1:24" x14ac:dyDescent="0.3">
      <c r="A3" t="s">
        <v>16</v>
      </c>
      <c r="B3">
        <v>67953</v>
      </c>
      <c r="C3">
        <v>68296</v>
      </c>
      <c r="D3">
        <v>69357</v>
      </c>
      <c r="E3">
        <v>70534</v>
      </c>
      <c r="F3">
        <v>72242</v>
      </c>
      <c r="G3">
        <v>71229</v>
      </c>
      <c r="H3">
        <v>72357</v>
      </c>
      <c r="I3">
        <v>75305</v>
      </c>
      <c r="J3">
        <v>73996</v>
      </c>
      <c r="K3">
        <v>76788</v>
      </c>
      <c r="L3">
        <v>77985</v>
      </c>
      <c r="M3">
        <v>80148</v>
      </c>
      <c r="N3">
        <v>79456</v>
      </c>
      <c r="O3">
        <v>83016</v>
      </c>
      <c r="P3">
        <v>82166</v>
      </c>
      <c r="Q3">
        <v>82349</v>
      </c>
      <c r="R3">
        <v>87583</v>
      </c>
      <c r="S3">
        <v>86241</v>
      </c>
      <c r="T3">
        <v>88618</v>
      </c>
      <c r="U3">
        <v>89238</v>
      </c>
      <c r="V3">
        <v>92791</v>
      </c>
      <c r="W3">
        <v>117722</v>
      </c>
      <c r="X3">
        <v>104096</v>
      </c>
    </row>
    <row r="4" spans="1:24" x14ac:dyDescent="0.3">
      <c r="A4" t="s">
        <v>15</v>
      </c>
      <c r="B4" t="s">
        <v>16</v>
      </c>
    </row>
    <row r="5" spans="1:24" x14ac:dyDescent="0.3">
      <c r="A5">
        <v>2000</v>
      </c>
      <c r="B5">
        <v>67953</v>
      </c>
    </row>
    <row r="6" spans="1:24" x14ac:dyDescent="0.3">
      <c r="A6">
        <v>2001</v>
      </c>
      <c r="B6">
        <v>68296</v>
      </c>
    </row>
    <row r="7" spans="1:24" x14ac:dyDescent="0.3">
      <c r="A7">
        <v>2002</v>
      </c>
      <c r="B7">
        <v>69357</v>
      </c>
    </row>
    <row r="8" spans="1:24" x14ac:dyDescent="0.3">
      <c r="A8">
        <v>2003</v>
      </c>
      <c r="B8">
        <v>70534</v>
      </c>
    </row>
    <row r="9" spans="1:24" x14ac:dyDescent="0.3">
      <c r="A9">
        <v>2004</v>
      </c>
      <c r="B9">
        <v>72242</v>
      </c>
    </row>
    <row r="10" spans="1:24" x14ac:dyDescent="0.3">
      <c r="A10">
        <v>2005</v>
      </c>
      <c r="B10">
        <v>71229</v>
      </c>
    </row>
    <row r="11" spans="1:24" x14ac:dyDescent="0.3">
      <c r="A11">
        <v>2006</v>
      </c>
      <c r="B11">
        <v>72357</v>
      </c>
    </row>
    <row r="12" spans="1:24" x14ac:dyDescent="0.3">
      <c r="A12">
        <v>2007</v>
      </c>
      <c r="B12">
        <v>75305</v>
      </c>
    </row>
    <row r="13" spans="1:24" x14ac:dyDescent="0.3">
      <c r="A13">
        <v>2008</v>
      </c>
      <c r="B13">
        <v>73996</v>
      </c>
    </row>
    <row r="14" spans="1:24" x14ac:dyDescent="0.3">
      <c r="A14">
        <v>2009</v>
      </c>
      <c r="B14">
        <v>76788</v>
      </c>
    </row>
    <row r="15" spans="1:24" x14ac:dyDescent="0.3">
      <c r="A15">
        <v>2010</v>
      </c>
      <c r="B15">
        <v>77985</v>
      </c>
    </row>
    <row r="16" spans="1:24" x14ac:dyDescent="0.3">
      <c r="A16">
        <v>2011</v>
      </c>
      <c r="B16">
        <v>80148</v>
      </c>
    </row>
    <row r="17" spans="1:2" x14ac:dyDescent="0.3">
      <c r="A17">
        <v>2012</v>
      </c>
      <c r="B17">
        <v>79456</v>
      </c>
    </row>
    <row r="18" spans="1:2" x14ac:dyDescent="0.3">
      <c r="A18">
        <v>2013</v>
      </c>
      <c r="B18">
        <v>83016</v>
      </c>
    </row>
    <row r="19" spans="1:2" x14ac:dyDescent="0.3">
      <c r="A19">
        <v>2014</v>
      </c>
      <c r="B19">
        <v>82166</v>
      </c>
    </row>
    <row r="20" spans="1:2" x14ac:dyDescent="0.3">
      <c r="A20">
        <v>2015</v>
      </c>
      <c r="B20">
        <v>82349</v>
      </c>
    </row>
    <row r="21" spans="1:2" x14ac:dyDescent="0.3">
      <c r="A21">
        <v>2016</v>
      </c>
      <c r="B21">
        <v>87583</v>
      </c>
    </row>
    <row r="22" spans="1:2" x14ac:dyDescent="0.3">
      <c r="A22">
        <v>2017</v>
      </c>
      <c r="B22">
        <v>86241</v>
      </c>
    </row>
    <row r="23" spans="1:2" x14ac:dyDescent="0.3">
      <c r="A23">
        <v>2018</v>
      </c>
      <c r="B23">
        <v>88618</v>
      </c>
    </row>
    <row r="24" spans="1:2" x14ac:dyDescent="0.3">
      <c r="A24">
        <v>2019</v>
      </c>
      <c r="B24">
        <v>89238</v>
      </c>
    </row>
    <row r="25" spans="1:2" x14ac:dyDescent="0.3">
      <c r="A25">
        <v>2020</v>
      </c>
      <c r="B25">
        <v>92791</v>
      </c>
    </row>
    <row r="26" spans="1:2" x14ac:dyDescent="0.3">
      <c r="A26">
        <v>2021</v>
      </c>
      <c r="B26">
        <v>117722</v>
      </c>
    </row>
    <row r="27" spans="1:2" x14ac:dyDescent="0.3">
      <c r="A27">
        <v>2022</v>
      </c>
      <c r="B27">
        <v>104096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1B63-38F9-4192-86CD-7D8D4B0ABC4A}">
  <dimension ref="A2:D23"/>
  <sheetViews>
    <sheetView tabSelected="1" workbookViewId="0">
      <selection activeCell="G20" sqref="G20"/>
    </sheetView>
  </sheetViews>
  <sheetFormatPr defaultRowHeight="14.4" x14ac:dyDescent="0.3"/>
  <sheetData>
    <row r="2" spans="1:4" x14ac:dyDescent="0.3">
      <c r="A2" t="s">
        <v>3</v>
      </c>
      <c r="B2" t="s">
        <v>17</v>
      </c>
      <c r="C2" t="s">
        <v>18</v>
      </c>
      <c r="D2" t="s">
        <v>19</v>
      </c>
    </row>
    <row r="3" spans="1:4" x14ac:dyDescent="0.3">
      <c r="A3">
        <v>2000</v>
      </c>
      <c r="B3">
        <f>(Planilha1!B5+IBGE!B6)/2</f>
        <v>10478474.9375</v>
      </c>
      <c r="C3">
        <f>(SIM!B5+SIM!B6+SIM!B7)/3</f>
        <v>68535.333333333328</v>
      </c>
      <c r="D3">
        <f>(C3/B3) * 1000</f>
        <v>6.5405828369223338</v>
      </c>
    </row>
    <row r="4" spans="1:4" ht="13.8" customHeight="1" x14ac:dyDescent="0.3">
      <c r="A4">
        <v>2001</v>
      </c>
      <c r="B4">
        <f>(Planilha1!B6+IBGE!B7)/2</f>
        <v>10602093.147460938</v>
      </c>
      <c r="C4">
        <f>(SIM!B6+SIM!B7+SIM!B8)/3</f>
        <v>69395.666666666672</v>
      </c>
      <c r="D4">
        <f t="shared" ref="D4:D23" si="0">(C4/B4) * 1000</f>
        <v>6.5454684939535763</v>
      </c>
    </row>
    <row r="5" spans="1:4" x14ac:dyDescent="0.3">
      <c r="A5">
        <v>2002</v>
      </c>
      <c r="B5">
        <f>(Planilha1!B7+IBGE!B8)/2</f>
        <v>10647130.875</v>
      </c>
      <c r="C5">
        <f>(SIM!B7+SIM!B8+SIM!B9)/3</f>
        <v>70711</v>
      </c>
      <c r="D5">
        <f t="shared" si="0"/>
        <v>6.6413196973123529</v>
      </c>
    </row>
    <row r="6" spans="1:4" x14ac:dyDescent="0.3">
      <c r="A6">
        <v>2003</v>
      </c>
      <c r="B6">
        <f>(Planilha1!B8+IBGE!B9)/2</f>
        <v>10795646.294921875</v>
      </c>
      <c r="C6">
        <f>(SIM!B8+SIM!B9+SIM!B10)/3</f>
        <v>71335</v>
      </c>
      <c r="D6">
        <f t="shared" si="0"/>
        <v>6.6077563168733136</v>
      </c>
    </row>
    <row r="7" spans="1:4" x14ac:dyDescent="0.3">
      <c r="A7">
        <v>2004</v>
      </c>
      <c r="B7">
        <f>(Planilha1!B9+IBGE!B10)/2</f>
        <v>10783269.75</v>
      </c>
      <c r="C7">
        <f>(SIM!B9+SIM!B10+SIM!B11)/3</f>
        <v>71942.666666666672</v>
      </c>
      <c r="D7">
        <f t="shared" si="0"/>
        <v>6.671693125980334</v>
      </c>
    </row>
    <row r="8" spans="1:4" x14ac:dyDescent="0.3">
      <c r="A8">
        <v>2005</v>
      </c>
      <c r="B8">
        <f>(Planilha1!B10+IBGE!B11)/2</f>
        <v>10865229.58984375</v>
      </c>
      <c r="C8">
        <f>(SIM!B10+SIM!B11+SIM!B12)/3</f>
        <v>72963.666666666672</v>
      </c>
      <c r="D8">
        <f t="shared" si="0"/>
        <v>6.7153359313151837</v>
      </c>
    </row>
    <row r="9" spans="1:4" x14ac:dyDescent="0.3">
      <c r="A9">
        <v>2006</v>
      </c>
      <c r="B9">
        <f>(Planilha1!B11+IBGE!B12)/2</f>
        <v>10721452.5</v>
      </c>
      <c r="C9">
        <f>(SIM!B11+SIM!B12+SIM!B13)/3</f>
        <v>73886</v>
      </c>
      <c r="D9">
        <f t="shared" si="0"/>
        <v>6.8914169978368136</v>
      </c>
    </row>
    <row r="10" spans="1:4" x14ac:dyDescent="0.3">
      <c r="A10">
        <v>2007</v>
      </c>
      <c r="B10">
        <f>(Planilha1!B12+IBGE!B13)/2</f>
        <v>10767240.1796875</v>
      </c>
      <c r="C10">
        <f>(SIM!B12+SIM!B13+SIM!B14)/3</f>
        <v>75363</v>
      </c>
      <c r="D10">
        <f t="shared" si="0"/>
        <v>6.9992866084823673</v>
      </c>
    </row>
    <row r="11" spans="1:4" x14ac:dyDescent="0.3">
      <c r="A11">
        <v>2008</v>
      </c>
      <c r="B11">
        <f>(Planilha1!B13+IBGE!B14)/2</f>
        <v>10860018</v>
      </c>
      <c r="C11">
        <f>(SIM!B13+SIM!B14+SIM!B15)/3</f>
        <v>76256.333333333328</v>
      </c>
      <c r="D11">
        <f t="shared" si="0"/>
        <v>7.0217501788057195</v>
      </c>
    </row>
    <row r="12" spans="1:4" x14ac:dyDescent="0.3">
      <c r="A12">
        <v>2009</v>
      </c>
      <c r="B12">
        <f>(Planilha1!B14+IBGE!B15)/2</f>
        <v>10679266.359375</v>
      </c>
      <c r="C12">
        <f>(SIM!B14+SIM!B15+SIM!B16)/3</f>
        <v>78307</v>
      </c>
      <c r="D12">
        <f t="shared" si="0"/>
        <v>7.332619804098873</v>
      </c>
    </row>
    <row r="13" spans="1:4" x14ac:dyDescent="0.3">
      <c r="A13">
        <v>2010</v>
      </c>
      <c r="B13">
        <f>(Planilha1!B15+IBGE!B16)/2</f>
        <v>10805908</v>
      </c>
      <c r="C13">
        <f>(SIM!B15+SIM!B16+SIM!B17)/3</f>
        <v>79196.333333333328</v>
      </c>
      <c r="D13">
        <f t="shared" si="0"/>
        <v>7.3289846011397959</v>
      </c>
    </row>
    <row r="14" spans="1:4" x14ac:dyDescent="0.3">
      <c r="A14">
        <v>2011</v>
      </c>
      <c r="B14">
        <f>(Planilha1!B16+IBGE!B17)/2</f>
        <v>10663000.71875</v>
      </c>
      <c r="C14">
        <f>(SIM!B16+SIM!B17+SIM!B18)/3</f>
        <v>80873.333333333328</v>
      </c>
      <c r="D14">
        <f t="shared" si="0"/>
        <v>7.5844816545050309</v>
      </c>
    </row>
    <row r="15" spans="1:4" x14ac:dyDescent="0.3">
      <c r="A15">
        <v>2012</v>
      </c>
      <c r="B15">
        <f>(Planilha1!B17+IBGE!B18)/2</f>
        <v>10878786</v>
      </c>
      <c r="C15">
        <f>(SIM!B17+SIM!B18+SIM!B19)/3</f>
        <v>81546</v>
      </c>
      <c r="D15">
        <f t="shared" si="0"/>
        <v>7.4958731608471751</v>
      </c>
    </row>
    <row r="16" spans="1:4" x14ac:dyDescent="0.3">
      <c r="A16">
        <v>2013</v>
      </c>
      <c r="B16">
        <f>(Planilha1!B18+IBGE!B19)/2</f>
        <v>10555398.4375</v>
      </c>
      <c r="C16">
        <f>(SIM!B18+SIM!B19+SIM!B20)/3</f>
        <v>82510.333333333328</v>
      </c>
      <c r="D16">
        <f t="shared" si="0"/>
        <v>7.8168847743539587</v>
      </c>
    </row>
    <row r="17" spans="1:4" x14ac:dyDescent="0.3">
      <c r="A17">
        <v>2014</v>
      </c>
      <c r="B17">
        <f>(Planilha1!B19+IBGE!B20)/2</f>
        <v>10593529</v>
      </c>
      <c r="C17">
        <f>(SIM!B19+SIM!B20+SIM!B21)/3</f>
        <v>84032.666666666672</v>
      </c>
      <c r="D17">
        <f t="shared" si="0"/>
        <v>7.932452600702435</v>
      </c>
    </row>
    <row r="18" spans="1:4" x14ac:dyDescent="0.3">
      <c r="A18">
        <v>2015</v>
      </c>
      <c r="B18">
        <f>(Planilha1!B20+IBGE!B21)/2</f>
        <v>9903522.875</v>
      </c>
      <c r="C18">
        <f>(SIM!B20+SIM!B21+SIM!B22)/3</f>
        <v>85391</v>
      </c>
      <c r="D18">
        <f t="shared" si="0"/>
        <v>8.6222853299563873</v>
      </c>
    </row>
    <row r="19" spans="1:4" x14ac:dyDescent="0.3">
      <c r="A19">
        <v>2016</v>
      </c>
      <c r="B19">
        <f>(Planilha1!B21+IBGE!B22)/2</f>
        <v>9939086</v>
      </c>
      <c r="C19">
        <f>(SIM!B21+SIM!B22+SIM!B23)/3</f>
        <v>87480.666666666672</v>
      </c>
      <c r="D19">
        <f t="shared" si="0"/>
        <v>8.8016812276970615</v>
      </c>
    </row>
    <row r="20" spans="1:4" x14ac:dyDescent="0.3">
      <c r="A20">
        <v>2017</v>
      </c>
      <c r="B20">
        <f>(Planilha1!B22+IBGE!B23)/2</f>
        <v>8520545.75</v>
      </c>
      <c r="C20">
        <f>(SIM!B22+SIM!B23+SIM!B24)/3</f>
        <v>88032.333333333328</v>
      </c>
      <c r="D20">
        <f t="shared" si="0"/>
        <v>10.331771686494767</v>
      </c>
    </row>
    <row r="21" spans="1:4" x14ac:dyDescent="0.3">
      <c r="A21">
        <v>2018</v>
      </c>
      <c r="B21">
        <f>(Planilha1!B23+IBGE!B24)/2</f>
        <v>8555277</v>
      </c>
      <c r="C21">
        <f>(SIM!B23+SIM!B24+SIM!B25)/3</f>
        <v>90215.666666666672</v>
      </c>
      <c r="D21">
        <f t="shared" si="0"/>
        <v>10.545031641484744</v>
      </c>
    </row>
    <row r="22" spans="1:4" x14ac:dyDescent="0.3">
      <c r="A22">
        <v>2019</v>
      </c>
      <c r="B22">
        <f>(Planilha1!B24+IBGE!B25)/2</f>
        <v>5711486.5</v>
      </c>
      <c r="C22">
        <f>(SIM!B24+SIM!B25+SIM!B26)/3</f>
        <v>99917</v>
      </c>
      <c r="D22">
        <f t="shared" si="0"/>
        <v>17.494044676460323</v>
      </c>
    </row>
    <row r="23" spans="1:4" x14ac:dyDescent="0.3">
      <c r="A23">
        <v>2020</v>
      </c>
      <c r="B23">
        <f>(Planilha1!B25+IBGE!B26)/2</f>
        <v>5733315</v>
      </c>
      <c r="C23">
        <f>(SIM!B25+SIM!B26+SIM!B27)/3</f>
        <v>104869.66666666667</v>
      </c>
      <c r="D23">
        <f t="shared" si="0"/>
        <v>18.291279419788843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IBGE</vt:lpstr>
      <vt:lpstr>SIM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Citton Padilha dos Reis</dc:creator>
  <cp:lastModifiedBy>Rodrigo Citton Padilha dos Reis</cp:lastModifiedBy>
  <dcterms:created xsi:type="dcterms:W3CDTF">2024-07-10T18:38:23Z</dcterms:created>
  <dcterms:modified xsi:type="dcterms:W3CDTF">2024-07-10T18:44:48Z</dcterms:modified>
</cp:coreProperties>
</file>