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015AC976-4964-4E9F-82FF-3DD198F4C14C}" xr6:coauthVersionLast="36" xr6:coauthVersionMax="47" xr10:uidLastSave="{00000000-0000-0000-0000-000000000000}"/>
  <bookViews>
    <workbookView xWindow="-105" yWindow="-105" windowWidth="23250" windowHeight="1245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E16" i="1"/>
  <c r="E18" i="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G16" i="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<sst xmlns="http://schemas.openxmlformats.org/spreadsheetml/2006/main" count="158" uniqueCount="98">
  <si>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</si>
  <si>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</si>
  <si>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</si>
  <si>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</si>
  <si>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</si>
  <si>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</si>
  <si>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</si>
  <si>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</si>
  <si>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</si>
  <si>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</si>
  <si>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</si>
  <si>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</si>
  <si>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</si>
  <si>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</si>
  <si>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</si>
  <si>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</si>
  <si>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</si>
  <si>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</si>
  <si>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</si>
  <si>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</si>
  <si>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</si>
  <si>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</si>
  <si>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</si>
  <si>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</si>
  <si>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</si>
  <si>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</si>
  <si>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</si>
  <si>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</si>
  <si>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</si>
  <si>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</si>
  <si>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</si>
  <si>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</si>
  <si>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</si>
  <si>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</si>
  <si>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</si>
  <si>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</si>
  <si>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</si>
  <si>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</si>
  <si>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</si>
  <si>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</si>
  <si>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</si>
  <si>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</si>
  <si>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</si>
  <si>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</si>
  <si>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</si>
  <si>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</si>
  <si>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</si>
  <si>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</si>
  <si>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</si>
  <si>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</si>
  <si>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</si>
  <si>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</si>
  <si>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</si>
  <si>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</si>
  <si>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</si>
  <si>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</si>
  <si>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</si>
  <si>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</si>
  <si>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</si>
  <si>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</si>
  <si>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</si>
  <si>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</si>
  <si>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</si>
  <si>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</si>
  <si>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</si>
  <si>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</si>
  <si>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</si>
  <si>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</si>
  <si>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</si>
  <si>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</si>
  <si>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</si>
  <si>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</si>
  <si>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</si>
  <si>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</si>
  <si>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</si>
  <si>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</si>
  <si>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</si>
  <si>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</si>
  <si>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</si>
  <si>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</si>
  <si>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</si>
  <si>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</si>
  <si>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</si>
  <si>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</si>
  <si>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</si>
  <si>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</si>
  <si>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</si>
  <si>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</si>
  <si>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</si>
  <si>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</si>
  <si>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</si>
  <si>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</si>
  <si>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</si>
  <si>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</si>
  <si>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</si>
  <si>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Diego Bulnes</t>
  </si>
  <si>
    <t>Rodrigo Durán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</si>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</sst>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22" sqref="B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6.4</v>
      </c>
      <c r="D4" s="6">
        <f>$C$35</f>
        <v>7</v>
      </c>
      <c r="E4" s="51">
        <f>C4*C$2+D4*D$2</f>
        <v>6.5500000000000007</v>
      </c>
      <c r="G4" s="1"/>
    </row>
    <row r="5" spans="1:11" x14ac:dyDescent="0.25">
      <c r="A5" s="5">
        <v>2</v>
      </c>
      <c r="B5" s="38" t="s">
        <v>96</v>
      </c>
      <c r="C5" s="6">
        <f>EVALUACION1!$C$24</f>
        <v>6.4</v>
      </c>
      <c r="D5" s="6">
        <f>C47</f>
        <v>7</v>
      </c>
      <c r="E5" s="51">
        <f t="shared" ref="E5:E6" si="0">C5*C$2+D5*D$2</f>
        <v>6.5500000000000007</v>
      </c>
      <c r="G5" s="1"/>
    </row>
    <row r="6" spans="1:11" x14ac:dyDescent="0.25">
      <c r="A6" s="5">
        <v>3</v>
      </c>
      <c r="B6" s="38"/>
      <c r="C6" s="6">
        <f>EVALUACION1!$C$24</f>
        <v>6.4</v>
      </c>
      <c r="D6" s="6">
        <f>C58</f>
        <v>7</v>
      </c>
      <c r="E6" s="51">
        <f t="shared" si="0"/>
        <v>6.5500000000000007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c r="E16" s="17" t="str">
        <f>IF(D16="X",100*0.05,"")</f>
        <v/>
      </c>
      <c r="F16" s="17" t="s">
        <v>97</v>
      </c>
      <c r="G16" s="17">
        <f>IF(F16="X",60*0.05,"")</f>
        <v>3</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20">IF(D18="X",100*0.1,"")</f>
        <v/>
      </c>
      <c r="F18" s="17" t="s">
        <v>97</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64</v>
      </c>
      <c r="D23" s="20"/>
      <c r="E23" s="20">
        <f>SUM(E13:E22)</f>
        <v>55</v>
      </c>
      <c r="F23" s="20"/>
      <c r="G23" s="20">
        <f>SUM(G13:G22)</f>
        <v>9</v>
      </c>
      <c r="H23" s="20"/>
      <c r="I23" s="20">
        <f>SUM(I13:I22)</f>
        <v>0</v>
      </c>
      <c r="J23" s="20"/>
      <c r="K23" s="20">
        <f>SUM(K13:K22)</f>
        <v>0</v>
      </c>
    </row>
    <row r="24" spans="1:11" ht="15.75" customHeight="1" outlineLevel="1" x14ac:dyDescent="0.3">
      <c r="A24" s="54"/>
      <c r="B24" s="43" t="s">
        <v>16</v>
      </c>
      <c r="C24" s="21">
        <f>VLOOKUP(C23,ESCALA_IEP!A2:B142,2,FALSE)</f>
        <v>6.4</v>
      </c>
    </row>
    <row r="25" spans="1:11" ht="15.75" customHeight="1" x14ac:dyDescent="0.25"/>
    <row r="26" spans="1:11" ht="15.75" customHeight="1" x14ac:dyDescent="0.25"/>
    <row r="27" spans="1:11" ht="15.75" customHeight="1" x14ac:dyDescent="0.25">
      <c r="A27" s="65" t="s">
        <v>18</v>
      </c>
      <c r="B27" s="53" t="s">
        <v>19</v>
      </c>
      <c r="C27" s="55" t="str">
        <f>$B$4</f>
        <v>Diego Bulnes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Rodrigo Durán</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f>B6</f>
        <v>0</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2024-09-10T19:42:39Z</dcterms:modified>
</cp:coreProperties>
</file>