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TDW\ptdw-gr2-2018\docs\"/>
    </mc:Choice>
  </mc:AlternateContent>
  <bookViews>
    <workbookView xWindow="0" yWindow="0" windowWidth="28800" windowHeight="12225" activeTab="2"/>
  </bookViews>
  <sheets>
    <sheet name="Planeamento" sheetId="1" r:id="rId1"/>
    <sheet name="Esforço" sheetId="2" r:id="rId2"/>
    <sheet name="Executado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3" l="1"/>
  <c r="F32" i="3"/>
  <c r="F31" i="3"/>
  <c r="F30" i="3"/>
  <c r="F28" i="3"/>
  <c r="F27" i="3"/>
  <c r="F26" i="3"/>
  <c r="F25" i="3"/>
  <c r="F24" i="3"/>
  <c r="F23" i="3"/>
  <c r="F21" i="3"/>
  <c r="F20" i="3"/>
  <c r="F17" i="3"/>
  <c r="F16" i="3"/>
  <c r="F15" i="3"/>
  <c r="F14" i="3"/>
  <c r="F13" i="3"/>
  <c r="F12" i="3"/>
  <c r="F10" i="3"/>
  <c r="F9" i="3"/>
  <c r="F8" i="3"/>
  <c r="F7" i="3"/>
  <c r="F6" i="3"/>
  <c r="O3" i="3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DP3" i="3" s="1"/>
  <c r="DQ3" i="3" s="1"/>
  <c r="DR3" i="3" s="1"/>
  <c r="L12" i="3"/>
  <c r="F15" i="1" l="1"/>
  <c r="F14" i="1"/>
  <c r="F10" i="1"/>
  <c r="F9" i="1"/>
  <c r="F8" i="1"/>
  <c r="F7" i="1"/>
  <c r="F6" i="1"/>
  <c r="F16" i="1" l="1"/>
  <c r="F27" i="1"/>
  <c r="N3" i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F12" i="1"/>
  <c r="F13" i="1"/>
  <c r="F17" i="1"/>
  <c r="F20" i="1"/>
  <c r="F21" i="1"/>
  <c r="F23" i="1"/>
  <c r="F24" i="1"/>
  <c r="F25" i="1"/>
  <c r="F26" i="1"/>
  <c r="F28" i="1"/>
  <c r="F30" i="1"/>
  <c r="F31" i="1"/>
  <c r="F32" i="1"/>
  <c r="F33" i="1"/>
</calcChain>
</file>

<file path=xl/sharedStrings.xml><?xml version="1.0" encoding="utf-8"?>
<sst xmlns="http://schemas.openxmlformats.org/spreadsheetml/2006/main" count="385" uniqueCount="65">
  <si>
    <t>Nº</t>
  </si>
  <si>
    <t>Tarefa</t>
  </si>
  <si>
    <t>Duração</t>
  </si>
  <si>
    <t>Inicio</t>
  </si>
  <si>
    <t>Fim</t>
  </si>
  <si>
    <t>Levantamento do estado da arte</t>
  </si>
  <si>
    <t>Prototipagem de baixa fidelidade</t>
  </si>
  <si>
    <t>Definição da camada de apresentação da aplicação Web</t>
  </si>
  <si>
    <t>Implementação da aplicação web</t>
  </si>
  <si>
    <t>Teste, validação e identificação de eventuais falhas</t>
  </si>
  <si>
    <t>Elaboração de relatório final</t>
  </si>
  <si>
    <t>Elaboração de relatório intermédio</t>
  </si>
  <si>
    <t>Definição e implementação da BD</t>
  </si>
  <si>
    <t>António Pinho</t>
  </si>
  <si>
    <t>T</t>
  </si>
  <si>
    <t>S</t>
  </si>
  <si>
    <t>D</t>
  </si>
  <si>
    <t>Q</t>
  </si>
  <si>
    <t>Entrega Fase I</t>
  </si>
  <si>
    <t>Entrega Fase II</t>
  </si>
  <si>
    <t>Html</t>
  </si>
  <si>
    <t>Desenvolvimento de Mockups</t>
  </si>
  <si>
    <t>Feedback/Validação pelo cliente</t>
  </si>
  <si>
    <t>Javascript / jQuery</t>
  </si>
  <si>
    <t>Css / Bootstrap</t>
  </si>
  <si>
    <t>Implementação do SGBD</t>
  </si>
  <si>
    <t>Php / Laravel</t>
  </si>
  <si>
    <t>Entrega Fase III</t>
  </si>
  <si>
    <t>Rui Duarte</t>
  </si>
  <si>
    <t>Luís Pinho</t>
  </si>
  <si>
    <t>Pedro Martinho</t>
  </si>
  <si>
    <t>João Novo</t>
  </si>
  <si>
    <t>8.1</t>
  </si>
  <si>
    <t>8.2</t>
  </si>
  <si>
    <t>Diagrama do modelo relacional</t>
  </si>
  <si>
    <t>Elaboração do relatório Inicial</t>
  </si>
  <si>
    <t>9.1</t>
  </si>
  <si>
    <t>9.2</t>
  </si>
  <si>
    <t>9.3</t>
  </si>
  <si>
    <t>9.4</t>
  </si>
  <si>
    <t>Diagrama de casos de uso</t>
  </si>
  <si>
    <t>Início Fase I</t>
  </si>
  <si>
    <t>Início Fase II</t>
  </si>
  <si>
    <t>Início Fase III</t>
  </si>
  <si>
    <t>Preparação da reunião com o cliente</t>
  </si>
  <si>
    <t>Reunião com o cliente</t>
  </si>
  <si>
    <t>Identificação e descrição dos requisitos funcionais e não funcionais</t>
  </si>
  <si>
    <t>Diagrama de userflow</t>
  </si>
  <si>
    <t>Identificação de tecnologias</t>
  </si>
  <si>
    <t>6.1</t>
  </si>
  <si>
    <t>6.2</t>
  </si>
  <si>
    <t>6.3</t>
  </si>
  <si>
    <t>6.4</t>
  </si>
  <si>
    <t>Responsabilidade(%)</t>
  </si>
  <si>
    <t>Responsabilidade (%)</t>
  </si>
  <si>
    <t>Progresso (%)</t>
  </si>
  <si>
    <t>Legenda</t>
  </si>
  <si>
    <t>Planeado</t>
  </si>
  <si>
    <t>Concluído = 100</t>
  </si>
  <si>
    <t>Dia presente</t>
  </si>
  <si>
    <t>Folga</t>
  </si>
  <si>
    <t>Concluído &gt; 50</t>
  </si>
  <si>
    <t>Reunião c/ orie.</t>
  </si>
  <si>
    <t>Milestone</t>
  </si>
  <si>
    <t>Concluído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</si>
</sst>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816]d/mmm/yy;@"/>
    <numFmt numFmtId="165" formatCode="[$-816]d/mmm;@"/>
    <numFmt numFmtId="166" formatCode="[$-816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165" fontId="2" fillId="2" borderId="8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5" fontId="2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5" xfId="0" applyFill="1" applyBorder="1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2" fillId="4" borderId="9" xfId="0" applyNumberFormat="1" applyFont="1" applyFill="1" applyBorder="1" applyAlignment="1">
      <alignment horizontal="center" vertical="center"/>
    </xf>
    <xf numFmtId="0" fontId="0" fillId="4" borderId="3" xfId="0" applyFill="1" applyBorder="1"/>
    <xf numFmtId="0" fontId="0" fillId="4" borderId="6" xfId="0" applyFill="1" applyBorder="1"/>
    <xf numFmtId="165" fontId="2" fillId="4" borderId="8" xfId="0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5" xfId="0" applyFill="1" applyBorder="1"/>
    <xf numFmtId="0" fontId="0" fillId="0" borderId="1" xfId="0" applyBorder="1" applyAlignment="1">
      <alignment horizontal="left" indent="1"/>
    </xf>
    <xf numFmtId="0" fontId="0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 indent="2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textRotation="90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6" fontId="0" fillId="0" borderId="0" xfId="0" applyNumberFormat="1" applyFill="1" applyBorder="1" applyAlignment="1">
      <alignment horizontal="center" textRotation="90"/>
    </xf>
    <xf numFmtId="166" fontId="0" fillId="0" borderId="5" xfId="0" applyNumberFormat="1" applyFill="1" applyBorder="1" applyAlignment="1">
      <alignment horizontal="center" textRotation="90"/>
    </xf>
    <xf numFmtId="166" fontId="0" fillId="2" borderId="0" xfId="0" applyNumberFormat="1" applyFill="1" applyBorder="1" applyAlignment="1">
      <alignment horizontal="center" textRotation="90"/>
    </xf>
    <xf numFmtId="166" fontId="0" fillId="2" borderId="5" xfId="0" applyNumberFormat="1" applyFill="1" applyBorder="1" applyAlignment="1">
      <alignment horizontal="center" textRotation="90"/>
    </xf>
    <xf numFmtId="166" fontId="3" fillId="4" borderId="3" xfId="1" applyNumberFormat="1" applyFill="1" applyBorder="1" applyAlignment="1">
      <alignment horizontal="center" textRotation="90"/>
    </xf>
    <xf numFmtId="166" fontId="3" fillId="4" borderId="6" xfId="1" applyNumberFormat="1" applyFill="1" applyBorder="1" applyAlignment="1">
      <alignment horizontal="center" textRotation="90"/>
    </xf>
    <xf numFmtId="166" fontId="0" fillId="4" borderId="0" xfId="0" applyNumberFormat="1" applyFill="1" applyBorder="1" applyAlignment="1">
      <alignment horizontal="center" textRotation="90"/>
    </xf>
    <xf numFmtId="166" fontId="0" fillId="4" borderId="5" xfId="0" applyNumberFormat="1" applyFill="1" applyBorder="1" applyAlignment="1">
      <alignment horizontal="center" textRotation="90"/>
    </xf>
    <xf numFmtId="0" fontId="1" fillId="0" borderId="1" xfId="0" applyFont="1" applyFill="1" applyBorder="1" applyAlignment="1">
      <alignment horizontal="center"/>
    </xf>
    <xf numFmtId="0" fontId="0" fillId="0" borderId="12" xfId="0" applyFill="1" applyBorder="1"/>
    <xf numFmtId="0" fontId="0" fillId="7" borderId="0" xfId="0" applyFill="1" applyBorder="1"/>
    <xf numFmtId="0" fontId="0" fillId="5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10" borderId="15" xfId="0" applyFill="1" applyBorder="1"/>
    <xf numFmtId="0" fontId="0" fillId="11" borderId="15" xfId="0" applyFill="1" applyBorder="1"/>
    <xf numFmtId="0" fontId="0" fillId="6" borderId="1" xfId="0" applyFill="1" applyBorder="1"/>
    <xf numFmtId="0" fontId="0" fillId="7" borderId="16" xfId="0" applyFill="1" applyBorder="1"/>
    <xf numFmtId="0" fontId="0" fillId="12" borderId="1" xfId="0" applyFill="1" applyBorder="1"/>
    <xf numFmtId="165" fontId="2" fillId="0" borderId="8" xfId="0" applyNumberFormat="1" applyFont="1" applyFill="1" applyBorder="1" applyAlignment="1">
      <alignment horizontal="center" vertical="center"/>
    </xf>
    <xf numFmtId="0" fontId="0" fillId="4" borderId="12" xfId="0" applyFill="1" applyBorder="1"/>
    <xf numFmtId="0" fontId="0" fillId="13" borderId="0" xfId="0" applyFill="1" applyAlignment="1">
      <alignment horizontal="center"/>
    </xf>
    <xf numFmtId="164" fontId="0" fillId="13" borderId="0" xfId="0" applyNumberFormat="1" applyFill="1" applyAlignment="1">
      <alignment horizontal="center"/>
    </xf>
    <xf numFmtId="0" fontId="0" fillId="13" borderId="0" xfId="0" applyFill="1"/>
    <xf numFmtId="165" fontId="2" fillId="13" borderId="7" xfId="0" applyNumberFormat="1" applyFont="1" applyFill="1" applyBorder="1" applyAlignment="1">
      <alignment horizontal="center" vertical="center"/>
    </xf>
    <xf numFmtId="165" fontId="2" fillId="13" borderId="8" xfId="0" applyNumberFormat="1" applyFont="1" applyFill="1" applyBorder="1" applyAlignment="1">
      <alignment horizontal="center" vertical="center"/>
    </xf>
    <xf numFmtId="165" fontId="2" fillId="13" borderId="0" xfId="0" applyNumberFormat="1" applyFont="1" applyFill="1" applyBorder="1" applyAlignment="1">
      <alignment horizontal="center" vertical="center"/>
    </xf>
    <xf numFmtId="166" fontId="3" fillId="14" borderId="2" xfId="1" applyNumberFormat="1" applyFill="1" applyBorder="1" applyAlignment="1">
      <alignment horizontal="center" textRotation="90"/>
    </xf>
    <xf numFmtId="166" fontId="0" fillId="13" borderId="0" xfId="0" applyNumberFormat="1" applyFill="1" applyBorder="1" applyAlignment="1">
      <alignment horizontal="center" textRotation="90"/>
    </xf>
    <xf numFmtId="166" fontId="3" fillId="14" borderId="0" xfId="1" applyNumberFormat="1" applyFill="1" applyBorder="1" applyAlignment="1">
      <alignment horizontal="center" textRotation="90"/>
    </xf>
    <xf numFmtId="0" fontId="1" fillId="13" borderId="1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/>
    </xf>
    <xf numFmtId="164" fontId="1" fillId="13" borderId="12" xfId="0" applyNumberFormat="1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66" fontId="3" fillId="14" borderId="4" xfId="1" applyNumberFormat="1" applyFill="1" applyBorder="1" applyAlignment="1">
      <alignment horizontal="center" textRotation="90"/>
    </xf>
    <xf numFmtId="166" fontId="0" fillId="13" borderId="5" xfId="0" applyNumberFormat="1" applyFill="1" applyBorder="1" applyAlignment="1">
      <alignment horizontal="center" textRotation="90"/>
    </xf>
    <xf numFmtId="166" fontId="3" fillId="14" borderId="5" xfId="1" applyNumberFormat="1" applyFill="1" applyBorder="1" applyAlignment="1">
      <alignment horizontal="center" textRotation="90"/>
    </xf>
    <xf numFmtId="0" fontId="0" fillId="13" borderId="1" xfId="0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166" fontId="0" fillId="13" borderId="10" xfId="0" applyNumberFormat="1" applyFill="1" applyBorder="1" applyAlignment="1">
      <alignment horizontal="center"/>
    </xf>
    <xf numFmtId="166" fontId="0" fillId="13" borderId="13" xfId="0" applyNumberFormat="1" applyFill="1" applyBorder="1" applyAlignment="1">
      <alignment horizontal="center"/>
    </xf>
    <xf numFmtId="0" fontId="0" fillId="13" borderId="1" xfId="0" quotePrefix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0" xfId="0" applyFill="1" applyBorder="1"/>
    <xf numFmtId="0" fontId="0" fillId="13" borderId="10" xfId="0" applyFill="1" applyBorder="1"/>
    <xf numFmtId="0" fontId="0" fillId="13" borderId="12" xfId="0" applyFill="1" applyBorder="1"/>
    <xf numFmtId="0" fontId="0" fillId="13" borderId="12" xfId="0" applyFill="1" applyBorder="1" applyAlignment="1">
      <alignment horizontal="left" indent="1"/>
    </xf>
    <xf numFmtId="0" fontId="0" fillId="13" borderId="1" xfId="0" applyFill="1" applyBorder="1" applyAlignment="1">
      <alignment horizontal="left" indent="1"/>
    </xf>
    <xf numFmtId="166" fontId="0" fillId="13" borderId="1" xfId="0" applyNumberFormat="1" applyFill="1" applyBorder="1" applyAlignment="1">
      <alignment horizontal="center"/>
    </xf>
    <xf numFmtId="0" fontId="0" fillId="13" borderId="3" xfId="0" quotePrefix="1" applyFill="1" applyBorder="1" applyAlignment="1">
      <alignment horizontal="center" vertical="center"/>
    </xf>
    <xf numFmtId="0" fontId="0" fillId="13" borderId="2" xfId="0" applyFill="1" applyBorder="1"/>
    <xf numFmtId="0" fontId="0" fillId="13" borderId="0" xfId="0" applyFill="1" applyBorder="1" applyAlignment="1">
      <alignment horizontal="left" indent="1"/>
    </xf>
    <xf numFmtId="0" fontId="0" fillId="13" borderId="3" xfId="0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left" indent="1"/>
    </xf>
    <xf numFmtId="0" fontId="0" fillId="13" borderId="1" xfId="0" applyFill="1" applyBorder="1" applyAlignment="1">
      <alignment horizontal="left" indent="2"/>
    </xf>
    <xf numFmtId="0" fontId="0" fillId="13" borderId="3" xfId="0" quotePrefix="1" applyFon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/>
    </xf>
    <xf numFmtId="0" fontId="0" fillId="13" borderId="0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1" xfId="0" applyFont="1" applyFill="1" applyBorder="1" applyAlignment="1">
      <alignment horizontal="left" indent="2"/>
    </xf>
    <xf numFmtId="1" fontId="0" fillId="13" borderId="1" xfId="0" applyNumberFormat="1" applyFill="1" applyBorder="1" applyAlignment="1">
      <alignment horizontal="center"/>
    </xf>
    <xf numFmtId="0" fontId="0" fillId="13" borderId="6" xfId="0" quotePrefix="1" applyFill="1" applyBorder="1" applyAlignment="1">
      <alignment horizontal="center" vertical="center"/>
    </xf>
    <xf numFmtId="0" fontId="0" fillId="13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1" fillId="13" borderId="1" xfId="0" applyFont="1" applyFill="1" applyBorder="1" applyAlignment="1">
      <alignment horizontal="center" textRotation="90"/>
    </xf>
    <xf numFmtId="0" fontId="0" fillId="13" borderId="0" xfId="0" applyFill="1" applyAlignment="1">
      <alignment horizontal="center" vertical="center" textRotation="90"/>
    </xf>
    <xf numFmtId="0" fontId="0" fillId="13" borderId="14" xfId="0" applyFill="1" applyBorder="1" applyAlignment="1">
      <alignment horizontal="center"/>
    </xf>
    <xf numFmtId="0" fontId="0" fillId="13" borderId="14" xfId="0" applyFill="1" applyBorder="1" applyAlignment="1">
      <alignment horizontal="left" indent="1"/>
    </xf>
    <xf numFmtId="0" fontId="0" fillId="13" borderId="15" xfId="0" applyFill="1" applyBorder="1" applyAlignment="1">
      <alignment horizontal="left" indent="1"/>
    </xf>
    <xf numFmtId="0" fontId="0" fillId="13" borderId="7" xfId="0" applyFill="1" applyBorder="1" applyAlignment="1">
      <alignment horizontal="left" indent="1"/>
    </xf>
    <xf numFmtId="0" fontId="0" fillId="13" borderId="8" xfId="0" applyFill="1" applyBorder="1" applyAlignment="1">
      <alignment horizontal="left" indent="1"/>
    </xf>
    <xf numFmtId="0" fontId="0" fillId="13" borderId="9" xfId="0" applyFill="1" applyBorder="1" applyAlignment="1">
      <alignment horizontal="left" indent="1"/>
    </xf>
    <xf numFmtId="0" fontId="0" fillId="13" borderId="17" xfId="0" applyFill="1" applyBorder="1" applyAlignment="1">
      <alignment horizontal="left" indent="1"/>
    </xf>
    <xf numFmtId="0" fontId="0" fillId="13" borderId="18" xfId="0" applyFill="1" applyBorder="1" applyAlignment="1">
      <alignment horizontal="left" indent="1"/>
    </xf>
    <xf numFmtId="0" fontId="0" fillId="13" borderId="19" xfId="0" applyFill="1" applyBorder="1" applyAlignment="1">
      <alignment horizontal="left" indent="1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3" borderId="0" xfId="0" applyFill="1" applyBorder="1" applyAlignment="1">
      <alignment horizontal="left"/>
    </xf>
    <xf numFmtId="0" fontId="1" fillId="13" borderId="1" xfId="0" applyFont="1" applyFill="1" applyBorder="1" applyAlignment="1">
      <alignment horizontal="center"/>
    </xf>
    <xf numFmtId="0" fontId="0" fillId="4" borderId="11" xfId="0" applyFill="1" applyBorder="1"/>
  </cellXfs>
  <cellStyles count="2">
    <cellStyle name="Neutro" xfId="1" builtinId="28"/>
    <cellStyle name="Normal" xfId="0" builtinId="0"/>
  </cellStyles>
  <dxfs count="9">
    <dxf>
      <font>
        <color rgb="FFFF0000"/>
      </font>
      <fill>
        <patternFill>
          <bgColor theme="5" tint="0.79998168889431442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/>
        <vertical/>
        <horizontal/>
      </border>
    </dxf>
    <dxf>
      <fill>
        <patternFill>
          <bgColor theme="3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4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9" tint="0.79998168889431442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39994506668294322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U43"/>
  <sheetViews>
    <sheetView zoomScale="115" zoomScaleNormal="115" workbookViewId="0">
      <selection activeCell="S8" sqref="S8"/>
    </sheetView>
  </sheetViews>
  <sheetFormatPr defaultRowHeight="15" x14ac:dyDescent="0.25"/>
  <cols>
    <col min="1" max="1" width="9.140625" style="49"/>
    <col min="2" max="2" width="4.7109375" style="47" customWidth="1"/>
    <col min="3" max="3" width="63.140625" style="47" bestFit="1" customWidth="1"/>
    <col min="4" max="4" width="8.28515625" style="47" bestFit="1" customWidth="1"/>
    <col min="5" max="6" width="10.140625" style="48" bestFit="1" customWidth="1"/>
    <col min="7" max="10" width="3.7109375" style="49" bestFit="1" customWidth="1"/>
    <col min="11" max="11" width="3.7109375" style="49" customWidth="1"/>
    <col min="12" max="12" width="9.140625" style="49"/>
    <col min="13" max="121" width="2.7109375" style="49" customWidth="1"/>
    <col min="122" max="151" width="9.140625" style="49" customWidth="1"/>
    <col min="152" max="16384" width="9.140625" style="49"/>
  </cols>
  <sheetData>
    <row r="1" spans="2:151" ht="15" customHeight="1" x14ac:dyDescent="0.25">
      <c r="D1" s="49"/>
      <c r="E1" s="47"/>
      <c r="F1" s="47"/>
    </row>
    <row r="2" spans="2:151" ht="15" customHeight="1" x14ac:dyDescent="0.25">
      <c r="M2" s="50" t="s">
        <v>14</v>
      </c>
      <c r="N2" s="51" t="s">
        <v>17</v>
      </c>
      <c r="O2" s="51" t="s">
        <v>17</v>
      </c>
      <c r="P2" s="51" t="s">
        <v>15</v>
      </c>
      <c r="Q2" s="2" t="s">
        <v>15</v>
      </c>
      <c r="R2" s="2" t="s">
        <v>16</v>
      </c>
      <c r="S2" s="51" t="s">
        <v>15</v>
      </c>
      <c r="T2" s="51" t="s">
        <v>14</v>
      </c>
      <c r="U2" s="51" t="s">
        <v>17</v>
      </c>
      <c r="V2" s="51" t="s">
        <v>17</v>
      </c>
      <c r="W2" s="51" t="s">
        <v>15</v>
      </c>
      <c r="X2" s="2" t="s">
        <v>15</v>
      </c>
      <c r="Y2" s="2" t="s">
        <v>16</v>
      </c>
      <c r="Z2" s="51" t="s">
        <v>15</v>
      </c>
      <c r="AA2" s="51" t="s">
        <v>14</v>
      </c>
      <c r="AB2" s="51" t="s">
        <v>17</v>
      </c>
      <c r="AC2" s="51" t="s">
        <v>17</v>
      </c>
      <c r="AD2" s="51" t="s">
        <v>15</v>
      </c>
      <c r="AE2" s="2" t="s">
        <v>15</v>
      </c>
      <c r="AF2" s="2" t="s">
        <v>16</v>
      </c>
      <c r="AG2" s="51" t="s">
        <v>15</v>
      </c>
      <c r="AH2" s="51" t="s">
        <v>14</v>
      </c>
      <c r="AI2" s="51" t="s">
        <v>17</v>
      </c>
      <c r="AJ2" s="51" t="s">
        <v>17</v>
      </c>
      <c r="AK2" s="51" t="s">
        <v>15</v>
      </c>
      <c r="AL2" s="2" t="s">
        <v>15</v>
      </c>
      <c r="AM2" s="2" t="s">
        <v>16</v>
      </c>
      <c r="AN2" s="51" t="s">
        <v>15</v>
      </c>
      <c r="AO2" s="51" t="s">
        <v>14</v>
      </c>
      <c r="AP2" s="13" t="s">
        <v>17</v>
      </c>
      <c r="AQ2" s="51" t="s">
        <v>17</v>
      </c>
      <c r="AR2" s="51" t="s">
        <v>15</v>
      </c>
      <c r="AS2" s="2" t="s">
        <v>15</v>
      </c>
      <c r="AT2" s="2" t="s">
        <v>16</v>
      </c>
      <c r="AU2" s="51" t="s">
        <v>15</v>
      </c>
      <c r="AV2" s="51" t="s">
        <v>14</v>
      </c>
      <c r="AW2" s="51" t="s">
        <v>17</v>
      </c>
      <c r="AX2" s="51" t="s">
        <v>17</v>
      </c>
      <c r="AY2" s="51" t="s">
        <v>15</v>
      </c>
      <c r="AZ2" s="2" t="s">
        <v>15</v>
      </c>
      <c r="BA2" s="2" t="s">
        <v>16</v>
      </c>
      <c r="BB2" s="51" t="s">
        <v>15</v>
      </c>
      <c r="BC2" s="51" t="s">
        <v>14</v>
      </c>
      <c r="BD2" s="51" t="s">
        <v>17</v>
      </c>
      <c r="BE2" s="51" t="s">
        <v>17</v>
      </c>
      <c r="BF2" s="51" t="s">
        <v>15</v>
      </c>
      <c r="BG2" s="2" t="s">
        <v>15</v>
      </c>
      <c r="BH2" s="2" t="s">
        <v>16</v>
      </c>
      <c r="BI2" s="51" t="s">
        <v>15</v>
      </c>
      <c r="BJ2" s="51" t="s">
        <v>14</v>
      </c>
      <c r="BK2" s="51" t="s">
        <v>17</v>
      </c>
      <c r="BL2" s="51" t="s">
        <v>17</v>
      </c>
      <c r="BM2" s="51" t="s">
        <v>15</v>
      </c>
      <c r="BN2" s="2" t="s">
        <v>15</v>
      </c>
      <c r="BO2" s="2" t="s">
        <v>16</v>
      </c>
      <c r="BP2" s="51" t="s">
        <v>15</v>
      </c>
      <c r="BQ2" s="51" t="s">
        <v>14</v>
      </c>
      <c r="BR2" s="51" t="s">
        <v>17</v>
      </c>
      <c r="BS2" s="51" t="s">
        <v>17</v>
      </c>
      <c r="BT2" s="51" t="s">
        <v>15</v>
      </c>
      <c r="BU2" s="2" t="s">
        <v>15</v>
      </c>
      <c r="BV2" s="13" t="s">
        <v>16</v>
      </c>
      <c r="BW2" s="51" t="s">
        <v>15</v>
      </c>
      <c r="BX2" s="51" t="s">
        <v>14</v>
      </c>
      <c r="BY2" s="51" t="s">
        <v>17</v>
      </c>
      <c r="BZ2" s="51" t="s">
        <v>17</v>
      </c>
      <c r="CA2" s="51" t="s">
        <v>15</v>
      </c>
      <c r="CB2" s="2" t="s">
        <v>15</v>
      </c>
      <c r="CC2" s="2" t="s">
        <v>16</v>
      </c>
      <c r="CD2" s="51" t="s">
        <v>15</v>
      </c>
      <c r="CE2" s="51" t="s">
        <v>14</v>
      </c>
      <c r="CF2" s="51" t="s">
        <v>17</v>
      </c>
      <c r="CG2" s="51" t="s">
        <v>17</v>
      </c>
      <c r="CH2" s="51" t="s">
        <v>15</v>
      </c>
      <c r="CI2" s="2" t="s">
        <v>15</v>
      </c>
      <c r="CJ2" s="2" t="s">
        <v>16</v>
      </c>
      <c r="CK2" s="51" t="s">
        <v>15</v>
      </c>
      <c r="CL2" s="51" t="s">
        <v>14</v>
      </c>
      <c r="CM2" s="51" t="s">
        <v>17</v>
      </c>
      <c r="CN2" s="51" t="s">
        <v>17</v>
      </c>
      <c r="CO2" s="51" t="s">
        <v>15</v>
      </c>
      <c r="CP2" s="2" t="s">
        <v>15</v>
      </c>
      <c r="CQ2" s="2" t="s">
        <v>16</v>
      </c>
      <c r="CR2" s="51" t="s">
        <v>15</v>
      </c>
      <c r="CS2" s="51" t="s">
        <v>14</v>
      </c>
      <c r="CT2" s="51" t="s">
        <v>17</v>
      </c>
      <c r="CU2" s="51" t="s">
        <v>17</v>
      </c>
      <c r="CV2" s="51" t="s">
        <v>15</v>
      </c>
      <c r="CW2" s="2" t="s">
        <v>15</v>
      </c>
      <c r="CX2" s="2" t="s">
        <v>16</v>
      </c>
      <c r="CY2" s="51" t="s">
        <v>15</v>
      </c>
      <c r="CZ2" s="51" t="s">
        <v>14</v>
      </c>
      <c r="DA2" s="51" t="s">
        <v>17</v>
      </c>
      <c r="DB2" s="51" t="s">
        <v>17</v>
      </c>
      <c r="DC2" s="51" t="s">
        <v>15</v>
      </c>
      <c r="DD2" s="2" t="s">
        <v>15</v>
      </c>
      <c r="DE2" s="2" t="s">
        <v>16</v>
      </c>
      <c r="DF2" s="51" t="s">
        <v>15</v>
      </c>
      <c r="DG2" s="51" t="s">
        <v>14</v>
      </c>
      <c r="DH2" s="51" t="s">
        <v>17</v>
      </c>
      <c r="DI2" s="51" t="s">
        <v>17</v>
      </c>
      <c r="DJ2" s="51" t="s">
        <v>15</v>
      </c>
      <c r="DK2" s="2" t="s">
        <v>15</v>
      </c>
      <c r="DL2" s="2" t="s">
        <v>16</v>
      </c>
      <c r="DM2" s="51" t="s">
        <v>15</v>
      </c>
      <c r="DN2" s="51" t="s">
        <v>14</v>
      </c>
      <c r="DO2" s="51" t="s">
        <v>17</v>
      </c>
      <c r="DP2" s="51" t="s">
        <v>17</v>
      </c>
      <c r="DQ2" s="10" t="s">
        <v>15</v>
      </c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</row>
    <row r="3" spans="2:151" s="47" customFormat="1" ht="50.1" customHeight="1" x14ac:dyDescent="0.25">
      <c r="E3" s="48"/>
      <c r="F3" s="48"/>
      <c r="M3" s="53">
        <v>43368</v>
      </c>
      <c r="N3" s="54">
        <f>M3+1</f>
        <v>43369</v>
      </c>
      <c r="O3" s="54">
        <f t="shared" ref="O3:W3" si="0">N3+1</f>
        <v>43370</v>
      </c>
      <c r="P3" s="55">
        <f t="shared" si="0"/>
        <v>43371</v>
      </c>
      <c r="Q3" s="28">
        <f t="shared" si="0"/>
        <v>43372</v>
      </c>
      <c r="R3" s="28">
        <f t="shared" si="0"/>
        <v>43373</v>
      </c>
      <c r="S3" s="54">
        <f t="shared" si="0"/>
        <v>43374</v>
      </c>
      <c r="T3" s="54">
        <f t="shared" si="0"/>
        <v>43375</v>
      </c>
      <c r="U3" s="54">
        <f t="shared" si="0"/>
        <v>43376</v>
      </c>
      <c r="V3" s="54">
        <f t="shared" si="0"/>
        <v>43377</v>
      </c>
      <c r="W3" s="55">
        <f t="shared" si="0"/>
        <v>43378</v>
      </c>
      <c r="X3" s="28">
        <f t="shared" ref="X3" si="1">W3+1</f>
        <v>43379</v>
      </c>
      <c r="Y3" s="28">
        <f t="shared" ref="Y3" si="2">X3+1</f>
        <v>43380</v>
      </c>
      <c r="Z3" s="54">
        <f t="shared" ref="Z3" si="3">Y3+1</f>
        <v>43381</v>
      </c>
      <c r="AA3" s="54">
        <f t="shared" ref="AA3" si="4">Z3+1</f>
        <v>43382</v>
      </c>
      <c r="AB3" s="54">
        <f t="shared" ref="AB3" si="5">AA3+1</f>
        <v>43383</v>
      </c>
      <c r="AC3" s="54">
        <f t="shared" ref="AC3" si="6">AB3+1</f>
        <v>43384</v>
      </c>
      <c r="AD3" s="55">
        <f t="shared" ref="AD3" si="7">AC3+1</f>
        <v>43385</v>
      </c>
      <c r="AE3" s="28">
        <f t="shared" ref="AE3" si="8">AD3+1</f>
        <v>43386</v>
      </c>
      <c r="AF3" s="28">
        <f t="shared" ref="AF3" si="9">AE3+1</f>
        <v>43387</v>
      </c>
      <c r="AG3" s="54">
        <f t="shared" ref="AG3" si="10">AF3+1</f>
        <v>43388</v>
      </c>
      <c r="AH3" s="54">
        <f t="shared" ref="AH3" si="11">AG3+1</f>
        <v>43389</v>
      </c>
      <c r="AI3" s="54">
        <f t="shared" ref="AI3" si="12">AH3+1</f>
        <v>43390</v>
      </c>
      <c r="AJ3" s="54">
        <f t="shared" ref="AJ3" si="13">AI3+1</f>
        <v>43391</v>
      </c>
      <c r="AK3" s="55">
        <f t="shared" ref="AK3" si="14">AJ3+1</f>
        <v>43392</v>
      </c>
      <c r="AL3" s="28">
        <f t="shared" ref="AL3" si="15">AK3+1</f>
        <v>43393</v>
      </c>
      <c r="AM3" s="28">
        <f t="shared" ref="AM3" si="16">AL3+1</f>
        <v>43394</v>
      </c>
      <c r="AN3" s="54">
        <f t="shared" ref="AN3" si="17">AM3+1</f>
        <v>43395</v>
      </c>
      <c r="AO3" s="54">
        <f t="shared" ref="AO3" si="18">AN3+1</f>
        <v>43396</v>
      </c>
      <c r="AP3" s="32">
        <f t="shared" ref="AP3" si="19">AO3+1</f>
        <v>43397</v>
      </c>
      <c r="AQ3" s="54">
        <f t="shared" ref="AQ3" si="20">AP3+1</f>
        <v>43398</v>
      </c>
      <c r="AR3" s="55">
        <f t="shared" ref="AR3" si="21">AQ3+1</f>
        <v>43399</v>
      </c>
      <c r="AS3" s="28">
        <f t="shared" ref="AS3" si="22">AR3+1</f>
        <v>43400</v>
      </c>
      <c r="AT3" s="28">
        <f t="shared" ref="AT3" si="23">AS3+1</f>
        <v>43401</v>
      </c>
      <c r="AU3" s="54">
        <f t="shared" ref="AU3" si="24">AT3+1</f>
        <v>43402</v>
      </c>
      <c r="AV3" s="54">
        <f t="shared" ref="AV3" si="25">AU3+1</f>
        <v>43403</v>
      </c>
      <c r="AW3" s="54">
        <f t="shared" ref="AW3" si="26">AV3+1</f>
        <v>43404</v>
      </c>
      <c r="AX3" s="54">
        <f t="shared" ref="AX3" si="27">AW3+1</f>
        <v>43405</v>
      </c>
      <c r="AY3" s="55">
        <f t="shared" ref="AY3" si="28">AX3+1</f>
        <v>43406</v>
      </c>
      <c r="AZ3" s="28">
        <f t="shared" ref="AZ3" si="29">AY3+1</f>
        <v>43407</v>
      </c>
      <c r="BA3" s="28">
        <f t="shared" ref="BA3" si="30">AZ3+1</f>
        <v>43408</v>
      </c>
      <c r="BB3" s="54">
        <f t="shared" ref="BB3" si="31">BA3+1</f>
        <v>43409</v>
      </c>
      <c r="BC3" s="54">
        <f t="shared" ref="BC3" si="32">BB3+1</f>
        <v>43410</v>
      </c>
      <c r="BD3" s="54">
        <f t="shared" ref="BD3" si="33">BC3+1</f>
        <v>43411</v>
      </c>
      <c r="BE3" s="54">
        <f t="shared" ref="BE3" si="34">BD3+1</f>
        <v>43412</v>
      </c>
      <c r="BF3" s="55">
        <f t="shared" ref="BF3" si="35">BE3+1</f>
        <v>43413</v>
      </c>
      <c r="BG3" s="28">
        <f t="shared" ref="BG3" si="36">BF3+1</f>
        <v>43414</v>
      </c>
      <c r="BH3" s="28">
        <f t="shared" ref="BH3" si="37">BG3+1</f>
        <v>43415</v>
      </c>
      <c r="BI3" s="54">
        <f t="shared" ref="BI3" si="38">BH3+1</f>
        <v>43416</v>
      </c>
      <c r="BJ3" s="54">
        <f t="shared" ref="BJ3" si="39">BI3+1</f>
        <v>43417</v>
      </c>
      <c r="BK3" s="54">
        <f t="shared" ref="BK3" si="40">BJ3+1</f>
        <v>43418</v>
      </c>
      <c r="BL3" s="54">
        <f t="shared" ref="BL3" si="41">BK3+1</f>
        <v>43419</v>
      </c>
      <c r="BM3" s="55">
        <f t="shared" ref="BM3" si="42">BL3+1</f>
        <v>43420</v>
      </c>
      <c r="BN3" s="28">
        <f t="shared" ref="BN3" si="43">BM3+1</f>
        <v>43421</v>
      </c>
      <c r="BO3" s="28">
        <f t="shared" ref="BO3" si="44">BN3+1</f>
        <v>43422</v>
      </c>
      <c r="BP3" s="54">
        <f t="shared" ref="BP3" si="45">BO3+1</f>
        <v>43423</v>
      </c>
      <c r="BQ3" s="54">
        <f t="shared" ref="BQ3" si="46">BP3+1</f>
        <v>43424</v>
      </c>
      <c r="BR3" s="54">
        <f t="shared" ref="BR3" si="47">BQ3+1</f>
        <v>43425</v>
      </c>
      <c r="BS3" s="54">
        <f t="shared" ref="BS3" si="48">BR3+1</f>
        <v>43426</v>
      </c>
      <c r="BT3" s="55">
        <f t="shared" ref="BT3" si="49">BS3+1</f>
        <v>43427</v>
      </c>
      <c r="BU3" s="28">
        <f t="shared" ref="BU3" si="50">BT3+1</f>
        <v>43428</v>
      </c>
      <c r="BV3" s="32">
        <f t="shared" ref="BV3" si="51">BU3+1</f>
        <v>43429</v>
      </c>
      <c r="BW3" s="54">
        <f t="shared" ref="BW3" si="52">BV3+1</f>
        <v>43430</v>
      </c>
      <c r="BX3" s="54">
        <f t="shared" ref="BX3" si="53">BW3+1</f>
        <v>43431</v>
      </c>
      <c r="BY3" s="54">
        <f t="shared" ref="BY3" si="54">BX3+1</f>
        <v>43432</v>
      </c>
      <c r="BZ3" s="54">
        <f t="shared" ref="BZ3" si="55">BY3+1</f>
        <v>43433</v>
      </c>
      <c r="CA3" s="55">
        <f t="shared" ref="CA3" si="56">BZ3+1</f>
        <v>43434</v>
      </c>
      <c r="CB3" s="28">
        <f t="shared" ref="CB3" si="57">CA3+1</f>
        <v>43435</v>
      </c>
      <c r="CC3" s="28">
        <f t="shared" ref="CC3" si="58">CB3+1</f>
        <v>43436</v>
      </c>
      <c r="CD3" s="54">
        <f t="shared" ref="CD3" si="59">CC3+1</f>
        <v>43437</v>
      </c>
      <c r="CE3" s="54">
        <f t="shared" ref="CE3" si="60">CD3+1</f>
        <v>43438</v>
      </c>
      <c r="CF3" s="54">
        <f t="shared" ref="CF3" si="61">CE3+1</f>
        <v>43439</v>
      </c>
      <c r="CG3" s="54">
        <f t="shared" ref="CG3" si="62">CF3+1</f>
        <v>43440</v>
      </c>
      <c r="CH3" s="55">
        <f t="shared" ref="CH3" si="63">CG3+1</f>
        <v>43441</v>
      </c>
      <c r="CI3" s="28">
        <f t="shared" ref="CI3" si="64">CH3+1</f>
        <v>43442</v>
      </c>
      <c r="CJ3" s="28">
        <f t="shared" ref="CJ3" si="65">CI3+1</f>
        <v>43443</v>
      </c>
      <c r="CK3" s="54">
        <f t="shared" ref="CK3" si="66">CJ3+1</f>
        <v>43444</v>
      </c>
      <c r="CL3" s="54">
        <f t="shared" ref="CL3" si="67">CK3+1</f>
        <v>43445</v>
      </c>
      <c r="CM3" s="54">
        <f t="shared" ref="CM3" si="68">CL3+1</f>
        <v>43446</v>
      </c>
      <c r="CN3" s="54">
        <f t="shared" ref="CN3" si="69">CM3+1</f>
        <v>43447</v>
      </c>
      <c r="CO3" s="55">
        <f t="shared" ref="CO3" si="70">CN3+1</f>
        <v>43448</v>
      </c>
      <c r="CP3" s="28">
        <f t="shared" ref="CP3" si="71">CO3+1</f>
        <v>43449</v>
      </c>
      <c r="CQ3" s="28">
        <f t="shared" ref="CQ3" si="72">CP3+1</f>
        <v>43450</v>
      </c>
      <c r="CR3" s="54">
        <f t="shared" ref="CR3" si="73">CQ3+1</f>
        <v>43451</v>
      </c>
      <c r="CS3" s="54">
        <f t="shared" ref="CS3" si="74">CR3+1</f>
        <v>43452</v>
      </c>
      <c r="CT3" s="54">
        <f t="shared" ref="CT3" si="75">CS3+1</f>
        <v>43453</v>
      </c>
      <c r="CU3" s="54">
        <f t="shared" ref="CU3" si="76">CT3+1</f>
        <v>43454</v>
      </c>
      <c r="CV3" s="55">
        <f t="shared" ref="CV3" si="77">CU3+1</f>
        <v>43455</v>
      </c>
      <c r="CW3" s="28">
        <f t="shared" ref="CW3" si="78">CV3+1</f>
        <v>43456</v>
      </c>
      <c r="CX3" s="28">
        <f t="shared" ref="CX3" si="79">CW3+1</f>
        <v>43457</v>
      </c>
      <c r="CY3" s="54">
        <f t="shared" ref="CY3" si="80">CX3+1</f>
        <v>43458</v>
      </c>
      <c r="CZ3" s="54">
        <f t="shared" ref="CZ3" si="81">CY3+1</f>
        <v>43459</v>
      </c>
      <c r="DA3" s="54">
        <f t="shared" ref="DA3" si="82">CZ3+1</f>
        <v>43460</v>
      </c>
      <c r="DB3" s="54">
        <f t="shared" ref="DB3" si="83">DA3+1</f>
        <v>43461</v>
      </c>
      <c r="DC3" s="55">
        <f t="shared" ref="DC3" si="84">DB3+1</f>
        <v>43462</v>
      </c>
      <c r="DD3" s="28">
        <f t="shared" ref="DD3" si="85">DC3+1</f>
        <v>43463</v>
      </c>
      <c r="DE3" s="28">
        <f t="shared" ref="DE3" si="86">DD3+1</f>
        <v>43464</v>
      </c>
      <c r="DF3" s="54">
        <f t="shared" ref="DF3" si="87">DE3+1</f>
        <v>43465</v>
      </c>
      <c r="DG3" s="54">
        <f t="shared" ref="DG3" si="88">DF3+1</f>
        <v>43466</v>
      </c>
      <c r="DH3" s="54">
        <f t="shared" ref="DH3" si="89">DG3+1</f>
        <v>43467</v>
      </c>
      <c r="DI3" s="54">
        <f t="shared" ref="DI3" si="90">DH3+1</f>
        <v>43468</v>
      </c>
      <c r="DJ3" s="55">
        <f t="shared" ref="DJ3" si="91">DI3+1</f>
        <v>43469</v>
      </c>
      <c r="DK3" s="28">
        <f t="shared" ref="DK3" si="92">DJ3+1</f>
        <v>43470</v>
      </c>
      <c r="DL3" s="28">
        <f t="shared" ref="DL3" si="93">DK3+1</f>
        <v>43471</v>
      </c>
      <c r="DM3" s="54">
        <f t="shared" ref="DM3" si="94">DL3+1</f>
        <v>43472</v>
      </c>
      <c r="DN3" s="54">
        <f t="shared" ref="DN3" si="95">DM3+1</f>
        <v>43473</v>
      </c>
      <c r="DO3" s="54">
        <f t="shared" ref="DO3" si="96">DN3+1</f>
        <v>43474</v>
      </c>
      <c r="DP3" s="54">
        <f t="shared" ref="DP3" si="97">DO3+1</f>
        <v>43475</v>
      </c>
      <c r="DQ3" s="30">
        <f t="shared" ref="DQ3" si="98">DP3+1</f>
        <v>43476</v>
      </c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</row>
    <row r="4" spans="2:151" x14ac:dyDescent="0.25">
      <c r="B4" s="56" t="s">
        <v>0</v>
      </c>
      <c r="C4" s="56" t="s">
        <v>1</v>
      </c>
      <c r="D4" s="56" t="s">
        <v>2</v>
      </c>
      <c r="E4" s="58" t="s">
        <v>3</v>
      </c>
      <c r="F4" s="58" t="s">
        <v>4</v>
      </c>
      <c r="G4" s="113" t="s">
        <v>53</v>
      </c>
      <c r="H4" s="113"/>
      <c r="I4" s="113"/>
      <c r="J4" s="113"/>
      <c r="K4" s="113"/>
      <c r="L4" s="63"/>
      <c r="M4" s="64"/>
      <c r="N4" s="65"/>
      <c r="O4" s="65"/>
      <c r="P4" s="66"/>
      <c r="Q4" s="29"/>
      <c r="R4" s="29"/>
      <c r="S4" s="65"/>
      <c r="T4" s="65"/>
      <c r="U4" s="65"/>
      <c r="V4" s="65"/>
      <c r="W4" s="66"/>
      <c r="X4" s="29"/>
      <c r="Y4" s="29"/>
      <c r="Z4" s="65"/>
      <c r="AA4" s="65"/>
      <c r="AB4" s="65"/>
      <c r="AC4" s="65"/>
      <c r="AD4" s="66"/>
      <c r="AE4" s="29"/>
      <c r="AF4" s="29"/>
      <c r="AG4" s="65"/>
      <c r="AH4" s="65"/>
      <c r="AI4" s="65"/>
      <c r="AJ4" s="65"/>
      <c r="AK4" s="66"/>
      <c r="AL4" s="29"/>
      <c r="AM4" s="29"/>
      <c r="AN4" s="65"/>
      <c r="AO4" s="65"/>
      <c r="AP4" s="33"/>
      <c r="AQ4" s="65"/>
      <c r="AR4" s="66"/>
      <c r="AS4" s="29"/>
      <c r="AT4" s="29"/>
      <c r="AU4" s="65"/>
      <c r="AV4" s="65"/>
      <c r="AW4" s="65"/>
      <c r="AX4" s="65"/>
      <c r="AY4" s="66"/>
      <c r="AZ4" s="29"/>
      <c r="BA4" s="29"/>
      <c r="BB4" s="65"/>
      <c r="BC4" s="65"/>
      <c r="BD4" s="65"/>
      <c r="BE4" s="65"/>
      <c r="BF4" s="66"/>
      <c r="BG4" s="29"/>
      <c r="BH4" s="29"/>
      <c r="BI4" s="65"/>
      <c r="BJ4" s="65"/>
      <c r="BK4" s="65"/>
      <c r="BL4" s="65"/>
      <c r="BM4" s="66"/>
      <c r="BN4" s="29"/>
      <c r="BO4" s="29"/>
      <c r="BP4" s="65"/>
      <c r="BQ4" s="65"/>
      <c r="BR4" s="65"/>
      <c r="BS4" s="65"/>
      <c r="BT4" s="66"/>
      <c r="BU4" s="29"/>
      <c r="BV4" s="33"/>
      <c r="BW4" s="65"/>
      <c r="BX4" s="65"/>
      <c r="BY4" s="65"/>
      <c r="BZ4" s="65"/>
      <c r="CA4" s="66"/>
      <c r="CB4" s="29"/>
      <c r="CC4" s="29"/>
      <c r="CD4" s="65"/>
      <c r="CE4" s="65"/>
      <c r="CF4" s="65"/>
      <c r="CG4" s="65"/>
      <c r="CH4" s="66"/>
      <c r="CI4" s="29"/>
      <c r="CJ4" s="29"/>
      <c r="CK4" s="65"/>
      <c r="CL4" s="65"/>
      <c r="CM4" s="65"/>
      <c r="CN4" s="65"/>
      <c r="CO4" s="66"/>
      <c r="CP4" s="29"/>
      <c r="CQ4" s="29"/>
      <c r="CR4" s="65"/>
      <c r="CS4" s="65"/>
      <c r="CT4" s="65"/>
      <c r="CU4" s="65"/>
      <c r="CV4" s="66"/>
      <c r="CW4" s="29"/>
      <c r="CX4" s="29"/>
      <c r="CY4" s="65"/>
      <c r="CZ4" s="65"/>
      <c r="DA4" s="65"/>
      <c r="DB4" s="65"/>
      <c r="DC4" s="66"/>
      <c r="DD4" s="29"/>
      <c r="DE4" s="29"/>
      <c r="DF4" s="65"/>
      <c r="DG4" s="65"/>
      <c r="DH4" s="65"/>
      <c r="DI4" s="65"/>
      <c r="DJ4" s="66"/>
      <c r="DK4" s="29"/>
      <c r="DL4" s="29"/>
      <c r="DM4" s="65"/>
      <c r="DN4" s="65"/>
      <c r="DO4" s="65"/>
      <c r="DP4" s="65"/>
      <c r="DQ4" s="31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</row>
    <row r="5" spans="2:151" x14ac:dyDescent="0.25">
      <c r="B5" s="67"/>
      <c r="C5" s="68" t="s">
        <v>41</v>
      </c>
      <c r="D5" s="69"/>
      <c r="E5" s="80"/>
      <c r="F5" s="80"/>
      <c r="G5" s="72"/>
      <c r="H5" s="72"/>
      <c r="I5" s="72"/>
      <c r="J5" s="72"/>
      <c r="K5" s="72"/>
      <c r="L5" s="75"/>
      <c r="M5" s="82"/>
      <c r="N5" s="75"/>
      <c r="O5" s="75"/>
      <c r="P5" s="75"/>
      <c r="Q5" s="63"/>
      <c r="R5" s="63"/>
      <c r="S5" s="63"/>
      <c r="T5" s="63"/>
      <c r="U5" s="63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14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14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75"/>
      <c r="DQ5" s="11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/>
      <c r="ES5" s="75"/>
      <c r="ET5" s="75"/>
      <c r="EU5" s="75"/>
    </row>
    <row r="6" spans="2:151" x14ac:dyDescent="0.25">
      <c r="B6" s="67">
        <v>1</v>
      </c>
      <c r="C6" s="79" t="s">
        <v>44</v>
      </c>
      <c r="D6" s="69">
        <v>3</v>
      </c>
      <c r="E6" s="80">
        <v>43371</v>
      </c>
      <c r="F6" s="80">
        <f t="shared" ref="F6:F10" si="99">E6+D6</f>
        <v>43374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5"/>
      <c r="M6" s="82"/>
      <c r="N6" s="75"/>
      <c r="O6" s="75"/>
      <c r="P6" s="75"/>
      <c r="Q6" s="63"/>
      <c r="R6" s="63"/>
      <c r="S6" s="63"/>
      <c r="T6" s="63"/>
      <c r="U6" s="63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14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14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11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</row>
    <row r="7" spans="2:151" x14ac:dyDescent="0.25">
      <c r="B7" s="67">
        <v>2</v>
      </c>
      <c r="C7" s="79" t="s">
        <v>45</v>
      </c>
      <c r="D7" s="69">
        <v>0</v>
      </c>
      <c r="E7" s="80">
        <v>43375</v>
      </c>
      <c r="F7" s="80">
        <f t="shared" si="99"/>
        <v>43375</v>
      </c>
      <c r="G7" s="72">
        <v>0</v>
      </c>
      <c r="H7" s="72">
        <v>0</v>
      </c>
      <c r="I7" s="72">
        <v>50</v>
      </c>
      <c r="J7" s="72">
        <v>0</v>
      </c>
      <c r="K7" s="72">
        <v>50</v>
      </c>
      <c r="L7" s="75"/>
      <c r="M7" s="82"/>
      <c r="N7" s="75"/>
      <c r="O7" s="75"/>
      <c r="P7" s="75"/>
      <c r="Q7" s="63"/>
      <c r="R7" s="63"/>
      <c r="S7" s="63"/>
      <c r="T7" s="63"/>
      <c r="U7" s="63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14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14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11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</row>
    <row r="8" spans="2:151" x14ac:dyDescent="0.25">
      <c r="B8" s="67">
        <v>3</v>
      </c>
      <c r="C8" s="79" t="s">
        <v>5</v>
      </c>
      <c r="D8" s="69">
        <v>7</v>
      </c>
      <c r="E8" s="80">
        <v>43371</v>
      </c>
      <c r="F8" s="80">
        <f t="shared" si="99"/>
        <v>43378</v>
      </c>
      <c r="G8" s="72">
        <v>0</v>
      </c>
      <c r="H8" s="72">
        <v>33</v>
      </c>
      <c r="I8" s="72">
        <v>33</v>
      </c>
      <c r="J8" s="72">
        <v>33</v>
      </c>
      <c r="K8" s="72">
        <v>0</v>
      </c>
      <c r="L8" s="75"/>
      <c r="M8" s="82"/>
      <c r="N8" s="75"/>
      <c r="O8" s="75"/>
      <c r="P8" s="75"/>
      <c r="Q8" s="63"/>
      <c r="R8" s="63"/>
      <c r="S8" s="63"/>
      <c r="T8" s="63"/>
      <c r="U8" s="63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14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14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  <c r="DQ8" s="11"/>
      <c r="DR8" s="75"/>
      <c r="DS8" s="75"/>
      <c r="DT8" s="75"/>
      <c r="DU8" s="75"/>
      <c r="DV8" s="75"/>
      <c r="DW8" s="75"/>
      <c r="DX8" s="75"/>
      <c r="DY8" s="75"/>
      <c r="DZ8" s="75"/>
      <c r="EA8" s="75"/>
      <c r="EB8" s="75"/>
      <c r="EC8" s="75"/>
      <c r="ED8" s="75"/>
      <c r="EE8" s="75"/>
      <c r="EF8" s="75"/>
      <c r="EG8" s="75"/>
      <c r="EH8" s="75"/>
      <c r="EI8" s="75"/>
      <c r="EJ8" s="75"/>
      <c r="EK8" s="75"/>
      <c r="EL8" s="75"/>
      <c r="EM8" s="75"/>
      <c r="EN8" s="75"/>
      <c r="EO8" s="75"/>
      <c r="EP8" s="75"/>
      <c r="EQ8" s="75"/>
      <c r="ER8" s="75"/>
      <c r="ES8" s="75"/>
      <c r="ET8" s="75"/>
      <c r="EU8" s="75"/>
    </row>
    <row r="9" spans="2:151" x14ac:dyDescent="0.25">
      <c r="B9" s="67">
        <v>4</v>
      </c>
      <c r="C9" s="79" t="s">
        <v>46</v>
      </c>
      <c r="D9" s="69">
        <v>7</v>
      </c>
      <c r="E9" s="80">
        <v>43376</v>
      </c>
      <c r="F9" s="80">
        <f t="shared" si="99"/>
        <v>43383</v>
      </c>
      <c r="G9" s="72">
        <v>50</v>
      </c>
      <c r="H9" s="72">
        <v>0</v>
      </c>
      <c r="I9" s="72">
        <v>0</v>
      </c>
      <c r="J9" s="72">
        <v>0</v>
      </c>
      <c r="K9" s="72">
        <v>50</v>
      </c>
      <c r="L9" s="75"/>
      <c r="M9" s="82"/>
      <c r="N9" s="75"/>
      <c r="O9" s="75"/>
      <c r="P9" s="75"/>
      <c r="Q9" s="83"/>
      <c r="R9" s="83"/>
      <c r="S9" s="83"/>
      <c r="T9" s="83"/>
      <c r="U9" s="63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14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14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  <c r="DL9" s="75"/>
      <c r="DM9" s="75"/>
      <c r="DN9" s="75"/>
      <c r="DO9" s="75"/>
      <c r="DP9" s="75"/>
      <c r="DQ9" s="11"/>
      <c r="DR9" s="75"/>
      <c r="DS9" s="75"/>
      <c r="DT9" s="75"/>
      <c r="DU9" s="75"/>
      <c r="DV9" s="75"/>
      <c r="DW9" s="75"/>
      <c r="DX9" s="75"/>
      <c r="DY9" s="75"/>
      <c r="DZ9" s="75"/>
      <c r="EA9" s="75"/>
      <c r="EB9" s="75"/>
      <c r="EC9" s="75"/>
      <c r="ED9" s="75"/>
      <c r="EE9" s="75"/>
      <c r="EF9" s="75"/>
      <c r="EG9" s="75"/>
      <c r="EH9" s="75"/>
      <c r="EI9" s="75"/>
      <c r="EJ9" s="75"/>
      <c r="EK9" s="75"/>
      <c r="EL9" s="75"/>
      <c r="EM9" s="75"/>
      <c r="EN9" s="75"/>
      <c r="EO9" s="75"/>
      <c r="EP9" s="75"/>
      <c r="EQ9" s="75"/>
      <c r="ER9" s="75"/>
      <c r="ES9" s="75"/>
      <c r="ET9" s="75"/>
      <c r="EU9" s="75"/>
    </row>
    <row r="10" spans="2:151" x14ac:dyDescent="0.25">
      <c r="B10" s="67">
        <v>5</v>
      </c>
      <c r="C10" s="79" t="s">
        <v>40</v>
      </c>
      <c r="D10" s="69">
        <v>7</v>
      </c>
      <c r="E10" s="80">
        <v>43376</v>
      </c>
      <c r="F10" s="80">
        <f t="shared" si="99"/>
        <v>43383</v>
      </c>
      <c r="G10" s="72">
        <v>50</v>
      </c>
      <c r="H10" s="73">
        <v>0</v>
      </c>
      <c r="I10" s="73">
        <v>0</v>
      </c>
      <c r="J10" s="73">
        <v>0</v>
      </c>
      <c r="K10" s="73">
        <v>50</v>
      </c>
      <c r="L10" s="75"/>
      <c r="M10" s="82"/>
      <c r="N10" s="75"/>
      <c r="O10" s="75"/>
      <c r="P10" s="75"/>
      <c r="Q10" s="83"/>
      <c r="R10" s="83"/>
      <c r="S10" s="83"/>
      <c r="T10" s="83"/>
      <c r="U10" s="63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14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14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11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</row>
    <row r="11" spans="2:151" x14ac:dyDescent="0.25">
      <c r="B11" s="86">
        <v>6</v>
      </c>
      <c r="C11" s="87" t="s">
        <v>6</v>
      </c>
      <c r="D11" s="69"/>
      <c r="E11" s="80"/>
      <c r="F11" s="80"/>
      <c r="G11" s="72"/>
      <c r="H11" s="73"/>
      <c r="I11" s="73"/>
      <c r="J11" s="73"/>
      <c r="K11" s="73"/>
      <c r="L11" s="75"/>
      <c r="M11" s="82"/>
      <c r="N11" s="75"/>
      <c r="O11" s="75"/>
      <c r="P11" s="75"/>
      <c r="Q11" s="83"/>
      <c r="R11" s="83"/>
      <c r="S11" s="83"/>
      <c r="T11" s="83"/>
      <c r="U11" s="63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14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14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11"/>
      <c r="DR11" s="75"/>
      <c r="DS11" s="75"/>
      <c r="DT11" s="75"/>
      <c r="DU11" s="75"/>
      <c r="DV11" s="75"/>
      <c r="DW11" s="75"/>
      <c r="DX11" s="75"/>
      <c r="DY11" s="75"/>
      <c r="DZ11" s="75"/>
      <c r="EA11" s="75"/>
      <c r="EB11" s="75"/>
      <c r="EC11" s="75"/>
      <c r="ED11" s="75"/>
      <c r="EE11" s="75"/>
      <c r="EF11" s="75"/>
      <c r="EG11" s="75"/>
      <c r="EH11" s="75"/>
      <c r="EI11" s="75"/>
      <c r="EJ11" s="75"/>
      <c r="EK11" s="75"/>
      <c r="EL11" s="75"/>
      <c r="EM11" s="75"/>
      <c r="EN11" s="75"/>
      <c r="EO11" s="75"/>
      <c r="EP11" s="75"/>
      <c r="EQ11" s="75"/>
      <c r="ER11" s="75"/>
      <c r="ES11" s="75"/>
      <c r="ET11" s="75"/>
      <c r="EU11" s="75"/>
    </row>
    <row r="12" spans="2:151" x14ac:dyDescent="0.25">
      <c r="B12" s="67" t="s">
        <v>49</v>
      </c>
      <c r="C12" s="88" t="s">
        <v>21</v>
      </c>
      <c r="D12" s="69">
        <v>7</v>
      </c>
      <c r="E12" s="80">
        <v>43379</v>
      </c>
      <c r="F12" s="80">
        <f t="shared" ref="F12:F33" si="100">E12+D12</f>
        <v>43386</v>
      </c>
      <c r="G12" s="72">
        <v>0</v>
      </c>
      <c r="H12" s="73">
        <v>33</v>
      </c>
      <c r="I12" s="73">
        <v>33</v>
      </c>
      <c r="J12" s="73">
        <v>33</v>
      </c>
      <c r="K12" s="73">
        <v>0</v>
      </c>
      <c r="L12" s="75"/>
      <c r="M12" s="82"/>
      <c r="N12" s="75"/>
      <c r="O12" s="75"/>
      <c r="P12" s="75"/>
      <c r="Q12" s="83"/>
      <c r="R12" s="83"/>
      <c r="S12" s="83"/>
      <c r="T12" s="83"/>
      <c r="U12" s="63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14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14"/>
      <c r="BW12" s="75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  <c r="CT12" s="75"/>
      <c r="CU12" s="75"/>
      <c r="CV12" s="75"/>
      <c r="CW12" s="75"/>
      <c r="CX12" s="75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5"/>
      <c r="DL12" s="75"/>
      <c r="DM12" s="75"/>
      <c r="DN12" s="75"/>
      <c r="DO12" s="75"/>
      <c r="DP12" s="75"/>
      <c r="DQ12" s="11"/>
      <c r="DR12" s="75"/>
      <c r="DS12" s="75"/>
      <c r="DT12" s="75"/>
      <c r="DU12" s="75"/>
      <c r="DV12" s="75"/>
      <c r="DW12" s="75"/>
      <c r="DX12" s="75"/>
      <c r="DY12" s="75"/>
      <c r="DZ12" s="75"/>
      <c r="EA12" s="75"/>
      <c r="EB12" s="75"/>
      <c r="EC12" s="75"/>
      <c r="ED12" s="75"/>
      <c r="EE12" s="75"/>
      <c r="EF12" s="75"/>
      <c r="EG12" s="75"/>
      <c r="EH12" s="75"/>
      <c r="EI12" s="75"/>
      <c r="EJ12" s="75"/>
      <c r="EK12" s="75"/>
      <c r="EL12" s="75"/>
      <c r="EM12" s="75"/>
      <c r="EN12" s="75"/>
      <c r="EO12" s="75"/>
      <c r="EP12" s="75"/>
      <c r="EQ12" s="75"/>
      <c r="ER12" s="75"/>
      <c r="ES12" s="75"/>
      <c r="ET12" s="75"/>
      <c r="EU12" s="75"/>
    </row>
    <row r="13" spans="2:151" x14ac:dyDescent="0.25">
      <c r="B13" s="67" t="s">
        <v>50</v>
      </c>
      <c r="C13" s="88" t="s">
        <v>22</v>
      </c>
      <c r="D13" s="69">
        <v>3</v>
      </c>
      <c r="E13" s="80">
        <v>43387</v>
      </c>
      <c r="F13" s="80">
        <f t="shared" si="100"/>
        <v>43390</v>
      </c>
      <c r="G13" s="72">
        <v>50</v>
      </c>
      <c r="H13" s="73">
        <v>0</v>
      </c>
      <c r="I13" s="73">
        <v>0</v>
      </c>
      <c r="J13" s="73">
        <v>0</v>
      </c>
      <c r="K13" s="73">
        <v>50</v>
      </c>
      <c r="L13" s="75"/>
      <c r="M13" s="82"/>
      <c r="N13" s="75"/>
      <c r="O13" s="75"/>
      <c r="P13" s="75"/>
      <c r="Q13" s="83"/>
      <c r="R13" s="83"/>
      <c r="S13" s="83"/>
      <c r="T13" s="83"/>
      <c r="U13" s="63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14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14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  <c r="CY13" s="75"/>
      <c r="CZ13" s="75"/>
      <c r="DA13" s="75"/>
      <c r="DB13" s="75"/>
      <c r="DC13" s="75"/>
      <c r="DD13" s="75"/>
      <c r="DE13" s="75"/>
      <c r="DF13" s="75"/>
      <c r="DG13" s="75"/>
      <c r="DH13" s="75"/>
      <c r="DI13" s="75"/>
      <c r="DJ13" s="75"/>
      <c r="DK13" s="75"/>
      <c r="DL13" s="75"/>
      <c r="DM13" s="75"/>
      <c r="DN13" s="75"/>
      <c r="DO13" s="75"/>
      <c r="DP13" s="75"/>
      <c r="DQ13" s="11"/>
      <c r="DR13" s="75"/>
      <c r="DS13" s="75"/>
      <c r="DT13" s="75"/>
      <c r="DU13" s="75"/>
      <c r="DV13" s="75"/>
      <c r="DW13" s="75"/>
      <c r="DX13" s="75"/>
      <c r="DY13" s="75"/>
      <c r="DZ13" s="75"/>
      <c r="EA13" s="75"/>
      <c r="EB13" s="75"/>
      <c r="EC13" s="75"/>
      <c r="ED13" s="75"/>
      <c r="EE13" s="75"/>
      <c r="EF13" s="75"/>
      <c r="EG13" s="75"/>
      <c r="EH13" s="75"/>
      <c r="EI13" s="75"/>
      <c r="EJ13" s="75"/>
      <c r="EK13" s="75"/>
      <c r="EL13" s="75"/>
      <c r="EM13" s="75"/>
      <c r="EN13" s="75"/>
      <c r="EO13" s="75"/>
      <c r="EP13" s="75"/>
      <c r="EQ13" s="75"/>
      <c r="ER13" s="75"/>
      <c r="ES13" s="75"/>
      <c r="ET13" s="75"/>
      <c r="EU13" s="75"/>
    </row>
    <row r="14" spans="2:151" x14ac:dyDescent="0.25">
      <c r="B14" s="67" t="s">
        <v>51</v>
      </c>
      <c r="C14" s="88" t="s">
        <v>47</v>
      </c>
      <c r="D14" s="69">
        <v>3</v>
      </c>
      <c r="E14" s="80">
        <v>43391</v>
      </c>
      <c r="F14" s="80">
        <f t="shared" si="100"/>
        <v>43394</v>
      </c>
      <c r="G14" s="72">
        <v>0</v>
      </c>
      <c r="H14" s="73">
        <v>33</v>
      </c>
      <c r="I14" s="73">
        <v>33</v>
      </c>
      <c r="J14" s="73">
        <v>33</v>
      </c>
      <c r="K14" s="73">
        <v>0</v>
      </c>
      <c r="L14" s="75"/>
      <c r="M14" s="82"/>
      <c r="N14" s="75"/>
      <c r="O14" s="75"/>
      <c r="P14" s="75"/>
      <c r="Q14" s="83"/>
      <c r="R14" s="83"/>
      <c r="S14" s="83"/>
      <c r="T14" s="83"/>
      <c r="U14" s="63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14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14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  <c r="DQ14" s="11"/>
      <c r="DR14" s="75"/>
      <c r="DS14" s="75"/>
      <c r="DT14" s="75"/>
      <c r="DU14" s="75"/>
      <c r="DV14" s="75"/>
      <c r="DW14" s="75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75"/>
      <c r="ET14" s="75"/>
      <c r="EU14" s="75"/>
    </row>
    <row r="15" spans="2:151" x14ac:dyDescent="0.25">
      <c r="B15" s="67" t="s">
        <v>52</v>
      </c>
      <c r="C15" s="88" t="s">
        <v>48</v>
      </c>
      <c r="D15" s="90">
        <v>3</v>
      </c>
      <c r="E15" s="80">
        <v>43391</v>
      </c>
      <c r="F15" s="80">
        <f t="shared" ref="F15" si="101">E15+D15</f>
        <v>43394</v>
      </c>
      <c r="G15" s="72">
        <v>50</v>
      </c>
      <c r="H15" s="72">
        <v>0</v>
      </c>
      <c r="I15" s="72">
        <v>0</v>
      </c>
      <c r="J15" s="72">
        <v>0</v>
      </c>
      <c r="K15" s="72">
        <v>50</v>
      </c>
      <c r="L15" s="75"/>
      <c r="M15" s="82"/>
      <c r="N15" s="75"/>
      <c r="O15" s="75"/>
      <c r="P15" s="75"/>
      <c r="Q15" s="83"/>
      <c r="R15" s="83"/>
      <c r="S15" s="83"/>
      <c r="T15" s="83"/>
      <c r="U15" s="63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14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14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  <c r="CS15" s="75"/>
      <c r="CT15" s="75"/>
      <c r="CU15" s="75"/>
      <c r="CV15" s="75"/>
      <c r="CW15" s="75"/>
      <c r="CX15" s="75"/>
      <c r="CY15" s="75"/>
      <c r="CZ15" s="75"/>
      <c r="DA15" s="75"/>
      <c r="DB15" s="75"/>
      <c r="DC15" s="75"/>
      <c r="DD15" s="75"/>
      <c r="DE15" s="75"/>
      <c r="DF15" s="75"/>
      <c r="DG15" s="75"/>
      <c r="DH15" s="75"/>
      <c r="DI15" s="75"/>
      <c r="DJ15" s="75"/>
      <c r="DK15" s="75"/>
      <c r="DL15" s="75"/>
      <c r="DM15" s="75"/>
      <c r="DN15" s="75"/>
      <c r="DO15" s="75"/>
      <c r="DP15" s="75"/>
      <c r="DQ15" s="11"/>
      <c r="DR15" s="75"/>
      <c r="DS15" s="75"/>
      <c r="DT15" s="75"/>
      <c r="DU15" s="75"/>
      <c r="DV15" s="75"/>
      <c r="DW15" s="75"/>
      <c r="DX15" s="75"/>
      <c r="DY15" s="75"/>
      <c r="DZ15" s="75"/>
      <c r="EA15" s="75"/>
      <c r="EB15" s="75"/>
      <c r="EC15" s="75"/>
      <c r="ED15" s="75"/>
      <c r="EE15" s="75"/>
      <c r="EF15" s="75"/>
      <c r="EG15" s="75"/>
      <c r="EH15" s="75"/>
      <c r="EI15" s="75"/>
      <c r="EJ15" s="75"/>
      <c r="EK15" s="75"/>
      <c r="EL15" s="75"/>
      <c r="EM15" s="75"/>
      <c r="EN15" s="75"/>
      <c r="EO15" s="75"/>
      <c r="EP15" s="75"/>
      <c r="EQ15" s="75"/>
      <c r="ER15" s="75"/>
      <c r="ES15" s="75"/>
      <c r="ET15" s="75"/>
      <c r="EU15" s="75"/>
    </row>
    <row r="16" spans="2:151" x14ac:dyDescent="0.25">
      <c r="B16" s="67">
        <v>7</v>
      </c>
      <c r="C16" s="79" t="s">
        <v>35</v>
      </c>
      <c r="D16" s="90">
        <v>1</v>
      </c>
      <c r="E16" s="80">
        <v>43395</v>
      </c>
      <c r="F16" s="80">
        <f t="shared" si="100"/>
        <v>43396</v>
      </c>
      <c r="G16" s="72">
        <v>20</v>
      </c>
      <c r="H16" s="72">
        <v>20</v>
      </c>
      <c r="I16" s="72">
        <v>20</v>
      </c>
      <c r="J16" s="72">
        <v>20</v>
      </c>
      <c r="K16" s="72">
        <v>20</v>
      </c>
      <c r="L16" s="75"/>
      <c r="M16" s="82"/>
      <c r="N16" s="75"/>
      <c r="O16" s="75"/>
      <c r="P16" s="75"/>
      <c r="Q16" s="83"/>
      <c r="R16" s="83"/>
      <c r="S16" s="83"/>
      <c r="T16" s="83"/>
      <c r="U16" s="63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14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14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75"/>
      <c r="CS16" s="75"/>
      <c r="CT16" s="75"/>
      <c r="CU16" s="75"/>
      <c r="CV16" s="75"/>
      <c r="CW16" s="75"/>
      <c r="CX16" s="75"/>
      <c r="CY16" s="75"/>
      <c r="CZ16" s="75"/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5"/>
      <c r="DL16" s="75"/>
      <c r="DM16" s="75"/>
      <c r="DN16" s="75"/>
      <c r="DO16" s="75"/>
      <c r="DP16" s="75"/>
      <c r="DQ16" s="11"/>
      <c r="DR16" s="75"/>
      <c r="DS16" s="75"/>
      <c r="DT16" s="75"/>
      <c r="DU16" s="75"/>
      <c r="DV16" s="75"/>
      <c r="DW16" s="75"/>
      <c r="DX16" s="75"/>
      <c r="DY16" s="75"/>
      <c r="DZ16" s="75"/>
      <c r="EA16" s="75"/>
      <c r="EB16" s="75"/>
      <c r="EC16" s="75"/>
      <c r="ED16" s="75"/>
      <c r="EE16" s="75"/>
      <c r="EF16" s="75"/>
      <c r="EG16" s="75"/>
      <c r="EH16" s="75"/>
      <c r="EI16" s="75"/>
      <c r="EJ16" s="75"/>
      <c r="EK16" s="75"/>
      <c r="EL16" s="75"/>
      <c r="EM16" s="75"/>
      <c r="EN16" s="75"/>
      <c r="EO16" s="75"/>
      <c r="EP16" s="75"/>
      <c r="EQ16" s="75"/>
      <c r="ER16" s="75"/>
      <c r="ES16" s="75"/>
      <c r="ET16" s="75"/>
      <c r="EU16" s="75"/>
    </row>
    <row r="17" spans="2:151" x14ac:dyDescent="0.25">
      <c r="B17" s="68"/>
      <c r="C17" s="68" t="s">
        <v>18</v>
      </c>
      <c r="D17" s="69">
        <v>0</v>
      </c>
      <c r="E17" s="80">
        <v>43397</v>
      </c>
      <c r="F17" s="80">
        <f t="shared" si="100"/>
        <v>43397</v>
      </c>
      <c r="G17" s="72">
        <v>20</v>
      </c>
      <c r="H17" s="72">
        <v>20</v>
      </c>
      <c r="I17" s="72">
        <v>20</v>
      </c>
      <c r="J17" s="72">
        <v>20</v>
      </c>
      <c r="K17" s="72">
        <v>20</v>
      </c>
      <c r="L17" s="75"/>
      <c r="M17" s="82"/>
      <c r="N17" s="75"/>
      <c r="O17" s="75"/>
      <c r="P17" s="75"/>
      <c r="Q17" s="83"/>
      <c r="R17" s="83"/>
      <c r="S17" s="83"/>
      <c r="T17" s="83"/>
      <c r="U17" s="63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14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14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5"/>
      <c r="DL17" s="75"/>
      <c r="DM17" s="75"/>
      <c r="DN17" s="75"/>
      <c r="DO17" s="75"/>
      <c r="DP17" s="75"/>
      <c r="DQ17" s="11"/>
      <c r="DR17" s="75"/>
      <c r="DS17" s="75"/>
      <c r="DT17" s="75"/>
      <c r="DU17" s="75"/>
      <c r="DV17" s="75"/>
      <c r="DW17" s="75"/>
      <c r="DX17" s="75"/>
      <c r="DY17" s="75"/>
      <c r="DZ17" s="75"/>
      <c r="EA17" s="75"/>
      <c r="EB17" s="75"/>
      <c r="EC17" s="75"/>
      <c r="ED17" s="75"/>
      <c r="EE17" s="75"/>
      <c r="EF17" s="75"/>
      <c r="EG17" s="75"/>
      <c r="EH17" s="75"/>
      <c r="EI17" s="75"/>
      <c r="EJ17" s="75"/>
      <c r="EK17" s="75"/>
      <c r="EL17" s="75"/>
      <c r="EM17" s="75"/>
      <c r="EN17" s="75"/>
      <c r="EO17" s="75"/>
      <c r="EP17" s="75"/>
      <c r="EQ17" s="75"/>
      <c r="ER17" s="75"/>
      <c r="ES17" s="75"/>
      <c r="ET17" s="75"/>
      <c r="EU17" s="75"/>
    </row>
    <row r="18" spans="2:151" x14ac:dyDescent="0.25">
      <c r="B18" s="68"/>
      <c r="C18" s="68" t="s">
        <v>42</v>
      </c>
      <c r="D18" s="69"/>
      <c r="E18" s="80"/>
      <c r="F18" s="80"/>
      <c r="G18" s="72"/>
      <c r="H18" s="72"/>
      <c r="I18" s="72"/>
      <c r="J18" s="72"/>
      <c r="K18" s="72"/>
      <c r="L18" s="75"/>
      <c r="M18" s="82"/>
      <c r="N18" s="75"/>
      <c r="O18" s="75"/>
      <c r="P18" s="75"/>
      <c r="Q18" s="83"/>
      <c r="R18" s="83"/>
      <c r="S18" s="83"/>
      <c r="T18" s="83"/>
      <c r="U18" s="63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14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14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  <c r="DJ18" s="75"/>
      <c r="DK18" s="75"/>
      <c r="DL18" s="75"/>
      <c r="DM18" s="75"/>
      <c r="DN18" s="75"/>
      <c r="DO18" s="75"/>
      <c r="DP18" s="75"/>
      <c r="DQ18" s="11"/>
      <c r="DR18" s="75"/>
      <c r="DS18" s="75"/>
      <c r="DT18" s="75"/>
      <c r="DU18" s="75"/>
      <c r="DV18" s="75"/>
      <c r="DW18" s="75"/>
      <c r="DX18" s="75"/>
      <c r="DY18" s="75"/>
      <c r="DZ18" s="75"/>
      <c r="EA18" s="75"/>
      <c r="EB18" s="75"/>
      <c r="EC18" s="75"/>
      <c r="ED18" s="75"/>
      <c r="EE18" s="75"/>
      <c r="EF18" s="75"/>
      <c r="EG18" s="75"/>
      <c r="EH18" s="75"/>
      <c r="EI18" s="75"/>
      <c r="EJ18" s="75"/>
      <c r="EK18" s="75"/>
      <c r="EL18" s="75"/>
      <c r="EM18" s="75"/>
      <c r="EN18" s="75"/>
      <c r="EO18" s="75"/>
      <c r="EP18" s="75"/>
      <c r="EQ18" s="75"/>
      <c r="ER18" s="75"/>
      <c r="ES18" s="75"/>
      <c r="ET18" s="75"/>
      <c r="EU18" s="75"/>
    </row>
    <row r="19" spans="2:151" x14ac:dyDescent="0.25">
      <c r="B19" s="86">
        <v>8</v>
      </c>
      <c r="C19" s="87" t="s">
        <v>12</v>
      </c>
      <c r="D19" s="69"/>
      <c r="E19" s="80"/>
      <c r="F19" s="80"/>
      <c r="G19" s="73"/>
      <c r="H19" s="72"/>
      <c r="I19" s="73"/>
      <c r="J19" s="72"/>
      <c r="K19" s="72"/>
      <c r="L19" s="75"/>
      <c r="M19" s="82"/>
      <c r="N19" s="75"/>
      <c r="O19" s="75"/>
      <c r="P19" s="75"/>
      <c r="Q19" s="83"/>
      <c r="R19" s="83"/>
      <c r="S19" s="83"/>
      <c r="T19" s="83"/>
      <c r="U19" s="63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14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14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75"/>
      <c r="CY19" s="75"/>
      <c r="CZ19" s="75"/>
      <c r="DA19" s="75"/>
      <c r="DB19" s="75"/>
      <c r="DC19" s="75"/>
      <c r="DD19" s="75"/>
      <c r="DE19" s="75"/>
      <c r="DF19" s="75"/>
      <c r="DG19" s="75"/>
      <c r="DH19" s="75"/>
      <c r="DI19" s="75"/>
      <c r="DJ19" s="75"/>
      <c r="DK19" s="75"/>
      <c r="DL19" s="75"/>
      <c r="DM19" s="75"/>
      <c r="DN19" s="75"/>
      <c r="DO19" s="75"/>
      <c r="DP19" s="75"/>
      <c r="DQ19" s="11"/>
      <c r="DR19" s="75"/>
      <c r="DS19" s="75"/>
      <c r="DT19" s="75"/>
      <c r="DU19" s="75"/>
      <c r="DV19" s="75"/>
      <c r="DW19" s="75"/>
      <c r="DX19" s="75"/>
      <c r="DY19" s="75"/>
      <c r="DZ19" s="75"/>
      <c r="EA19" s="75"/>
      <c r="EB19" s="75"/>
      <c r="EC19" s="75"/>
      <c r="ED19" s="75"/>
      <c r="EE19" s="75"/>
      <c r="EF19" s="75"/>
      <c r="EG19" s="75"/>
      <c r="EH19" s="75"/>
      <c r="EI19" s="75"/>
      <c r="EJ19" s="75"/>
      <c r="EK19" s="75"/>
      <c r="EL19" s="75"/>
      <c r="EM19" s="75"/>
      <c r="EN19" s="75"/>
      <c r="EO19" s="75"/>
      <c r="EP19" s="75"/>
      <c r="EQ19" s="75"/>
      <c r="ER19" s="75"/>
      <c r="ES19" s="75"/>
      <c r="ET19" s="75"/>
      <c r="EU19" s="75"/>
    </row>
    <row r="20" spans="2:151" x14ac:dyDescent="0.25">
      <c r="B20" s="86" t="s">
        <v>32</v>
      </c>
      <c r="C20" s="93" t="s">
        <v>34</v>
      </c>
      <c r="D20" s="69">
        <v>7</v>
      </c>
      <c r="E20" s="80">
        <v>43394</v>
      </c>
      <c r="F20" s="80">
        <f t="shared" si="100"/>
        <v>43401</v>
      </c>
      <c r="G20" s="73">
        <v>50</v>
      </c>
      <c r="H20" s="72">
        <v>0</v>
      </c>
      <c r="I20" s="73">
        <v>0</v>
      </c>
      <c r="J20" s="72">
        <v>0</v>
      </c>
      <c r="K20" s="72">
        <v>50</v>
      </c>
      <c r="L20" s="75"/>
      <c r="M20" s="82"/>
      <c r="N20" s="75"/>
      <c r="O20" s="75"/>
      <c r="P20" s="75"/>
      <c r="Q20" s="83"/>
      <c r="R20" s="83"/>
      <c r="S20" s="83"/>
      <c r="T20" s="83"/>
      <c r="U20" s="63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14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14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75"/>
      <c r="DO20" s="75"/>
      <c r="DP20" s="75"/>
      <c r="DQ20" s="11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75"/>
      <c r="ED20" s="75"/>
      <c r="EE20" s="75"/>
      <c r="EF20" s="75"/>
      <c r="EG20" s="75"/>
      <c r="EH20" s="75"/>
      <c r="EI20" s="75"/>
      <c r="EJ20" s="75"/>
      <c r="EK20" s="75"/>
      <c r="EL20" s="75"/>
      <c r="EM20" s="75"/>
      <c r="EN20" s="75"/>
      <c r="EO20" s="75"/>
      <c r="EP20" s="75"/>
      <c r="EQ20" s="75"/>
      <c r="ER20" s="75"/>
      <c r="ES20" s="75"/>
      <c r="ET20" s="75"/>
      <c r="EU20" s="75"/>
    </row>
    <row r="21" spans="2:151" x14ac:dyDescent="0.25">
      <c r="B21" s="86" t="s">
        <v>33</v>
      </c>
      <c r="C21" s="93" t="s">
        <v>25</v>
      </c>
      <c r="D21" s="69">
        <v>14</v>
      </c>
      <c r="E21" s="80">
        <v>43402</v>
      </c>
      <c r="F21" s="80">
        <f t="shared" si="100"/>
        <v>43416</v>
      </c>
      <c r="G21" s="73">
        <v>50</v>
      </c>
      <c r="H21" s="72">
        <v>0</v>
      </c>
      <c r="I21" s="73">
        <v>0</v>
      </c>
      <c r="J21" s="72">
        <v>0</v>
      </c>
      <c r="K21" s="72">
        <v>50</v>
      </c>
      <c r="L21" s="75"/>
      <c r="M21" s="82"/>
      <c r="N21" s="75"/>
      <c r="O21" s="75"/>
      <c r="P21" s="75"/>
      <c r="Q21" s="83"/>
      <c r="R21" s="83"/>
      <c r="S21" s="83"/>
      <c r="T21" s="83"/>
      <c r="U21" s="63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14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14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11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</row>
    <row r="22" spans="2:151" x14ac:dyDescent="0.25">
      <c r="B22" s="86">
        <v>9</v>
      </c>
      <c r="C22" s="87" t="s">
        <v>7</v>
      </c>
      <c r="D22" s="69"/>
      <c r="E22" s="80"/>
      <c r="F22" s="80"/>
      <c r="G22" s="73"/>
      <c r="H22" s="73"/>
      <c r="I22" s="73"/>
      <c r="J22" s="73"/>
      <c r="K22" s="73"/>
      <c r="L22" s="91"/>
      <c r="M22" s="82"/>
      <c r="N22" s="75"/>
      <c r="O22" s="75"/>
      <c r="P22" s="75"/>
      <c r="Q22" s="83"/>
      <c r="R22" s="83"/>
      <c r="S22" s="83"/>
      <c r="T22" s="83"/>
      <c r="U22" s="63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14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14"/>
      <c r="BW22" s="75"/>
      <c r="BX22" s="75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  <c r="CZ22" s="75"/>
      <c r="DA22" s="75"/>
      <c r="DB22" s="75"/>
      <c r="DC22" s="75"/>
      <c r="DD22" s="75"/>
      <c r="DE22" s="75"/>
      <c r="DF22" s="75"/>
      <c r="DG22" s="75"/>
      <c r="DH22" s="75"/>
      <c r="DI22" s="75"/>
      <c r="DJ22" s="75"/>
      <c r="DK22" s="75"/>
      <c r="DL22" s="75"/>
      <c r="DM22" s="75"/>
      <c r="DN22" s="75"/>
      <c r="DO22" s="75"/>
      <c r="DP22" s="75"/>
      <c r="DQ22" s="11"/>
      <c r="DR22" s="75"/>
      <c r="DS22" s="75"/>
      <c r="DT22" s="75"/>
      <c r="DU22" s="75"/>
      <c r="DV22" s="75"/>
      <c r="DW22" s="75"/>
      <c r="DX22" s="75"/>
      <c r="DY22" s="75"/>
      <c r="DZ22" s="75"/>
      <c r="EA22" s="75"/>
      <c r="EB22" s="75"/>
      <c r="EC22" s="75"/>
      <c r="ED22" s="75"/>
      <c r="EE22" s="75"/>
      <c r="EF22" s="75"/>
      <c r="EG22" s="75"/>
      <c r="EH22" s="75"/>
      <c r="EI22" s="75"/>
      <c r="EJ22" s="75"/>
      <c r="EK22" s="75"/>
      <c r="EL22" s="75"/>
      <c r="EM22" s="75"/>
      <c r="EN22" s="75"/>
      <c r="EO22" s="75"/>
      <c r="EP22" s="75"/>
      <c r="EQ22" s="75"/>
      <c r="ER22" s="75"/>
      <c r="ES22" s="75"/>
      <c r="ET22" s="75"/>
      <c r="EU22" s="75"/>
    </row>
    <row r="23" spans="2:151" x14ac:dyDescent="0.25">
      <c r="B23" s="67" t="s">
        <v>36</v>
      </c>
      <c r="C23" s="88" t="s">
        <v>20</v>
      </c>
      <c r="D23" s="69">
        <v>30</v>
      </c>
      <c r="E23" s="80">
        <v>43394</v>
      </c>
      <c r="F23" s="80">
        <f t="shared" si="100"/>
        <v>43424</v>
      </c>
      <c r="G23" s="73">
        <v>20</v>
      </c>
      <c r="H23" s="72">
        <v>20</v>
      </c>
      <c r="I23" s="72">
        <v>20</v>
      </c>
      <c r="J23" s="72">
        <v>20</v>
      </c>
      <c r="K23" s="73">
        <v>20</v>
      </c>
      <c r="L23" s="91"/>
      <c r="M23" s="82"/>
      <c r="N23" s="75"/>
      <c r="O23" s="75"/>
      <c r="P23" s="75"/>
      <c r="Q23" s="83"/>
      <c r="R23" s="83"/>
      <c r="S23" s="83"/>
      <c r="T23" s="83"/>
      <c r="U23" s="63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14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14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11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5"/>
      <c r="ED23" s="75"/>
      <c r="EE23" s="75"/>
      <c r="EF23" s="75"/>
      <c r="EG23" s="75"/>
      <c r="EH23" s="75"/>
      <c r="EI23" s="75"/>
      <c r="EJ23" s="75"/>
      <c r="EK23" s="75"/>
      <c r="EL23" s="75"/>
      <c r="EM23" s="75"/>
      <c r="EN23" s="75"/>
      <c r="EO23" s="75"/>
      <c r="EP23" s="75"/>
      <c r="EQ23" s="75"/>
      <c r="ER23" s="75"/>
      <c r="ES23" s="75"/>
      <c r="ET23" s="75"/>
      <c r="EU23" s="75"/>
    </row>
    <row r="24" spans="2:151" x14ac:dyDescent="0.25">
      <c r="B24" s="67" t="s">
        <v>37</v>
      </c>
      <c r="C24" s="88" t="s">
        <v>24</v>
      </c>
      <c r="D24" s="69">
        <v>30</v>
      </c>
      <c r="E24" s="80">
        <v>43394</v>
      </c>
      <c r="F24" s="80">
        <f t="shared" si="100"/>
        <v>43424</v>
      </c>
      <c r="G24" s="73">
        <v>20</v>
      </c>
      <c r="H24" s="72">
        <v>20</v>
      </c>
      <c r="I24" s="72">
        <v>20</v>
      </c>
      <c r="J24" s="72">
        <v>20</v>
      </c>
      <c r="K24" s="73">
        <v>20</v>
      </c>
      <c r="L24" s="91"/>
      <c r="M24" s="82"/>
      <c r="N24" s="75"/>
      <c r="O24" s="75"/>
      <c r="P24" s="75"/>
      <c r="Q24" s="83"/>
      <c r="R24" s="83"/>
      <c r="S24" s="83"/>
      <c r="T24" s="83"/>
      <c r="U24" s="63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14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14"/>
      <c r="BW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  <c r="DB24" s="75"/>
      <c r="DC24" s="75"/>
      <c r="DD24" s="75"/>
      <c r="DE24" s="75"/>
      <c r="DF24" s="75"/>
      <c r="DG24" s="75"/>
      <c r="DH24" s="75"/>
      <c r="DI24" s="75"/>
      <c r="DJ24" s="75"/>
      <c r="DK24" s="75"/>
      <c r="DL24" s="75"/>
      <c r="DM24" s="75"/>
      <c r="DN24" s="75"/>
      <c r="DO24" s="75"/>
      <c r="DP24" s="75"/>
      <c r="DQ24" s="11"/>
      <c r="DR24" s="75"/>
      <c r="DS24" s="75"/>
      <c r="DT24" s="75"/>
      <c r="DU24" s="75"/>
      <c r="DV24" s="75"/>
      <c r="DW24" s="75"/>
      <c r="DX24" s="75"/>
      <c r="DY24" s="75"/>
      <c r="DZ24" s="75"/>
      <c r="EA24" s="75"/>
      <c r="EB24" s="75"/>
      <c r="EC24" s="75"/>
      <c r="ED24" s="75"/>
      <c r="EE24" s="75"/>
      <c r="EF24" s="75"/>
      <c r="EG24" s="75"/>
      <c r="EH24" s="75"/>
      <c r="EI24" s="75"/>
      <c r="EJ24" s="75"/>
      <c r="EK24" s="75"/>
      <c r="EL24" s="75"/>
      <c r="EM24" s="75"/>
      <c r="EN24" s="75"/>
      <c r="EO24" s="75"/>
      <c r="EP24" s="75"/>
      <c r="EQ24" s="75"/>
      <c r="ER24" s="75"/>
      <c r="ES24" s="75"/>
      <c r="ET24" s="75"/>
      <c r="EU24" s="75"/>
    </row>
    <row r="25" spans="2:151" x14ac:dyDescent="0.25">
      <c r="B25" s="67" t="s">
        <v>38</v>
      </c>
      <c r="C25" s="88" t="s">
        <v>23</v>
      </c>
      <c r="D25" s="69">
        <v>30</v>
      </c>
      <c r="E25" s="80">
        <v>43394</v>
      </c>
      <c r="F25" s="80">
        <f t="shared" si="100"/>
        <v>43424</v>
      </c>
      <c r="G25" s="73">
        <v>20</v>
      </c>
      <c r="H25" s="72">
        <v>20</v>
      </c>
      <c r="I25" s="72">
        <v>20</v>
      </c>
      <c r="J25" s="72">
        <v>20</v>
      </c>
      <c r="K25" s="73">
        <v>20</v>
      </c>
      <c r="L25" s="91"/>
      <c r="M25" s="82"/>
      <c r="N25" s="75"/>
      <c r="O25" s="75"/>
      <c r="P25" s="75"/>
      <c r="Q25" s="83"/>
      <c r="R25" s="83"/>
      <c r="S25" s="83"/>
      <c r="T25" s="83"/>
      <c r="U25" s="63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14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14"/>
      <c r="BW25" s="75"/>
      <c r="BX25" s="75"/>
      <c r="BY25" s="75"/>
      <c r="BZ25" s="75"/>
      <c r="CA25" s="75"/>
      <c r="CB25" s="75"/>
      <c r="CC25" s="75"/>
      <c r="CD25" s="75"/>
      <c r="CE25" s="75"/>
      <c r="CF25" s="75"/>
      <c r="CG25" s="75"/>
      <c r="CH25" s="75"/>
      <c r="CI25" s="75"/>
      <c r="CJ25" s="75"/>
      <c r="CK25" s="75"/>
      <c r="CL25" s="75"/>
      <c r="CM25" s="75"/>
      <c r="CN25" s="75"/>
      <c r="CO25" s="75"/>
      <c r="CP25" s="75"/>
      <c r="CQ25" s="75"/>
      <c r="CR25" s="75"/>
      <c r="CS25" s="75"/>
      <c r="CT25" s="75"/>
      <c r="CU25" s="75"/>
      <c r="CV25" s="75"/>
      <c r="CW25" s="75"/>
      <c r="CX25" s="75"/>
      <c r="CY25" s="75"/>
      <c r="CZ25" s="75"/>
      <c r="DA25" s="75"/>
      <c r="DB25" s="75"/>
      <c r="DC25" s="75"/>
      <c r="DD25" s="75"/>
      <c r="DE25" s="75"/>
      <c r="DF25" s="75"/>
      <c r="DG25" s="75"/>
      <c r="DH25" s="75"/>
      <c r="DI25" s="75"/>
      <c r="DJ25" s="75"/>
      <c r="DK25" s="75"/>
      <c r="DL25" s="75"/>
      <c r="DM25" s="75"/>
      <c r="DN25" s="75"/>
      <c r="DO25" s="75"/>
      <c r="DP25" s="75"/>
      <c r="DQ25" s="11"/>
      <c r="DR25" s="75"/>
      <c r="DS25" s="75"/>
      <c r="DT25" s="75"/>
      <c r="DU25" s="75"/>
      <c r="DV25" s="75"/>
      <c r="DW25" s="75"/>
      <c r="DX25" s="75"/>
      <c r="DY25" s="75"/>
      <c r="DZ25" s="75"/>
      <c r="EA25" s="75"/>
      <c r="EB25" s="75"/>
      <c r="EC25" s="75"/>
      <c r="ED25" s="75"/>
      <c r="EE25" s="75"/>
      <c r="EF25" s="75"/>
      <c r="EG25" s="75"/>
      <c r="EH25" s="75"/>
      <c r="EI25" s="75"/>
      <c r="EJ25" s="75"/>
      <c r="EK25" s="75"/>
      <c r="EL25" s="75"/>
      <c r="EM25" s="75"/>
      <c r="EN25" s="75"/>
      <c r="EO25" s="75"/>
      <c r="EP25" s="75"/>
      <c r="EQ25" s="75"/>
      <c r="ER25" s="75"/>
      <c r="ES25" s="75"/>
      <c r="ET25" s="75"/>
      <c r="EU25" s="75"/>
    </row>
    <row r="26" spans="2:151" x14ac:dyDescent="0.25">
      <c r="B26" s="67" t="s">
        <v>39</v>
      </c>
      <c r="C26" s="88" t="s">
        <v>26</v>
      </c>
      <c r="D26" s="69">
        <v>30</v>
      </c>
      <c r="E26" s="80">
        <v>43416</v>
      </c>
      <c r="F26" s="80">
        <f t="shared" si="100"/>
        <v>43446</v>
      </c>
      <c r="G26" s="73">
        <v>20</v>
      </c>
      <c r="H26" s="72">
        <v>20</v>
      </c>
      <c r="I26" s="72">
        <v>20</v>
      </c>
      <c r="J26" s="72">
        <v>20</v>
      </c>
      <c r="K26" s="73">
        <v>20</v>
      </c>
      <c r="L26" s="91"/>
      <c r="M26" s="82"/>
      <c r="N26" s="75"/>
      <c r="O26" s="75"/>
      <c r="P26" s="75"/>
      <c r="Q26" s="83"/>
      <c r="R26" s="83"/>
      <c r="S26" s="83"/>
      <c r="T26" s="83"/>
      <c r="U26" s="63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14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14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5"/>
      <c r="DF26" s="75"/>
      <c r="DG26" s="75"/>
      <c r="DH26" s="75"/>
      <c r="DI26" s="75"/>
      <c r="DJ26" s="75"/>
      <c r="DK26" s="75"/>
      <c r="DL26" s="75"/>
      <c r="DM26" s="75"/>
      <c r="DN26" s="75"/>
      <c r="DO26" s="75"/>
      <c r="DP26" s="75"/>
      <c r="DQ26" s="11"/>
      <c r="DR26" s="75"/>
      <c r="DS26" s="75"/>
      <c r="DT26" s="75"/>
      <c r="DU26" s="75"/>
      <c r="DV26" s="75"/>
      <c r="DW26" s="75"/>
      <c r="DX26" s="75"/>
      <c r="DY26" s="75"/>
      <c r="DZ26" s="75"/>
      <c r="EA26" s="75"/>
      <c r="EB26" s="75"/>
      <c r="EC26" s="75"/>
      <c r="ED26" s="75"/>
      <c r="EE26" s="75"/>
      <c r="EF26" s="75"/>
      <c r="EG26" s="75"/>
      <c r="EH26" s="75"/>
      <c r="EI26" s="75"/>
      <c r="EJ26" s="75"/>
      <c r="EK26" s="75"/>
      <c r="EL26" s="75"/>
      <c r="EM26" s="75"/>
      <c r="EN26" s="75"/>
      <c r="EO26" s="75"/>
      <c r="EP26" s="75"/>
      <c r="EQ26" s="75"/>
      <c r="ER26" s="75"/>
      <c r="ES26" s="75"/>
      <c r="ET26" s="75"/>
      <c r="EU26" s="75"/>
    </row>
    <row r="27" spans="2:151" x14ac:dyDescent="0.25">
      <c r="B27" s="67">
        <v>10</v>
      </c>
      <c r="C27" s="79" t="s">
        <v>11</v>
      </c>
      <c r="D27" s="69">
        <v>4</v>
      </c>
      <c r="E27" s="80">
        <v>43424</v>
      </c>
      <c r="F27" s="80">
        <f t="shared" si="100"/>
        <v>43428</v>
      </c>
      <c r="G27" s="72">
        <v>20</v>
      </c>
      <c r="H27" s="72">
        <v>20</v>
      </c>
      <c r="I27" s="72">
        <v>20</v>
      </c>
      <c r="J27" s="72">
        <v>20</v>
      </c>
      <c r="K27" s="72">
        <v>20</v>
      </c>
      <c r="L27" s="91"/>
      <c r="M27" s="82"/>
      <c r="N27" s="75"/>
      <c r="O27" s="75"/>
      <c r="P27" s="75"/>
      <c r="Q27" s="83"/>
      <c r="R27" s="83"/>
      <c r="S27" s="83"/>
      <c r="T27" s="83"/>
      <c r="U27" s="63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14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14"/>
      <c r="BW27" s="75"/>
      <c r="BX27" s="75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  <c r="DB27" s="75"/>
      <c r="DC27" s="75"/>
      <c r="DD27" s="75"/>
      <c r="DE27" s="75"/>
      <c r="DF27" s="75"/>
      <c r="DG27" s="75"/>
      <c r="DH27" s="75"/>
      <c r="DI27" s="75"/>
      <c r="DJ27" s="75"/>
      <c r="DK27" s="75"/>
      <c r="DL27" s="75"/>
      <c r="DM27" s="75"/>
      <c r="DN27" s="75"/>
      <c r="DO27" s="75"/>
      <c r="DP27" s="75"/>
      <c r="DQ27" s="11"/>
      <c r="DR27" s="75"/>
      <c r="DS27" s="75"/>
      <c r="DT27" s="75"/>
      <c r="DU27" s="75"/>
      <c r="DV27" s="75"/>
      <c r="DW27" s="75"/>
      <c r="DX27" s="75"/>
      <c r="DY27" s="75"/>
      <c r="DZ27" s="75"/>
      <c r="EA27" s="75"/>
      <c r="EB27" s="75"/>
      <c r="EC27" s="75"/>
      <c r="ED27" s="75"/>
      <c r="EE27" s="75"/>
      <c r="EF27" s="75"/>
      <c r="EG27" s="75"/>
      <c r="EH27" s="75"/>
      <c r="EI27" s="75"/>
      <c r="EJ27" s="75"/>
      <c r="EK27" s="75"/>
      <c r="EL27" s="75"/>
      <c r="EM27" s="75"/>
      <c r="EN27" s="75"/>
      <c r="EO27" s="75"/>
      <c r="EP27" s="75"/>
      <c r="EQ27" s="75"/>
      <c r="ER27" s="75"/>
      <c r="ES27" s="75"/>
      <c r="ET27" s="75"/>
      <c r="EU27" s="75"/>
    </row>
    <row r="28" spans="2:151" x14ac:dyDescent="0.25">
      <c r="B28" s="68"/>
      <c r="C28" s="68" t="s">
        <v>19</v>
      </c>
      <c r="D28" s="69">
        <v>0</v>
      </c>
      <c r="E28" s="80">
        <v>43429</v>
      </c>
      <c r="F28" s="80">
        <f t="shared" si="100"/>
        <v>43429</v>
      </c>
      <c r="G28" s="73"/>
      <c r="H28" s="73"/>
      <c r="I28" s="73"/>
      <c r="J28" s="73"/>
      <c r="K28" s="73"/>
      <c r="L28" s="75"/>
      <c r="M28" s="82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14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14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75"/>
      <c r="CY28" s="75"/>
      <c r="CZ28" s="75"/>
      <c r="DA28" s="75"/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11"/>
      <c r="DR28" s="75"/>
      <c r="DS28" s="75"/>
      <c r="DT28" s="75"/>
      <c r="DU28" s="75"/>
      <c r="DV28" s="75"/>
      <c r="DW28" s="75"/>
      <c r="DX28" s="75"/>
      <c r="DY28" s="75"/>
      <c r="DZ28" s="75"/>
      <c r="EA28" s="75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5"/>
      <c r="EP28" s="75"/>
      <c r="EQ28" s="75"/>
      <c r="ER28" s="75"/>
      <c r="ES28" s="75"/>
      <c r="ET28" s="75"/>
      <c r="EU28" s="75"/>
    </row>
    <row r="29" spans="2:151" x14ac:dyDescent="0.25">
      <c r="B29" s="68"/>
      <c r="C29" s="68" t="s">
        <v>43</v>
      </c>
      <c r="D29" s="69"/>
      <c r="E29" s="80"/>
      <c r="F29" s="80"/>
      <c r="G29" s="73"/>
      <c r="H29" s="73"/>
      <c r="I29" s="73"/>
      <c r="J29" s="73"/>
      <c r="K29" s="73"/>
      <c r="L29" s="75"/>
      <c r="M29" s="82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14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14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  <c r="DL29" s="75"/>
      <c r="DM29" s="75"/>
      <c r="DN29" s="75"/>
      <c r="DO29" s="75"/>
      <c r="DP29" s="75"/>
      <c r="DQ29" s="11"/>
      <c r="DR29" s="75"/>
      <c r="DS29" s="75"/>
      <c r="DT29" s="75"/>
      <c r="DU29" s="75"/>
      <c r="DV29" s="75"/>
      <c r="DW29" s="75"/>
      <c r="DX29" s="75"/>
      <c r="DY29" s="75"/>
      <c r="DZ29" s="75"/>
      <c r="EA29" s="75"/>
      <c r="EB29" s="75"/>
      <c r="EC29" s="75"/>
      <c r="ED29" s="75"/>
      <c r="EE29" s="75"/>
      <c r="EF29" s="75"/>
      <c r="EG29" s="75"/>
      <c r="EH29" s="75"/>
      <c r="EI29" s="75"/>
      <c r="EJ29" s="75"/>
      <c r="EK29" s="75"/>
      <c r="EL29" s="75"/>
      <c r="EM29" s="75"/>
      <c r="EN29" s="75"/>
      <c r="EO29" s="75"/>
      <c r="EP29" s="75"/>
      <c r="EQ29" s="75"/>
      <c r="ER29" s="75"/>
      <c r="ES29" s="75"/>
      <c r="ET29" s="75"/>
      <c r="EU29" s="75"/>
    </row>
    <row r="30" spans="2:151" x14ac:dyDescent="0.25">
      <c r="B30" s="67">
        <v>11</v>
      </c>
      <c r="C30" s="79" t="s">
        <v>8</v>
      </c>
      <c r="D30" s="94">
        <v>10</v>
      </c>
      <c r="E30" s="80">
        <v>43437</v>
      </c>
      <c r="F30" s="80">
        <f t="shared" si="100"/>
        <v>43447</v>
      </c>
      <c r="G30" s="72">
        <v>20</v>
      </c>
      <c r="H30" s="72">
        <v>20</v>
      </c>
      <c r="I30" s="72">
        <v>20</v>
      </c>
      <c r="J30" s="72">
        <v>20</v>
      </c>
      <c r="K30" s="72">
        <v>20</v>
      </c>
      <c r="L30" s="75"/>
      <c r="M30" s="82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14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14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5"/>
      <c r="DF30" s="75"/>
      <c r="DG30" s="75"/>
      <c r="DH30" s="75"/>
      <c r="DI30" s="75"/>
      <c r="DJ30" s="75"/>
      <c r="DK30" s="75"/>
      <c r="DL30" s="75"/>
      <c r="DM30" s="75"/>
      <c r="DN30" s="75"/>
      <c r="DO30" s="75"/>
      <c r="DP30" s="75"/>
      <c r="DQ30" s="11"/>
      <c r="DR30" s="75"/>
      <c r="DS30" s="75"/>
      <c r="DT30" s="75"/>
      <c r="DU30" s="75"/>
      <c r="DV30" s="75"/>
      <c r="DW30" s="75"/>
      <c r="DX30" s="75"/>
      <c r="DY30" s="75"/>
      <c r="DZ30" s="75"/>
      <c r="EA30" s="75"/>
      <c r="EB30" s="75"/>
      <c r="EC30" s="75"/>
      <c r="ED30" s="75"/>
      <c r="EE30" s="75"/>
      <c r="EF30" s="75"/>
      <c r="EG30" s="75"/>
      <c r="EH30" s="75"/>
      <c r="EI30" s="75"/>
      <c r="EJ30" s="75"/>
      <c r="EK30" s="75"/>
      <c r="EL30" s="75"/>
      <c r="EM30" s="75"/>
      <c r="EN30" s="75"/>
      <c r="EO30" s="75"/>
      <c r="EP30" s="75"/>
      <c r="EQ30" s="75"/>
      <c r="ER30" s="75"/>
      <c r="ES30" s="75"/>
      <c r="ET30" s="75"/>
      <c r="EU30" s="75"/>
    </row>
    <row r="31" spans="2:151" x14ac:dyDescent="0.25">
      <c r="B31" s="67">
        <v>12</v>
      </c>
      <c r="C31" s="79" t="s">
        <v>9</v>
      </c>
      <c r="D31" s="69">
        <v>15</v>
      </c>
      <c r="E31" s="80">
        <v>43448</v>
      </c>
      <c r="F31" s="80">
        <f t="shared" si="100"/>
        <v>43463</v>
      </c>
      <c r="G31" s="72">
        <v>20</v>
      </c>
      <c r="H31" s="72">
        <v>20</v>
      </c>
      <c r="I31" s="72">
        <v>20</v>
      </c>
      <c r="J31" s="72">
        <v>20</v>
      </c>
      <c r="K31" s="72">
        <v>20</v>
      </c>
      <c r="L31" s="75"/>
      <c r="M31" s="82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14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14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  <c r="DL31" s="75"/>
      <c r="DM31" s="75"/>
      <c r="DN31" s="75"/>
      <c r="DO31" s="75"/>
      <c r="DP31" s="75"/>
      <c r="DQ31" s="11"/>
      <c r="DR31" s="75"/>
      <c r="DS31" s="75"/>
      <c r="DT31" s="75"/>
      <c r="DU31" s="75"/>
      <c r="DV31" s="75"/>
      <c r="DW31" s="75"/>
      <c r="DX31" s="75"/>
      <c r="DY31" s="75"/>
      <c r="DZ31" s="75"/>
      <c r="EA31" s="75"/>
      <c r="EB31" s="75"/>
      <c r="EC31" s="75"/>
      <c r="ED31" s="75"/>
      <c r="EE31" s="75"/>
      <c r="EF31" s="75"/>
      <c r="EG31" s="75"/>
      <c r="EH31" s="75"/>
      <c r="EI31" s="75"/>
      <c r="EJ31" s="75"/>
      <c r="EK31" s="75"/>
      <c r="EL31" s="75"/>
      <c r="EM31" s="75"/>
      <c r="EN31" s="75"/>
      <c r="EO31" s="75"/>
      <c r="EP31" s="75"/>
      <c r="EQ31" s="75"/>
      <c r="ER31" s="75"/>
      <c r="ES31" s="75"/>
      <c r="ET31" s="75"/>
      <c r="EU31" s="75"/>
    </row>
    <row r="32" spans="2:151" x14ac:dyDescent="0.25">
      <c r="B32" s="67">
        <v>13</v>
      </c>
      <c r="C32" s="79" t="s">
        <v>10</v>
      </c>
      <c r="D32" s="69">
        <v>7</v>
      </c>
      <c r="E32" s="80">
        <v>43464</v>
      </c>
      <c r="F32" s="80">
        <f t="shared" si="100"/>
        <v>43471</v>
      </c>
      <c r="G32" s="72">
        <v>20</v>
      </c>
      <c r="H32" s="72">
        <v>20</v>
      </c>
      <c r="I32" s="72">
        <v>20</v>
      </c>
      <c r="J32" s="72">
        <v>20</v>
      </c>
      <c r="K32" s="72">
        <v>20</v>
      </c>
      <c r="L32" s="91"/>
      <c r="M32" s="82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14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14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  <c r="DB32" s="75"/>
      <c r="DC32" s="75"/>
      <c r="DD32" s="75"/>
      <c r="DE32" s="75"/>
      <c r="DF32" s="75"/>
      <c r="DG32" s="75"/>
      <c r="DH32" s="75"/>
      <c r="DI32" s="75"/>
      <c r="DJ32" s="75"/>
      <c r="DK32" s="75"/>
      <c r="DL32" s="75"/>
      <c r="DM32" s="75"/>
      <c r="DN32" s="75"/>
      <c r="DO32" s="75"/>
      <c r="DP32" s="75"/>
      <c r="DQ32" s="11"/>
      <c r="DR32" s="75"/>
      <c r="DS32" s="75"/>
      <c r="DT32" s="75"/>
      <c r="DU32" s="75"/>
      <c r="DV32" s="75"/>
      <c r="DW32" s="75"/>
      <c r="DX32" s="75"/>
      <c r="DY32" s="75"/>
      <c r="DZ32" s="75"/>
      <c r="EA32" s="75"/>
      <c r="EB32" s="75"/>
      <c r="EC32" s="75"/>
      <c r="ED32" s="75"/>
      <c r="EE32" s="75"/>
      <c r="EF32" s="75"/>
      <c r="EG32" s="75"/>
      <c r="EH32" s="75"/>
      <c r="EI32" s="75"/>
      <c r="EJ32" s="75"/>
      <c r="EK32" s="75"/>
      <c r="EL32" s="75"/>
      <c r="EM32" s="75"/>
      <c r="EN32" s="75"/>
      <c r="EO32" s="75"/>
      <c r="EP32" s="75"/>
      <c r="EQ32" s="75"/>
      <c r="ER32" s="75"/>
      <c r="ES32" s="75"/>
      <c r="ET32" s="75"/>
      <c r="EU32" s="75"/>
    </row>
    <row r="33" spans="2:151" x14ac:dyDescent="0.25">
      <c r="B33" s="68"/>
      <c r="C33" s="68" t="s">
        <v>27</v>
      </c>
      <c r="D33" s="69">
        <v>0</v>
      </c>
      <c r="E33" s="80">
        <v>43476</v>
      </c>
      <c r="F33" s="80">
        <f t="shared" si="100"/>
        <v>43476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5"/>
      <c r="M33" s="96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15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15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  <c r="CO33" s="97"/>
      <c r="CP33" s="97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97"/>
      <c r="DG33" s="97"/>
      <c r="DH33" s="97"/>
      <c r="DI33" s="97"/>
      <c r="DJ33" s="97"/>
      <c r="DK33" s="97"/>
      <c r="DL33" s="97"/>
      <c r="DM33" s="97"/>
      <c r="DN33" s="97"/>
      <c r="DO33" s="97"/>
      <c r="DP33" s="97"/>
      <c r="DQ33" s="12"/>
      <c r="DR33" s="75"/>
      <c r="DS33" s="75"/>
      <c r="DT33" s="75"/>
      <c r="DU33" s="75"/>
      <c r="DV33" s="75"/>
      <c r="DW33" s="75"/>
      <c r="DX33" s="75"/>
      <c r="DY33" s="75"/>
      <c r="DZ33" s="75"/>
      <c r="EA33" s="75"/>
      <c r="EB33" s="75"/>
      <c r="EC33" s="75"/>
      <c r="ED33" s="75"/>
      <c r="EE33" s="75"/>
      <c r="EF33" s="75"/>
      <c r="EG33" s="75"/>
      <c r="EH33" s="75"/>
      <c r="EI33" s="75"/>
      <c r="EJ33" s="75"/>
      <c r="EK33" s="75"/>
      <c r="EL33" s="75"/>
      <c r="EM33" s="75"/>
      <c r="EN33" s="75"/>
      <c r="EO33" s="75"/>
      <c r="EP33" s="75"/>
      <c r="EQ33" s="75"/>
      <c r="ER33" s="75"/>
      <c r="ES33" s="75"/>
      <c r="ET33" s="75"/>
      <c r="EU33" s="75"/>
    </row>
    <row r="34" spans="2:151" ht="81" customHeight="1" x14ac:dyDescent="0.25">
      <c r="G34" s="99" t="s">
        <v>13</v>
      </c>
      <c r="H34" s="99" t="s">
        <v>31</v>
      </c>
      <c r="I34" s="99" t="s">
        <v>29</v>
      </c>
      <c r="J34" s="99" t="s">
        <v>30</v>
      </c>
      <c r="K34" s="99" t="s">
        <v>28</v>
      </c>
    </row>
    <row r="35" spans="2:151" x14ac:dyDescent="0.25">
      <c r="B35" s="49"/>
      <c r="L35" s="75"/>
      <c r="M35" s="101" t="s">
        <v>56</v>
      </c>
      <c r="N35" s="101"/>
      <c r="O35" s="101"/>
      <c r="P35" s="101"/>
      <c r="Q35" s="101"/>
      <c r="R35" s="101"/>
      <c r="S35" s="101"/>
      <c r="T35" s="101"/>
    </row>
    <row r="36" spans="2:151" x14ac:dyDescent="0.25">
      <c r="B36" s="112"/>
      <c r="L36" s="75"/>
      <c r="M36" s="37"/>
      <c r="N36" s="102" t="s">
        <v>57</v>
      </c>
      <c r="O36" s="102"/>
      <c r="P36" s="102"/>
      <c r="Q36" s="102"/>
      <c r="R36" s="102"/>
      <c r="S36" s="102"/>
      <c r="T36" s="102"/>
      <c r="U36" s="38"/>
      <c r="V36" s="102" t="s">
        <v>58</v>
      </c>
      <c r="W36" s="102"/>
      <c r="X36" s="102"/>
      <c r="Y36" s="102"/>
      <c r="Z36" s="102"/>
      <c r="AA36" s="102"/>
      <c r="AB36" s="102"/>
      <c r="AC36" s="39"/>
      <c r="AD36" s="103" t="s">
        <v>59</v>
      </c>
      <c r="AE36" s="103"/>
      <c r="AF36" s="103"/>
      <c r="AG36" s="103"/>
      <c r="AH36" s="103"/>
      <c r="AI36" s="103"/>
      <c r="AJ36" s="103"/>
    </row>
    <row r="37" spans="2:151" x14ac:dyDescent="0.25">
      <c r="B37" s="75"/>
      <c r="L37" s="75"/>
      <c r="M37" s="40"/>
      <c r="N37" s="103" t="s">
        <v>60</v>
      </c>
      <c r="O37" s="103"/>
      <c r="P37" s="103"/>
      <c r="Q37" s="103"/>
      <c r="R37" s="103"/>
      <c r="S37" s="103"/>
      <c r="T37" s="103"/>
      <c r="U37" s="41"/>
      <c r="V37" s="102" t="s">
        <v>61</v>
      </c>
      <c r="W37" s="102"/>
      <c r="X37" s="102"/>
      <c r="Y37" s="102"/>
      <c r="Z37" s="102"/>
      <c r="AA37" s="102"/>
      <c r="AB37" s="102"/>
      <c r="AC37" s="42"/>
      <c r="AD37" s="104" t="s">
        <v>62</v>
      </c>
      <c r="AE37" s="105"/>
      <c r="AF37" s="105"/>
      <c r="AG37" s="105"/>
      <c r="AH37" s="105"/>
      <c r="AI37" s="105"/>
      <c r="AJ37" s="106"/>
    </row>
    <row r="38" spans="2:151" x14ac:dyDescent="0.25">
      <c r="B38" s="75"/>
      <c r="L38" s="75"/>
      <c r="M38" s="43"/>
      <c r="N38" s="107" t="s">
        <v>63</v>
      </c>
      <c r="O38" s="107"/>
      <c r="P38" s="107"/>
      <c r="Q38" s="107"/>
      <c r="R38" s="107"/>
      <c r="S38" s="107"/>
      <c r="T38" s="108"/>
      <c r="U38" s="44"/>
      <c r="V38" s="102" t="s">
        <v>64</v>
      </c>
      <c r="W38" s="102"/>
      <c r="X38" s="102"/>
      <c r="Y38" s="102"/>
      <c r="Z38" s="102"/>
      <c r="AA38" s="102"/>
      <c r="AB38" s="109"/>
      <c r="AC38" s="110"/>
      <c r="AD38" s="111"/>
      <c r="AE38" s="111"/>
      <c r="AF38" s="111"/>
      <c r="AG38" s="111"/>
      <c r="AH38" s="111"/>
      <c r="AI38" s="111"/>
      <c r="AJ38" s="111"/>
    </row>
    <row r="39" spans="2:151" x14ac:dyDescent="0.25">
      <c r="B39" s="49"/>
      <c r="L39" s="75"/>
    </row>
    <row r="40" spans="2:151" x14ac:dyDescent="0.25">
      <c r="B40" s="49"/>
      <c r="L40" s="75"/>
    </row>
    <row r="41" spans="2:151" x14ac:dyDescent="0.25">
      <c r="L41" s="75"/>
    </row>
    <row r="42" spans="2:151" x14ac:dyDescent="0.25">
      <c r="L42" s="75"/>
    </row>
    <row r="43" spans="2:151" x14ac:dyDescent="0.25">
      <c r="L43" s="75"/>
    </row>
  </sheetData>
  <mergeCells count="150">
    <mergeCell ref="M35:T35"/>
    <mergeCell ref="N36:T36"/>
    <mergeCell ref="V36:AB36"/>
    <mergeCell ref="AD36:AJ36"/>
    <mergeCell ref="N37:T37"/>
    <mergeCell ref="V37:AB37"/>
    <mergeCell ref="AD37:AJ37"/>
    <mergeCell ref="N38:T38"/>
    <mergeCell ref="V38:AB38"/>
    <mergeCell ref="AD38:AJ38"/>
    <mergeCell ref="AC3:AC4"/>
    <mergeCell ref="AD3:AD4"/>
    <mergeCell ref="AE3:AE4"/>
    <mergeCell ref="Y3:Y4"/>
    <mergeCell ref="Z3:Z4"/>
    <mergeCell ref="G4:K4"/>
    <mergeCell ref="AK3:AK4"/>
    <mergeCell ref="AA3:AA4"/>
    <mergeCell ref="AB3:AB4"/>
    <mergeCell ref="AL3:AL4"/>
    <mergeCell ref="AM3:AM4"/>
    <mergeCell ref="AN3:AN4"/>
    <mergeCell ref="AO3:AO4"/>
    <mergeCell ref="AF3:AF4"/>
    <mergeCell ref="AG3:AG4"/>
    <mergeCell ref="AH3:AH4"/>
    <mergeCell ref="AI3:AI4"/>
    <mergeCell ref="AJ3:AJ4"/>
    <mergeCell ref="AU3:AU4"/>
    <mergeCell ref="AV3:AV4"/>
    <mergeCell ref="AW3:AW4"/>
    <mergeCell ref="AX3:AX4"/>
    <mergeCell ref="AY3:AY4"/>
    <mergeCell ref="AP3:AP4"/>
    <mergeCell ref="AQ3:AQ4"/>
    <mergeCell ref="AR3:AR4"/>
    <mergeCell ref="AS3:AS4"/>
    <mergeCell ref="AT3:AT4"/>
    <mergeCell ref="BE3:BE4"/>
    <mergeCell ref="BF3:BF4"/>
    <mergeCell ref="BG3:BG4"/>
    <mergeCell ref="BH3:BH4"/>
    <mergeCell ref="BI3:BI4"/>
    <mergeCell ref="AZ3:AZ4"/>
    <mergeCell ref="BA3:BA4"/>
    <mergeCell ref="BB3:BB4"/>
    <mergeCell ref="BC3:BC4"/>
    <mergeCell ref="BD3:BD4"/>
    <mergeCell ref="BO3:BO4"/>
    <mergeCell ref="BP3:BP4"/>
    <mergeCell ref="BQ3:BQ4"/>
    <mergeCell ref="BR3:BR4"/>
    <mergeCell ref="BS3:BS4"/>
    <mergeCell ref="BJ3:BJ4"/>
    <mergeCell ref="BK3:BK4"/>
    <mergeCell ref="BL3:BL4"/>
    <mergeCell ref="BM3:BM4"/>
    <mergeCell ref="BN3:BN4"/>
    <mergeCell ref="BY3:BY4"/>
    <mergeCell ref="BZ3:BZ4"/>
    <mergeCell ref="CA3:CA4"/>
    <mergeCell ref="CB3:CB4"/>
    <mergeCell ref="CC3:CC4"/>
    <mergeCell ref="BT3:BT4"/>
    <mergeCell ref="BU3:BU4"/>
    <mergeCell ref="BV3:BV4"/>
    <mergeCell ref="BW3:BW4"/>
    <mergeCell ref="BX3:BX4"/>
    <mergeCell ref="CI3:CI4"/>
    <mergeCell ref="CJ3:CJ4"/>
    <mergeCell ref="CK3:CK4"/>
    <mergeCell ref="CL3:CL4"/>
    <mergeCell ref="CM3:CM4"/>
    <mergeCell ref="CD3:CD4"/>
    <mergeCell ref="CE3:CE4"/>
    <mergeCell ref="CF3:CF4"/>
    <mergeCell ref="CG3:CG4"/>
    <mergeCell ref="CH3:CH4"/>
    <mergeCell ref="CS3:CS4"/>
    <mergeCell ref="CT3:CT4"/>
    <mergeCell ref="CU3:CU4"/>
    <mergeCell ref="CV3:CV4"/>
    <mergeCell ref="CW3:CW4"/>
    <mergeCell ref="CN3:CN4"/>
    <mergeCell ref="CO3:CO4"/>
    <mergeCell ref="CP3:CP4"/>
    <mergeCell ref="CQ3:CQ4"/>
    <mergeCell ref="CR3:CR4"/>
    <mergeCell ref="DC3:DC4"/>
    <mergeCell ref="DD3:DD4"/>
    <mergeCell ref="DE3:DE4"/>
    <mergeCell ref="DF3:DF4"/>
    <mergeCell ref="DG3:DG4"/>
    <mergeCell ref="CX3:CX4"/>
    <mergeCell ref="CY3:CY4"/>
    <mergeCell ref="CZ3:CZ4"/>
    <mergeCell ref="DA3:DA4"/>
    <mergeCell ref="DB3:DB4"/>
    <mergeCell ref="DM3:DM4"/>
    <mergeCell ref="DN3:DN4"/>
    <mergeCell ref="DO3:DO4"/>
    <mergeCell ref="DP3:DP4"/>
    <mergeCell ref="DQ3:DQ4"/>
    <mergeCell ref="DH3:DH4"/>
    <mergeCell ref="DI3:DI4"/>
    <mergeCell ref="DJ3:DJ4"/>
    <mergeCell ref="DK3:DK4"/>
    <mergeCell ref="DL3:DL4"/>
    <mergeCell ref="DS3:DS4"/>
    <mergeCell ref="DT3:DT4"/>
    <mergeCell ref="DU3:DU4"/>
    <mergeCell ref="DV3:DV4"/>
    <mergeCell ref="DW3:DW4"/>
    <mergeCell ref="EU3:EU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EM3:EM4"/>
    <mergeCell ref="EN3:EN4"/>
    <mergeCell ref="EO3:EO4"/>
    <mergeCell ref="EP3:EP4"/>
    <mergeCell ref="EQ3:EQ4"/>
    <mergeCell ref="DR3:DR4"/>
    <mergeCell ref="ER3:ER4"/>
    <mergeCell ref="ES3:ES4"/>
    <mergeCell ref="ET3:ET4"/>
    <mergeCell ref="ED3:ED4"/>
    <mergeCell ref="EE3:EE4"/>
    <mergeCell ref="EF3:EF4"/>
    <mergeCell ref="EG3:EG4"/>
    <mergeCell ref="DX3:DX4"/>
    <mergeCell ref="DY3:DY4"/>
    <mergeCell ref="DZ3:DZ4"/>
    <mergeCell ref="EA3:EA4"/>
    <mergeCell ref="EB3:EB4"/>
    <mergeCell ref="EH3:EH4"/>
    <mergeCell ref="EI3:EI4"/>
    <mergeCell ref="EJ3:EJ4"/>
    <mergeCell ref="EK3:EK4"/>
    <mergeCell ref="EL3:EL4"/>
    <mergeCell ref="EC3:EC4"/>
  </mergeCells>
  <conditionalFormatting sqref="M5:DQ33">
    <cfRule type="expression" dxfId="6" priority="10">
      <formula>AND(M$3&gt;=$E5,M$3&lt;=SUM($E5,$D5))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zoomScale="115" zoomScaleNormal="115" workbookViewId="0">
      <selection activeCell="C16" sqref="C16"/>
    </sheetView>
  </sheetViews>
  <sheetFormatPr defaultRowHeight="15" x14ac:dyDescent="0.25"/>
  <cols>
    <col min="1" max="1" width="9.140625" customWidth="1"/>
    <col min="2" max="2" width="3.85546875" bestFit="1" customWidth="1"/>
    <col min="3" max="3" width="63.140625" bestFit="1" customWidth="1"/>
    <col min="4" max="4" width="8.28515625" bestFit="1" customWidth="1"/>
    <col min="5" max="9" width="3.7109375" bestFit="1" customWidth="1"/>
    <col min="10" max="26" width="9.140625" customWidth="1"/>
  </cols>
  <sheetData>
    <row r="1" spans="1:26" ht="15" customHeight="1" x14ac:dyDescent="0.25"/>
    <row r="2" spans="1:26" ht="15" customHeight="1" x14ac:dyDescent="0.25">
      <c r="A2" s="4"/>
      <c r="B2" s="5" t="s">
        <v>0</v>
      </c>
      <c r="C2" s="5" t="s">
        <v>1</v>
      </c>
      <c r="D2" s="5" t="s">
        <v>2</v>
      </c>
      <c r="E2" s="34" t="s">
        <v>53</v>
      </c>
      <c r="F2" s="34"/>
      <c r="G2" s="34"/>
      <c r="H2" s="34"/>
      <c r="I2" s="3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" customFormat="1" x14ac:dyDescent="0.25">
      <c r="A3" s="26"/>
      <c r="B3" s="23"/>
      <c r="C3" s="25" t="s">
        <v>41</v>
      </c>
      <c r="D3" s="9"/>
      <c r="E3" s="7"/>
      <c r="F3" s="7"/>
      <c r="G3" s="7"/>
      <c r="H3" s="7"/>
      <c r="I3" s="7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x14ac:dyDescent="0.25">
      <c r="A4" s="26"/>
      <c r="B4" s="23">
        <v>1</v>
      </c>
      <c r="C4" s="16" t="s">
        <v>44</v>
      </c>
      <c r="D4" s="9">
        <v>3</v>
      </c>
      <c r="E4" s="7">
        <v>20</v>
      </c>
      <c r="F4" s="7">
        <v>20</v>
      </c>
      <c r="G4" s="7">
        <v>20</v>
      </c>
      <c r="H4" s="7">
        <v>20</v>
      </c>
      <c r="I4" s="7">
        <v>20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25">
      <c r="A5" s="3"/>
      <c r="B5" s="23">
        <v>2</v>
      </c>
      <c r="C5" s="16" t="s">
        <v>45</v>
      </c>
      <c r="D5" s="9">
        <v>0</v>
      </c>
      <c r="E5" s="7">
        <v>0</v>
      </c>
      <c r="F5" s="7">
        <v>0</v>
      </c>
      <c r="G5" s="7">
        <v>50</v>
      </c>
      <c r="H5" s="7">
        <v>0</v>
      </c>
      <c r="I5" s="7">
        <v>50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/>
      <c r="B6" s="23">
        <v>3</v>
      </c>
      <c r="C6" s="16" t="s">
        <v>5</v>
      </c>
      <c r="D6" s="9">
        <v>7</v>
      </c>
      <c r="E6" s="7">
        <v>0</v>
      </c>
      <c r="F6" s="7">
        <v>33</v>
      </c>
      <c r="G6" s="7">
        <v>33</v>
      </c>
      <c r="H6" s="7">
        <v>33</v>
      </c>
      <c r="I6" s="7">
        <v>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/>
      <c r="B7" s="23">
        <v>4</v>
      </c>
      <c r="C7" s="16" t="s">
        <v>46</v>
      </c>
      <c r="D7" s="9">
        <v>7</v>
      </c>
      <c r="E7" s="7">
        <v>50</v>
      </c>
      <c r="F7" s="7">
        <v>0</v>
      </c>
      <c r="G7" s="7">
        <v>0</v>
      </c>
      <c r="H7" s="7">
        <v>0</v>
      </c>
      <c r="I7" s="7">
        <v>50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23">
        <v>5</v>
      </c>
      <c r="C8" s="16" t="s">
        <v>40</v>
      </c>
      <c r="D8" s="9">
        <v>7</v>
      </c>
      <c r="E8" s="7">
        <v>50</v>
      </c>
      <c r="F8" s="8">
        <v>0</v>
      </c>
      <c r="G8" s="8">
        <v>0</v>
      </c>
      <c r="H8" s="8">
        <v>0</v>
      </c>
      <c r="I8" s="8">
        <v>50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24">
        <v>6</v>
      </c>
      <c r="C9" s="17" t="s">
        <v>6</v>
      </c>
      <c r="D9" s="9"/>
      <c r="E9" s="7"/>
      <c r="F9" s="8"/>
      <c r="G9" s="8"/>
      <c r="H9" s="8"/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23" t="s">
        <v>49</v>
      </c>
      <c r="C10" s="18" t="s">
        <v>21</v>
      </c>
      <c r="D10" s="9">
        <v>7</v>
      </c>
      <c r="E10" s="7">
        <v>0</v>
      </c>
      <c r="F10" s="8">
        <v>33</v>
      </c>
      <c r="G10" s="8">
        <v>33</v>
      </c>
      <c r="H10" s="8">
        <v>33</v>
      </c>
      <c r="I10" s="8"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23" t="s">
        <v>50</v>
      </c>
      <c r="C11" s="18" t="s">
        <v>22</v>
      </c>
      <c r="D11" s="9">
        <v>3</v>
      </c>
      <c r="E11" s="7">
        <v>50</v>
      </c>
      <c r="F11" s="8">
        <v>0</v>
      </c>
      <c r="G11" s="8">
        <v>0</v>
      </c>
      <c r="H11" s="8">
        <v>0</v>
      </c>
      <c r="I11" s="8">
        <v>50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23" t="s">
        <v>51</v>
      </c>
      <c r="C12" s="18" t="s">
        <v>47</v>
      </c>
      <c r="D12" s="9">
        <v>3</v>
      </c>
      <c r="E12" s="7">
        <v>0</v>
      </c>
      <c r="F12" s="8">
        <v>33</v>
      </c>
      <c r="G12" s="8">
        <v>33</v>
      </c>
      <c r="H12" s="8">
        <v>33</v>
      </c>
      <c r="I12" s="8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23" t="s">
        <v>52</v>
      </c>
      <c r="C13" s="18" t="s">
        <v>48</v>
      </c>
      <c r="D13" s="19">
        <v>3</v>
      </c>
      <c r="E13" s="7">
        <v>50</v>
      </c>
      <c r="F13" s="7">
        <v>0</v>
      </c>
      <c r="G13" s="7">
        <v>0</v>
      </c>
      <c r="H13" s="7">
        <v>0</v>
      </c>
      <c r="I13" s="7">
        <v>50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23">
        <v>7</v>
      </c>
      <c r="C14" s="16" t="s">
        <v>35</v>
      </c>
      <c r="D14" s="19">
        <v>1</v>
      </c>
      <c r="E14" s="7">
        <v>20</v>
      </c>
      <c r="F14" s="7">
        <v>20</v>
      </c>
      <c r="G14" s="7">
        <v>20</v>
      </c>
      <c r="H14" s="7">
        <v>20</v>
      </c>
      <c r="I14" s="7">
        <v>20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25"/>
      <c r="C15" s="25" t="s">
        <v>18</v>
      </c>
      <c r="D15" s="9">
        <v>0</v>
      </c>
      <c r="E15" s="7">
        <v>20</v>
      </c>
      <c r="F15" s="7">
        <v>20</v>
      </c>
      <c r="G15" s="7">
        <v>20</v>
      </c>
      <c r="H15" s="7">
        <v>20</v>
      </c>
      <c r="I15" s="7">
        <v>20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25"/>
      <c r="C16" s="25" t="s">
        <v>42</v>
      </c>
      <c r="D16" s="9"/>
      <c r="E16" s="7"/>
      <c r="F16" s="7"/>
      <c r="G16" s="7"/>
      <c r="H16" s="7"/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24">
        <v>8</v>
      </c>
      <c r="C17" s="17" t="s">
        <v>12</v>
      </c>
      <c r="D17" s="9"/>
      <c r="E17" s="8"/>
      <c r="F17" s="7"/>
      <c r="G17" s="8"/>
      <c r="H17" s="7"/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24" t="s">
        <v>32</v>
      </c>
      <c r="C18" s="20" t="s">
        <v>34</v>
      </c>
      <c r="D18" s="9">
        <v>7</v>
      </c>
      <c r="E18" s="8">
        <v>50</v>
      </c>
      <c r="F18" s="7">
        <v>0</v>
      </c>
      <c r="G18" s="8">
        <v>0</v>
      </c>
      <c r="H18" s="7">
        <v>0</v>
      </c>
      <c r="I18" s="7">
        <v>50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24" t="s">
        <v>33</v>
      </c>
      <c r="C19" s="20" t="s">
        <v>25</v>
      </c>
      <c r="D19" s="9">
        <v>14</v>
      </c>
      <c r="E19" s="8">
        <v>50</v>
      </c>
      <c r="F19" s="7">
        <v>0</v>
      </c>
      <c r="G19" s="8">
        <v>0</v>
      </c>
      <c r="H19" s="7">
        <v>0</v>
      </c>
      <c r="I19" s="7">
        <v>50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24">
        <v>9</v>
      </c>
      <c r="C20" s="17" t="s">
        <v>7</v>
      </c>
      <c r="D20" s="9"/>
      <c r="E20" s="8"/>
      <c r="F20" s="8"/>
      <c r="G20" s="8"/>
      <c r="H20" s="8"/>
      <c r="I20" s="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/>
      <c r="B21" s="23" t="s">
        <v>36</v>
      </c>
      <c r="C21" s="18" t="s">
        <v>20</v>
      </c>
      <c r="D21" s="9">
        <v>30</v>
      </c>
      <c r="E21" s="8">
        <v>20</v>
      </c>
      <c r="F21" s="7">
        <v>20</v>
      </c>
      <c r="G21" s="7">
        <v>20</v>
      </c>
      <c r="H21" s="7">
        <v>20</v>
      </c>
      <c r="I21" s="8">
        <v>20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3"/>
      <c r="B22" s="23" t="s">
        <v>37</v>
      </c>
      <c r="C22" s="18" t="s">
        <v>24</v>
      </c>
      <c r="D22" s="9">
        <v>30</v>
      </c>
      <c r="E22" s="8">
        <v>20</v>
      </c>
      <c r="F22" s="7">
        <v>20</v>
      </c>
      <c r="G22" s="7">
        <v>20</v>
      </c>
      <c r="H22" s="7">
        <v>20</v>
      </c>
      <c r="I22" s="8">
        <v>20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/>
      <c r="B23" s="23" t="s">
        <v>38</v>
      </c>
      <c r="C23" s="18" t="s">
        <v>23</v>
      </c>
      <c r="D23" s="9">
        <v>30</v>
      </c>
      <c r="E23" s="8">
        <v>20</v>
      </c>
      <c r="F23" s="7">
        <v>20</v>
      </c>
      <c r="G23" s="7">
        <v>20</v>
      </c>
      <c r="H23" s="7">
        <v>20</v>
      </c>
      <c r="I23" s="8">
        <v>20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/>
      <c r="B24" s="23" t="s">
        <v>39</v>
      </c>
      <c r="C24" s="18" t="s">
        <v>26</v>
      </c>
      <c r="D24" s="9">
        <v>30</v>
      </c>
      <c r="E24" s="8">
        <v>20</v>
      </c>
      <c r="F24" s="7">
        <v>20</v>
      </c>
      <c r="G24" s="7">
        <v>20</v>
      </c>
      <c r="H24" s="7">
        <v>20</v>
      </c>
      <c r="I24" s="8">
        <v>20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/>
      <c r="B25" s="23">
        <v>10</v>
      </c>
      <c r="C25" s="16" t="s">
        <v>11</v>
      </c>
      <c r="D25" s="9">
        <v>4</v>
      </c>
      <c r="E25" s="7">
        <v>20</v>
      </c>
      <c r="F25" s="7">
        <v>20</v>
      </c>
      <c r="G25" s="7">
        <v>20</v>
      </c>
      <c r="H25" s="7">
        <v>20</v>
      </c>
      <c r="I25" s="7">
        <v>20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25"/>
      <c r="C26" s="25" t="s">
        <v>19</v>
      </c>
      <c r="D26" s="9">
        <v>0</v>
      </c>
      <c r="E26" s="8"/>
      <c r="F26" s="8"/>
      <c r="G26" s="8"/>
      <c r="H26" s="8"/>
      <c r="I26" s="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25"/>
      <c r="C27" s="25" t="s">
        <v>43</v>
      </c>
      <c r="D27" s="9"/>
      <c r="E27" s="8"/>
      <c r="F27" s="8"/>
      <c r="G27" s="8"/>
      <c r="H27" s="8"/>
      <c r="I27" s="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23">
        <v>11</v>
      </c>
      <c r="C28" s="16" t="s">
        <v>8</v>
      </c>
      <c r="D28" s="21">
        <v>10</v>
      </c>
      <c r="E28" s="7">
        <v>20</v>
      </c>
      <c r="F28" s="7">
        <v>20</v>
      </c>
      <c r="G28" s="7">
        <v>20</v>
      </c>
      <c r="H28" s="7">
        <v>20</v>
      </c>
      <c r="I28" s="7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23">
        <v>12</v>
      </c>
      <c r="C29" s="16" t="s">
        <v>9</v>
      </c>
      <c r="D29" s="9">
        <v>15</v>
      </c>
      <c r="E29" s="7">
        <v>20</v>
      </c>
      <c r="F29" s="7">
        <v>20</v>
      </c>
      <c r="G29" s="7">
        <v>20</v>
      </c>
      <c r="H29" s="7">
        <v>20</v>
      </c>
      <c r="I29" s="7">
        <v>20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23">
        <v>13</v>
      </c>
      <c r="C30" s="16" t="s">
        <v>10</v>
      </c>
      <c r="D30" s="9">
        <v>7</v>
      </c>
      <c r="E30" s="7">
        <v>20</v>
      </c>
      <c r="F30" s="7">
        <v>20</v>
      </c>
      <c r="G30" s="7">
        <v>20</v>
      </c>
      <c r="H30" s="7">
        <v>20</v>
      </c>
      <c r="I30" s="7">
        <v>20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25"/>
      <c r="C31" s="25" t="s">
        <v>27</v>
      </c>
      <c r="D31" s="9">
        <v>0</v>
      </c>
      <c r="E31" s="7">
        <v>20</v>
      </c>
      <c r="F31" s="7">
        <v>20</v>
      </c>
      <c r="G31" s="7">
        <v>20</v>
      </c>
      <c r="H31" s="7">
        <v>20</v>
      </c>
      <c r="I31" s="7">
        <v>20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79.5" x14ac:dyDescent="0.25">
      <c r="A32" s="3"/>
      <c r="B32" s="1"/>
      <c r="C32" s="1"/>
      <c r="D32" s="1"/>
      <c r="E32" s="22" t="s">
        <v>13</v>
      </c>
      <c r="F32" s="22" t="s">
        <v>31</v>
      </c>
      <c r="G32" s="22" t="s">
        <v>29</v>
      </c>
      <c r="H32" s="22" t="s">
        <v>30</v>
      </c>
      <c r="I32" s="22" t="s">
        <v>28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81" customHeight="1" x14ac:dyDescent="0.25"/>
  </sheetData>
  <mergeCells count="19">
    <mergeCell ref="M3:M4"/>
    <mergeCell ref="Z3:Z4"/>
    <mergeCell ref="T3:T4"/>
    <mergeCell ref="U3:U4"/>
    <mergeCell ref="V3:V4"/>
    <mergeCell ref="W3:W4"/>
    <mergeCell ref="X3:X4"/>
    <mergeCell ref="Y3:Y4"/>
    <mergeCell ref="N3:N4"/>
    <mergeCell ref="O3:O4"/>
    <mergeCell ref="P3:P4"/>
    <mergeCell ref="Q3:Q4"/>
    <mergeCell ref="R3:R4"/>
    <mergeCell ref="S3:S4"/>
    <mergeCell ref="E2:I2"/>
    <mergeCell ref="A3:A4"/>
    <mergeCell ref="J3:J4"/>
    <mergeCell ref="K3:K4"/>
    <mergeCell ref="L3:L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V52"/>
  <sheetViews>
    <sheetView tabSelected="1" topLeftCell="A15" workbookViewId="0">
      <selection activeCell="J29" sqref="J29"/>
    </sheetView>
  </sheetViews>
  <sheetFormatPr defaultRowHeight="15" x14ac:dyDescent="0.25"/>
  <cols>
    <col min="1" max="1" width="9.140625" style="49"/>
    <col min="2" max="2" width="9.140625" style="47"/>
    <col min="3" max="3" width="73.42578125" style="47" customWidth="1"/>
    <col min="4" max="4" width="12" style="47" customWidth="1"/>
    <col min="5" max="6" width="11.140625" style="48" customWidth="1"/>
    <col min="7" max="11" width="6.28515625" style="49" customWidth="1"/>
    <col min="12" max="12" width="12.42578125" style="49" customWidth="1"/>
    <col min="13" max="13" width="9.140625" style="49"/>
    <col min="14" max="122" width="2.7109375" style="49" customWidth="1"/>
    <col min="123" max="152" width="9.140625" style="49" customWidth="1"/>
    <col min="153" max="16384" width="9.140625" style="49"/>
  </cols>
  <sheetData>
    <row r="2" spans="2:152" x14ac:dyDescent="0.25">
      <c r="N2" s="50" t="s">
        <v>14</v>
      </c>
      <c r="O2" s="51" t="s">
        <v>17</v>
      </c>
      <c r="P2" s="51" t="s">
        <v>17</v>
      </c>
      <c r="Q2" s="51" t="s">
        <v>15</v>
      </c>
      <c r="R2" s="2" t="s">
        <v>15</v>
      </c>
      <c r="S2" s="2" t="s">
        <v>16</v>
      </c>
      <c r="T2" s="51" t="s">
        <v>15</v>
      </c>
      <c r="U2" s="51" t="s">
        <v>14</v>
      </c>
      <c r="V2" s="51" t="s">
        <v>17</v>
      </c>
      <c r="W2" s="51" t="s">
        <v>17</v>
      </c>
      <c r="X2" s="51" t="s">
        <v>15</v>
      </c>
      <c r="Y2" s="2" t="s">
        <v>15</v>
      </c>
      <c r="Z2" s="2" t="s">
        <v>16</v>
      </c>
      <c r="AA2" s="51" t="s">
        <v>15</v>
      </c>
      <c r="AB2" s="51" t="s">
        <v>14</v>
      </c>
      <c r="AC2" s="51" t="s">
        <v>17</v>
      </c>
      <c r="AD2" s="51" t="s">
        <v>17</v>
      </c>
      <c r="AE2" s="51" t="s">
        <v>15</v>
      </c>
      <c r="AF2" s="2" t="s">
        <v>15</v>
      </c>
      <c r="AG2" s="2" t="s">
        <v>16</v>
      </c>
      <c r="AH2" s="51" t="s">
        <v>15</v>
      </c>
      <c r="AI2" s="51" t="s">
        <v>14</v>
      </c>
      <c r="AJ2" s="51" t="s">
        <v>17</v>
      </c>
      <c r="AK2" s="51" t="s">
        <v>17</v>
      </c>
      <c r="AL2" s="51" t="s">
        <v>15</v>
      </c>
      <c r="AM2" s="2" t="s">
        <v>15</v>
      </c>
      <c r="AN2" s="2" t="s">
        <v>16</v>
      </c>
      <c r="AO2" s="51" t="s">
        <v>15</v>
      </c>
      <c r="AP2" s="51" t="s">
        <v>14</v>
      </c>
      <c r="AQ2" s="45" t="s">
        <v>17</v>
      </c>
      <c r="AR2" s="51" t="s">
        <v>17</v>
      </c>
      <c r="AS2" s="51" t="s">
        <v>15</v>
      </c>
      <c r="AT2" s="2" t="s">
        <v>15</v>
      </c>
      <c r="AU2" s="2" t="s">
        <v>16</v>
      </c>
      <c r="AV2" s="51" t="s">
        <v>15</v>
      </c>
      <c r="AW2" s="51" t="s">
        <v>14</v>
      </c>
      <c r="AX2" s="51" t="s">
        <v>17</v>
      </c>
      <c r="AY2" s="51" t="s">
        <v>17</v>
      </c>
      <c r="AZ2" s="51" t="s">
        <v>15</v>
      </c>
      <c r="BA2" s="2" t="s">
        <v>15</v>
      </c>
      <c r="BB2" s="2" t="s">
        <v>16</v>
      </c>
      <c r="BC2" s="51" t="s">
        <v>15</v>
      </c>
      <c r="BD2" s="51" t="s">
        <v>14</v>
      </c>
      <c r="BE2" s="51" t="s">
        <v>17</v>
      </c>
      <c r="BF2" s="51" t="s">
        <v>17</v>
      </c>
      <c r="BG2" s="51" t="s">
        <v>15</v>
      </c>
      <c r="BH2" s="2" t="s">
        <v>15</v>
      </c>
      <c r="BI2" s="2" t="s">
        <v>16</v>
      </c>
      <c r="BJ2" s="51" t="s">
        <v>15</v>
      </c>
      <c r="BK2" s="51" t="s">
        <v>14</v>
      </c>
      <c r="BL2" s="51" t="s">
        <v>17</v>
      </c>
      <c r="BM2" s="51" t="s">
        <v>17</v>
      </c>
      <c r="BN2" s="51" t="s">
        <v>15</v>
      </c>
      <c r="BO2" s="2" t="s">
        <v>15</v>
      </c>
      <c r="BP2" s="2" t="s">
        <v>16</v>
      </c>
      <c r="BQ2" s="51" t="s">
        <v>15</v>
      </c>
      <c r="BR2" s="51" t="s">
        <v>14</v>
      </c>
      <c r="BS2" s="51" t="s">
        <v>17</v>
      </c>
      <c r="BT2" s="51" t="s">
        <v>17</v>
      </c>
      <c r="BU2" s="51" t="s">
        <v>15</v>
      </c>
      <c r="BV2" s="2" t="s">
        <v>15</v>
      </c>
      <c r="BW2" s="13" t="s">
        <v>16</v>
      </c>
      <c r="BX2" s="51" t="s">
        <v>15</v>
      </c>
      <c r="BY2" s="51" t="s">
        <v>14</v>
      </c>
      <c r="BZ2" s="51" t="s">
        <v>17</v>
      </c>
      <c r="CA2" s="51" t="s">
        <v>17</v>
      </c>
      <c r="CB2" s="51" t="s">
        <v>15</v>
      </c>
      <c r="CC2" s="2" t="s">
        <v>15</v>
      </c>
      <c r="CD2" s="2" t="s">
        <v>16</v>
      </c>
      <c r="CE2" s="51" t="s">
        <v>15</v>
      </c>
      <c r="CF2" s="51" t="s">
        <v>14</v>
      </c>
      <c r="CG2" s="51" t="s">
        <v>17</v>
      </c>
      <c r="CH2" s="51" t="s">
        <v>17</v>
      </c>
      <c r="CI2" s="51" t="s">
        <v>15</v>
      </c>
      <c r="CJ2" s="2" t="s">
        <v>15</v>
      </c>
      <c r="CK2" s="2" t="s">
        <v>16</v>
      </c>
      <c r="CL2" s="51" t="s">
        <v>15</v>
      </c>
      <c r="CM2" s="51" t="s">
        <v>14</v>
      </c>
      <c r="CN2" s="51" t="s">
        <v>17</v>
      </c>
      <c r="CO2" s="51" t="s">
        <v>17</v>
      </c>
      <c r="CP2" s="51" t="s">
        <v>15</v>
      </c>
      <c r="CQ2" s="2" t="s">
        <v>15</v>
      </c>
      <c r="CR2" s="2" t="s">
        <v>16</v>
      </c>
      <c r="CS2" s="51" t="s">
        <v>15</v>
      </c>
      <c r="CT2" s="51" t="s">
        <v>14</v>
      </c>
      <c r="CU2" s="51" t="s">
        <v>17</v>
      </c>
      <c r="CV2" s="51" t="s">
        <v>17</v>
      </c>
      <c r="CW2" s="51" t="s">
        <v>15</v>
      </c>
      <c r="CX2" s="2" t="s">
        <v>15</v>
      </c>
      <c r="CY2" s="2" t="s">
        <v>16</v>
      </c>
      <c r="CZ2" s="51" t="s">
        <v>15</v>
      </c>
      <c r="DA2" s="51" t="s">
        <v>14</v>
      </c>
      <c r="DB2" s="51" t="s">
        <v>17</v>
      </c>
      <c r="DC2" s="51" t="s">
        <v>17</v>
      </c>
      <c r="DD2" s="51" t="s">
        <v>15</v>
      </c>
      <c r="DE2" s="2" t="s">
        <v>15</v>
      </c>
      <c r="DF2" s="2" t="s">
        <v>16</v>
      </c>
      <c r="DG2" s="51" t="s">
        <v>15</v>
      </c>
      <c r="DH2" s="51" t="s">
        <v>14</v>
      </c>
      <c r="DI2" s="51" t="s">
        <v>17</v>
      </c>
      <c r="DJ2" s="51" t="s">
        <v>17</v>
      </c>
      <c r="DK2" s="51" t="s">
        <v>15</v>
      </c>
      <c r="DL2" s="2" t="s">
        <v>15</v>
      </c>
      <c r="DM2" s="2" t="s">
        <v>16</v>
      </c>
      <c r="DN2" s="51" t="s">
        <v>15</v>
      </c>
      <c r="DO2" s="51" t="s">
        <v>14</v>
      </c>
      <c r="DP2" s="51" t="s">
        <v>17</v>
      </c>
      <c r="DQ2" s="51" t="s">
        <v>17</v>
      </c>
      <c r="DR2" s="10" t="s">
        <v>15</v>
      </c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</row>
    <row r="3" spans="2:152" s="47" customFormat="1" ht="50.1" customHeight="1" x14ac:dyDescent="0.25">
      <c r="E3" s="48"/>
      <c r="F3" s="48"/>
      <c r="N3" s="53">
        <v>43368</v>
      </c>
      <c r="O3" s="54">
        <f>N3+1</f>
        <v>43369</v>
      </c>
      <c r="P3" s="54">
        <f t="shared" ref="P3:CA3" si="0">O3+1</f>
        <v>43370</v>
      </c>
      <c r="Q3" s="55">
        <f t="shared" si="0"/>
        <v>43371</v>
      </c>
      <c r="R3" s="28">
        <f t="shared" si="0"/>
        <v>43372</v>
      </c>
      <c r="S3" s="28">
        <f t="shared" si="0"/>
        <v>43373</v>
      </c>
      <c r="T3" s="54">
        <f t="shared" si="0"/>
        <v>43374</v>
      </c>
      <c r="U3" s="54">
        <f t="shared" si="0"/>
        <v>43375</v>
      </c>
      <c r="V3" s="54">
        <f t="shared" si="0"/>
        <v>43376</v>
      </c>
      <c r="W3" s="54">
        <f t="shared" si="0"/>
        <v>43377</v>
      </c>
      <c r="X3" s="55">
        <f t="shared" si="0"/>
        <v>43378</v>
      </c>
      <c r="Y3" s="28">
        <f t="shared" si="0"/>
        <v>43379</v>
      </c>
      <c r="Z3" s="28">
        <f t="shared" si="0"/>
        <v>43380</v>
      </c>
      <c r="AA3" s="54">
        <f t="shared" si="0"/>
        <v>43381</v>
      </c>
      <c r="AB3" s="54">
        <f t="shared" si="0"/>
        <v>43382</v>
      </c>
      <c r="AC3" s="54">
        <f t="shared" si="0"/>
        <v>43383</v>
      </c>
      <c r="AD3" s="54">
        <f t="shared" si="0"/>
        <v>43384</v>
      </c>
      <c r="AE3" s="55">
        <f t="shared" si="0"/>
        <v>43385</v>
      </c>
      <c r="AF3" s="28">
        <f t="shared" si="0"/>
        <v>43386</v>
      </c>
      <c r="AG3" s="28">
        <f t="shared" si="0"/>
        <v>43387</v>
      </c>
      <c r="AH3" s="54">
        <f t="shared" si="0"/>
        <v>43388</v>
      </c>
      <c r="AI3" s="54">
        <f t="shared" si="0"/>
        <v>43389</v>
      </c>
      <c r="AJ3" s="54">
        <f t="shared" si="0"/>
        <v>43390</v>
      </c>
      <c r="AK3" s="54">
        <f t="shared" si="0"/>
        <v>43391</v>
      </c>
      <c r="AL3" s="55">
        <f t="shared" si="0"/>
        <v>43392</v>
      </c>
      <c r="AM3" s="28">
        <f t="shared" si="0"/>
        <v>43393</v>
      </c>
      <c r="AN3" s="28">
        <f t="shared" si="0"/>
        <v>43394</v>
      </c>
      <c r="AO3" s="54">
        <f t="shared" si="0"/>
        <v>43395</v>
      </c>
      <c r="AP3" s="54">
        <f t="shared" si="0"/>
        <v>43396</v>
      </c>
      <c r="AQ3" s="26">
        <f t="shared" si="0"/>
        <v>43397</v>
      </c>
      <c r="AR3" s="54">
        <f t="shared" si="0"/>
        <v>43398</v>
      </c>
      <c r="AS3" s="55">
        <f t="shared" si="0"/>
        <v>43399</v>
      </c>
      <c r="AT3" s="28">
        <f t="shared" si="0"/>
        <v>43400</v>
      </c>
      <c r="AU3" s="28">
        <f>AT3+1</f>
        <v>43401</v>
      </c>
      <c r="AV3" s="54">
        <f t="shared" si="0"/>
        <v>43402</v>
      </c>
      <c r="AW3" s="54">
        <f t="shared" si="0"/>
        <v>43403</v>
      </c>
      <c r="AX3" s="54">
        <f t="shared" si="0"/>
        <v>43404</v>
      </c>
      <c r="AY3" s="54">
        <f t="shared" si="0"/>
        <v>43405</v>
      </c>
      <c r="AZ3" s="55">
        <f t="shared" si="0"/>
        <v>43406</v>
      </c>
      <c r="BA3" s="28">
        <f t="shared" si="0"/>
        <v>43407</v>
      </c>
      <c r="BB3" s="28">
        <f t="shared" si="0"/>
        <v>43408</v>
      </c>
      <c r="BC3" s="54">
        <f t="shared" si="0"/>
        <v>43409</v>
      </c>
      <c r="BD3" s="54">
        <f t="shared" si="0"/>
        <v>43410</v>
      </c>
      <c r="BE3" s="54">
        <f t="shared" si="0"/>
        <v>43411</v>
      </c>
      <c r="BF3" s="54">
        <f t="shared" si="0"/>
        <v>43412</v>
      </c>
      <c r="BG3" s="55">
        <f t="shared" si="0"/>
        <v>43413</v>
      </c>
      <c r="BH3" s="28">
        <f t="shared" si="0"/>
        <v>43414</v>
      </c>
      <c r="BI3" s="28">
        <f t="shared" si="0"/>
        <v>43415</v>
      </c>
      <c r="BJ3" s="54">
        <f t="shared" si="0"/>
        <v>43416</v>
      </c>
      <c r="BK3" s="54">
        <f t="shared" si="0"/>
        <v>43417</v>
      </c>
      <c r="BL3" s="54">
        <f t="shared" si="0"/>
        <v>43418</v>
      </c>
      <c r="BM3" s="54">
        <f t="shared" si="0"/>
        <v>43419</v>
      </c>
      <c r="BN3" s="55">
        <f t="shared" si="0"/>
        <v>43420</v>
      </c>
      <c r="BO3" s="28">
        <f t="shared" si="0"/>
        <v>43421</v>
      </c>
      <c r="BP3" s="28">
        <f t="shared" si="0"/>
        <v>43422</v>
      </c>
      <c r="BQ3" s="54">
        <f t="shared" si="0"/>
        <v>43423</v>
      </c>
      <c r="BR3" s="54">
        <f t="shared" si="0"/>
        <v>43424</v>
      </c>
      <c r="BS3" s="54">
        <f t="shared" si="0"/>
        <v>43425</v>
      </c>
      <c r="BT3" s="54">
        <f t="shared" si="0"/>
        <v>43426</v>
      </c>
      <c r="BU3" s="55">
        <f t="shared" si="0"/>
        <v>43427</v>
      </c>
      <c r="BV3" s="28">
        <f t="shared" si="0"/>
        <v>43428</v>
      </c>
      <c r="BW3" s="32">
        <f t="shared" si="0"/>
        <v>43429</v>
      </c>
      <c r="BX3" s="54">
        <f t="shared" si="0"/>
        <v>43430</v>
      </c>
      <c r="BY3" s="54">
        <f t="shared" si="0"/>
        <v>43431</v>
      </c>
      <c r="BZ3" s="54">
        <f t="shared" si="0"/>
        <v>43432</v>
      </c>
      <c r="CA3" s="54">
        <f t="shared" si="0"/>
        <v>43433</v>
      </c>
      <c r="CB3" s="55">
        <f t="shared" ref="CB3:DR3" si="1">CA3+1</f>
        <v>43434</v>
      </c>
      <c r="CC3" s="28">
        <f t="shared" si="1"/>
        <v>43435</v>
      </c>
      <c r="CD3" s="28">
        <f t="shared" si="1"/>
        <v>43436</v>
      </c>
      <c r="CE3" s="54">
        <f t="shared" si="1"/>
        <v>43437</v>
      </c>
      <c r="CF3" s="54">
        <f t="shared" si="1"/>
        <v>43438</v>
      </c>
      <c r="CG3" s="54">
        <f t="shared" si="1"/>
        <v>43439</v>
      </c>
      <c r="CH3" s="54">
        <f t="shared" si="1"/>
        <v>43440</v>
      </c>
      <c r="CI3" s="55">
        <f t="shared" si="1"/>
        <v>43441</v>
      </c>
      <c r="CJ3" s="28">
        <f t="shared" si="1"/>
        <v>43442</v>
      </c>
      <c r="CK3" s="28">
        <f t="shared" si="1"/>
        <v>43443</v>
      </c>
      <c r="CL3" s="54">
        <f t="shared" si="1"/>
        <v>43444</v>
      </c>
      <c r="CM3" s="54">
        <f t="shared" si="1"/>
        <v>43445</v>
      </c>
      <c r="CN3" s="54">
        <f t="shared" si="1"/>
        <v>43446</v>
      </c>
      <c r="CO3" s="54">
        <f t="shared" si="1"/>
        <v>43447</v>
      </c>
      <c r="CP3" s="55">
        <f t="shared" si="1"/>
        <v>43448</v>
      </c>
      <c r="CQ3" s="28">
        <f t="shared" si="1"/>
        <v>43449</v>
      </c>
      <c r="CR3" s="28">
        <f t="shared" si="1"/>
        <v>43450</v>
      </c>
      <c r="CS3" s="54">
        <f t="shared" si="1"/>
        <v>43451</v>
      </c>
      <c r="CT3" s="54">
        <f t="shared" si="1"/>
        <v>43452</v>
      </c>
      <c r="CU3" s="54">
        <f t="shared" si="1"/>
        <v>43453</v>
      </c>
      <c r="CV3" s="54">
        <f t="shared" si="1"/>
        <v>43454</v>
      </c>
      <c r="CW3" s="55">
        <f t="shared" si="1"/>
        <v>43455</v>
      </c>
      <c r="CX3" s="28">
        <f t="shared" si="1"/>
        <v>43456</v>
      </c>
      <c r="CY3" s="28">
        <f t="shared" si="1"/>
        <v>43457</v>
      </c>
      <c r="CZ3" s="54">
        <f t="shared" si="1"/>
        <v>43458</v>
      </c>
      <c r="DA3" s="54">
        <f t="shared" si="1"/>
        <v>43459</v>
      </c>
      <c r="DB3" s="54">
        <f t="shared" si="1"/>
        <v>43460</v>
      </c>
      <c r="DC3" s="54">
        <f t="shared" si="1"/>
        <v>43461</v>
      </c>
      <c r="DD3" s="55">
        <f t="shared" si="1"/>
        <v>43462</v>
      </c>
      <c r="DE3" s="28">
        <f t="shared" si="1"/>
        <v>43463</v>
      </c>
      <c r="DF3" s="28">
        <f t="shared" si="1"/>
        <v>43464</v>
      </c>
      <c r="DG3" s="54">
        <f t="shared" si="1"/>
        <v>43465</v>
      </c>
      <c r="DH3" s="54">
        <f t="shared" si="1"/>
        <v>43466</v>
      </c>
      <c r="DI3" s="54">
        <f t="shared" si="1"/>
        <v>43467</v>
      </c>
      <c r="DJ3" s="54">
        <f t="shared" si="1"/>
        <v>43468</v>
      </c>
      <c r="DK3" s="55">
        <f t="shared" si="1"/>
        <v>43469</v>
      </c>
      <c r="DL3" s="28">
        <f t="shared" si="1"/>
        <v>43470</v>
      </c>
      <c r="DM3" s="28">
        <f t="shared" si="1"/>
        <v>43471</v>
      </c>
      <c r="DN3" s="54">
        <f t="shared" si="1"/>
        <v>43472</v>
      </c>
      <c r="DO3" s="54">
        <f t="shared" si="1"/>
        <v>43473</v>
      </c>
      <c r="DP3" s="54">
        <f t="shared" si="1"/>
        <v>43474</v>
      </c>
      <c r="DQ3" s="54">
        <f t="shared" si="1"/>
        <v>43475</v>
      </c>
      <c r="DR3" s="30">
        <f t="shared" si="1"/>
        <v>43476</v>
      </c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</row>
    <row r="4" spans="2:152" x14ac:dyDescent="0.25">
      <c r="B4" s="56" t="s">
        <v>0</v>
      </c>
      <c r="C4" s="56" t="s">
        <v>1</v>
      </c>
      <c r="D4" s="57" t="s">
        <v>2</v>
      </c>
      <c r="E4" s="58" t="s">
        <v>3</v>
      </c>
      <c r="F4" s="59" t="s">
        <v>4</v>
      </c>
      <c r="G4" s="60" t="s">
        <v>54</v>
      </c>
      <c r="H4" s="61"/>
      <c r="I4" s="61"/>
      <c r="J4" s="61"/>
      <c r="K4" s="62"/>
      <c r="L4" s="56" t="s">
        <v>55</v>
      </c>
      <c r="M4" s="63"/>
      <c r="N4" s="64"/>
      <c r="O4" s="65"/>
      <c r="P4" s="65"/>
      <c r="Q4" s="66"/>
      <c r="R4" s="29"/>
      <c r="S4" s="29"/>
      <c r="T4" s="65"/>
      <c r="U4" s="65"/>
      <c r="V4" s="65"/>
      <c r="W4" s="65"/>
      <c r="X4" s="66"/>
      <c r="Y4" s="29"/>
      <c r="Z4" s="29"/>
      <c r="AA4" s="65"/>
      <c r="AB4" s="65"/>
      <c r="AC4" s="65"/>
      <c r="AD4" s="65"/>
      <c r="AE4" s="66"/>
      <c r="AF4" s="29"/>
      <c r="AG4" s="29"/>
      <c r="AH4" s="65"/>
      <c r="AI4" s="65"/>
      <c r="AJ4" s="65"/>
      <c r="AK4" s="65"/>
      <c r="AL4" s="66"/>
      <c r="AM4" s="29"/>
      <c r="AN4" s="29"/>
      <c r="AO4" s="65"/>
      <c r="AP4" s="65"/>
      <c r="AQ4" s="27"/>
      <c r="AR4" s="65"/>
      <c r="AS4" s="66"/>
      <c r="AT4" s="29"/>
      <c r="AU4" s="29"/>
      <c r="AV4" s="65"/>
      <c r="AW4" s="65"/>
      <c r="AX4" s="65"/>
      <c r="AY4" s="65"/>
      <c r="AZ4" s="66"/>
      <c r="BA4" s="29"/>
      <c r="BB4" s="29"/>
      <c r="BC4" s="65"/>
      <c r="BD4" s="65"/>
      <c r="BE4" s="65"/>
      <c r="BF4" s="65"/>
      <c r="BG4" s="66"/>
      <c r="BH4" s="29"/>
      <c r="BI4" s="29"/>
      <c r="BJ4" s="65"/>
      <c r="BK4" s="65"/>
      <c r="BL4" s="65"/>
      <c r="BM4" s="65"/>
      <c r="BN4" s="66"/>
      <c r="BO4" s="29"/>
      <c r="BP4" s="29"/>
      <c r="BQ4" s="65"/>
      <c r="BR4" s="65"/>
      <c r="BS4" s="65"/>
      <c r="BT4" s="65"/>
      <c r="BU4" s="66"/>
      <c r="BV4" s="29"/>
      <c r="BW4" s="33"/>
      <c r="BX4" s="65"/>
      <c r="BY4" s="65"/>
      <c r="BZ4" s="65"/>
      <c r="CA4" s="65"/>
      <c r="CB4" s="66"/>
      <c r="CC4" s="29"/>
      <c r="CD4" s="29"/>
      <c r="CE4" s="65"/>
      <c r="CF4" s="65"/>
      <c r="CG4" s="65"/>
      <c r="CH4" s="65"/>
      <c r="CI4" s="66"/>
      <c r="CJ4" s="29"/>
      <c r="CK4" s="29"/>
      <c r="CL4" s="65"/>
      <c r="CM4" s="65"/>
      <c r="CN4" s="65"/>
      <c r="CO4" s="65"/>
      <c r="CP4" s="66"/>
      <c r="CQ4" s="29"/>
      <c r="CR4" s="29"/>
      <c r="CS4" s="65"/>
      <c r="CT4" s="65"/>
      <c r="CU4" s="65"/>
      <c r="CV4" s="65"/>
      <c r="CW4" s="66"/>
      <c r="CX4" s="29"/>
      <c r="CY4" s="29"/>
      <c r="CZ4" s="65"/>
      <c r="DA4" s="65"/>
      <c r="DB4" s="65"/>
      <c r="DC4" s="65"/>
      <c r="DD4" s="66"/>
      <c r="DE4" s="29"/>
      <c r="DF4" s="29"/>
      <c r="DG4" s="65"/>
      <c r="DH4" s="65"/>
      <c r="DI4" s="65"/>
      <c r="DJ4" s="65"/>
      <c r="DK4" s="66"/>
      <c r="DL4" s="29"/>
      <c r="DM4" s="29"/>
      <c r="DN4" s="65"/>
      <c r="DO4" s="65"/>
      <c r="DP4" s="65"/>
      <c r="DQ4" s="65"/>
      <c r="DR4" s="31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</row>
    <row r="5" spans="2:152" x14ac:dyDescent="0.25">
      <c r="B5" s="67"/>
      <c r="C5" s="68" t="s">
        <v>41</v>
      </c>
      <c r="D5" s="69"/>
      <c r="E5" s="70"/>
      <c r="F5" s="71"/>
      <c r="G5" s="72"/>
      <c r="H5" s="72"/>
      <c r="I5" s="72"/>
      <c r="J5" s="72"/>
      <c r="K5" s="73"/>
      <c r="L5" s="74"/>
      <c r="M5" s="75"/>
      <c r="N5" s="76"/>
      <c r="O5" s="77"/>
      <c r="P5" s="77"/>
      <c r="Q5" s="77"/>
      <c r="R5" s="77"/>
      <c r="S5" s="77"/>
      <c r="T5" s="77"/>
      <c r="U5" s="77"/>
      <c r="V5" s="78"/>
      <c r="W5" s="78"/>
      <c r="X5" s="78"/>
      <c r="Y5" s="78"/>
      <c r="Z5" s="78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35"/>
      <c r="AU5" s="46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46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114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/>
      <c r="ES5" s="75"/>
      <c r="ET5" s="75"/>
      <c r="EU5" s="75"/>
      <c r="EV5" s="75"/>
    </row>
    <row r="6" spans="2:152" x14ac:dyDescent="0.25">
      <c r="B6" s="67">
        <v>1</v>
      </c>
      <c r="C6" s="79" t="s">
        <v>44</v>
      </c>
      <c r="D6" s="69">
        <v>3</v>
      </c>
      <c r="E6" s="80">
        <v>43371</v>
      </c>
      <c r="F6" s="80">
        <f t="shared" ref="F6:F10" si="2">E6+D6</f>
        <v>43374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81">
        <v>100</v>
      </c>
      <c r="M6" s="75"/>
      <c r="N6" s="82"/>
      <c r="O6" s="75"/>
      <c r="P6" s="75"/>
      <c r="Q6" s="75"/>
      <c r="R6" s="75"/>
      <c r="S6" s="75"/>
      <c r="T6" s="75"/>
      <c r="U6" s="75"/>
      <c r="V6" s="63"/>
      <c r="W6" s="63"/>
      <c r="X6" s="63"/>
      <c r="Y6" s="63"/>
      <c r="Z6" s="63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3"/>
      <c r="AU6" s="14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14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11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</row>
    <row r="7" spans="2:152" x14ac:dyDescent="0.25">
      <c r="B7" s="67">
        <v>2</v>
      </c>
      <c r="C7" s="79" t="s">
        <v>45</v>
      </c>
      <c r="D7" s="69">
        <v>0</v>
      </c>
      <c r="E7" s="80">
        <v>43375</v>
      </c>
      <c r="F7" s="80">
        <f t="shared" si="2"/>
        <v>43375</v>
      </c>
      <c r="G7" s="72">
        <v>0</v>
      </c>
      <c r="H7" s="72">
        <v>0</v>
      </c>
      <c r="I7" s="72">
        <v>50</v>
      </c>
      <c r="J7" s="72">
        <v>0</v>
      </c>
      <c r="K7" s="72">
        <v>50</v>
      </c>
      <c r="L7" s="81">
        <v>100</v>
      </c>
      <c r="M7" s="75"/>
      <c r="N7" s="82"/>
      <c r="O7" s="75"/>
      <c r="P7" s="75"/>
      <c r="Q7" s="75"/>
      <c r="R7" s="75"/>
      <c r="S7" s="75"/>
      <c r="T7" s="75"/>
      <c r="U7" s="75"/>
      <c r="V7" s="83"/>
      <c r="W7" s="83"/>
      <c r="X7" s="83"/>
      <c r="Y7" s="83"/>
      <c r="Z7" s="63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3"/>
      <c r="AU7" s="14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14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11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</row>
    <row r="8" spans="2:152" x14ac:dyDescent="0.25">
      <c r="B8" s="67">
        <v>3</v>
      </c>
      <c r="C8" s="79" t="s">
        <v>5</v>
      </c>
      <c r="D8" s="69">
        <v>7</v>
      </c>
      <c r="E8" s="80">
        <v>43371</v>
      </c>
      <c r="F8" s="80">
        <f t="shared" si="2"/>
        <v>43378</v>
      </c>
      <c r="G8" s="72">
        <v>0</v>
      </c>
      <c r="H8" s="72">
        <v>33</v>
      </c>
      <c r="I8" s="72">
        <v>33</v>
      </c>
      <c r="J8" s="72">
        <v>33</v>
      </c>
      <c r="K8" s="72">
        <v>0</v>
      </c>
      <c r="L8" s="84">
        <v>100</v>
      </c>
      <c r="M8" s="75"/>
      <c r="N8" s="82"/>
      <c r="O8" s="75"/>
      <c r="P8" s="75"/>
      <c r="Q8" s="75"/>
      <c r="R8" s="75"/>
      <c r="S8" s="75"/>
      <c r="T8" s="75"/>
      <c r="U8" s="75"/>
      <c r="V8" s="83"/>
      <c r="W8" s="83"/>
      <c r="X8" s="83"/>
      <c r="Y8" s="83"/>
      <c r="Z8" s="63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3"/>
      <c r="AU8" s="14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14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  <c r="DQ8" s="75"/>
      <c r="DR8" s="11"/>
      <c r="DS8" s="75"/>
      <c r="DT8" s="75"/>
      <c r="DU8" s="75"/>
      <c r="DV8" s="75"/>
      <c r="DW8" s="75"/>
      <c r="DX8" s="75"/>
      <c r="DY8" s="75"/>
      <c r="DZ8" s="75"/>
      <c r="EA8" s="75"/>
      <c r="EB8" s="75"/>
      <c r="EC8" s="75"/>
      <c r="ED8" s="75"/>
      <c r="EE8" s="75"/>
      <c r="EF8" s="75"/>
      <c r="EG8" s="75"/>
      <c r="EH8" s="75"/>
      <c r="EI8" s="75"/>
      <c r="EJ8" s="75"/>
      <c r="EK8" s="75"/>
      <c r="EL8" s="75"/>
      <c r="EM8" s="75"/>
      <c r="EN8" s="75"/>
      <c r="EO8" s="75"/>
      <c r="EP8" s="75"/>
      <c r="EQ8" s="75"/>
      <c r="ER8" s="75"/>
      <c r="ES8" s="75"/>
      <c r="ET8" s="75"/>
      <c r="EU8" s="75"/>
      <c r="EV8" s="75"/>
    </row>
    <row r="9" spans="2:152" x14ac:dyDescent="0.25">
      <c r="B9" s="67">
        <v>4</v>
      </c>
      <c r="C9" s="79" t="s">
        <v>46</v>
      </c>
      <c r="D9" s="69">
        <v>7</v>
      </c>
      <c r="E9" s="80">
        <v>43376</v>
      </c>
      <c r="F9" s="80">
        <f t="shared" si="2"/>
        <v>43383</v>
      </c>
      <c r="G9" s="72">
        <v>50</v>
      </c>
      <c r="H9" s="72">
        <v>0</v>
      </c>
      <c r="I9" s="72">
        <v>0</v>
      </c>
      <c r="J9" s="72">
        <v>0</v>
      </c>
      <c r="K9" s="72">
        <v>50</v>
      </c>
      <c r="L9" s="85">
        <v>100</v>
      </c>
      <c r="M9" s="75"/>
      <c r="N9" s="82"/>
      <c r="O9" s="75"/>
      <c r="P9" s="75"/>
      <c r="Q9" s="75"/>
      <c r="R9" s="75"/>
      <c r="S9" s="75"/>
      <c r="T9" s="75"/>
      <c r="U9" s="75"/>
      <c r="V9" s="83"/>
      <c r="W9" s="83"/>
      <c r="X9" s="83"/>
      <c r="Y9" s="83"/>
      <c r="Z9" s="63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3"/>
      <c r="AU9" s="14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14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  <c r="DL9" s="75"/>
      <c r="DM9" s="75"/>
      <c r="DN9" s="75"/>
      <c r="DO9" s="75"/>
      <c r="DP9" s="75"/>
      <c r="DQ9" s="75"/>
      <c r="DR9" s="11"/>
      <c r="DS9" s="75"/>
      <c r="DT9" s="75"/>
      <c r="DU9" s="75"/>
      <c r="DV9" s="75"/>
      <c r="DW9" s="75"/>
      <c r="DX9" s="75"/>
      <c r="DY9" s="75"/>
      <c r="DZ9" s="75"/>
      <c r="EA9" s="75"/>
      <c r="EB9" s="75"/>
      <c r="EC9" s="75"/>
      <c r="ED9" s="75"/>
      <c r="EE9" s="75"/>
      <c r="EF9" s="75"/>
      <c r="EG9" s="75"/>
      <c r="EH9" s="75"/>
      <c r="EI9" s="75"/>
      <c r="EJ9" s="75"/>
      <c r="EK9" s="75"/>
      <c r="EL9" s="75"/>
      <c r="EM9" s="75"/>
      <c r="EN9" s="75"/>
      <c r="EO9" s="75"/>
      <c r="EP9" s="75"/>
      <c r="EQ9" s="75"/>
      <c r="ER9" s="75"/>
      <c r="ES9" s="75"/>
      <c r="ET9" s="75"/>
      <c r="EU9" s="75"/>
      <c r="EV9" s="75"/>
    </row>
    <row r="10" spans="2:152" x14ac:dyDescent="0.25">
      <c r="B10" s="67">
        <v>5</v>
      </c>
      <c r="C10" s="79" t="s">
        <v>40</v>
      </c>
      <c r="D10" s="69">
        <v>7</v>
      </c>
      <c r="E10" s="80">
        <v>43376</v>
      </c>
      <c r="F10" s="80">
        <f t="shared" si="2"/>
        <v>43383</v>
      </c>
      <c r="G10" s="72">
        <v>50</v>
      </c>
      <c r="H10" s="73">
        <v>0</v>
      </c>
      <c r="I10" s="73">
        <v>0</v>
      </c>
      <c r="J10" s="73">
        <v>0</v>
      </c>
      <c r="K10" s="73">
        <v>50</v>
      </c>
      <c r="L10" s="84">
        <v>100</v>
      </c>
      <c r="M10" s="75"/>
      <c r="N10" s="82"/>
      <c r="O10" s="75"/>
      <c r="P10" s="75"/>
      <c r="Q10" s="75"/>
      <c r="R10" s="75"/>
      <c r="S10" s="75"/>
      <c r="T10" s="75"/>
      <c r="U10" s="75"/>
      <c r="V10" s="83"/>
      <c r="W10" s="83"/>
      <c r="X10" s="83"/>
      <c r="Y10" s="83"/>
      <c r="Z10" s="63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3"/>
      <c r="AU10" s="14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14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11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</row>
    <row r="11" spans="2:152" x14ac:dyDescent="0.25">
      <c r="B11" s="86">
        <v>6</v>
      </c>
      <c r="C11" s="87" t="s">
        <v>6</v>
      </c>
      <c r="D11" s="69"/>
      <c r="E11" s="80"/>
      <c r="F11" s="80"/>
      <c r="G11" s="72"/>
      <c r="H11" s="73"/>
      <c r="I11" s="73"/>
      <c r="J11" s="73"/>
      <c r="K11" s="73"/>
      <c r="L11" s="81"/>
      <c r="M11" s="75"/>
      <c r="N11" s="82"/>
      <c r="O11" s="75"/>
      <c r="P11" s="75"/>
      <c r="Q11" s="75"/>
      <c r="R11" s="75"/>
      <c r="S11" s="75"/>
      <c r="T11" s="75"/>
      <c r="U11" s="75"/>
      <c r="V11" s="83"/>
      <c r="W11" s="83"/>
      <c r="X11" s="83"/>
      <c r="Y11" s="83"/>
      <c r="Z11" s="63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3"/>
      <c r="AU11" s="14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14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11"/>
      <c r="DS11" s="75"/>
      <c r="DT11" s="75"/>
      <c r="DU11" s="75"/>
      <c r="DV11" s="75"/>
      <c r="DW11" s="75"/>
      <c r="DX11" s="75"/>
      <c r="DY11" s="75"/>
      <c r="DZ11" s="75"/>
      <c r="EA11" s="75"/>
      <c r="EB11" s="75"/>
      <c r="EC11" s="75"/>
      <c r="ED11" s="75"/>
      <c r="EE11" s="75"/>
      <c r="EF11" s="75"/>
      <c r="EG11" s="75"/>
      <c r="EH11" s="75"/>
      <c r="EI11" s="75"/>
      <c r="EJ11" s="75"/>
      <c r="EK11" s="75"/>
      <c r="EL11" s="75"/>
      <c r="EM11" s="75"/>
      <c r="EN11" s="75"/>
      <c r="EO11" s="75"/>
      <c r="EP11" s="75"/>
      <c r="EQ11" s="75"/>
      <c r="ER11" s="75"/>
      <c r="ES11" s="75"/>
      <c r="ET11" s="75"/>
      <c r="EU11" s="75"/>
      <c r="EV11" s="75"/>
    </row>
    <row r="12" spans="2:152" x14ac:dyDescent="0.25">
      <c r="B12" s="67" t="s">
        <v>49</v>
      </c>
      <c r="C12" s="88" t="s">
        <v>21</v>
      </c>
      <c r="D12" s="69">
        <v>7</v>
      </c>
      <c r="E12" s="80">
        <v>43379</v>
      </c>
      <c r="F12" s="80">
        <f t="shared" ref="F12:F33" si="3">E12+D12</f>
        <v>43386</v>
      </c>
      <c r="G12" s="72">
        <v>0</v>
      </c>
      <c r="H12" s="73">
        <v>33</v>
      </c>
      <c r="I12" s="73">
        <v>33</v>
      </c>
      <c r="J12" s="73">
        <v>33</v>
      </c>
      <c r="K12" s="73">
        <v>0</v>
      </c>
      <c r="L12" s="89">
        <f>(L13+L14)/2</f>
        <v>100</v>
      </c>
      <c r="M12" s="75"/>
      <c r="N12" s="82"/>
      <c r="O12" s="75"/>
      <c r="P12" s="75"/>
      <c r="Q12" s="75"/>
      <c r="R12" s="75"/>
      <c r="S12" s="75"/>
      <c r="T12" s="75"/>
      <c r="U12" s="75"/>
      <c r="V12" s="83"/>
      <c r="W12" s="83"/>
      <c r="X12" s="83"/>
      <c r="Y12" s="83"/>
      <c r="Z12" s="63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3"/>
      <c r="AU12" s="14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14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  <c r="CT12" s="75"/>
      <c r="CU12" s="75"/>
      <c r="CV12" s="75"/>
      <c r="CW12" s="75"/>
      <c r="CX12" s="75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5"/>
      <c r="DL12" s="75"/>
      <c r="DM12" s="75"/>
      <c r="DN12" s="75"/>
      <c r="DO12" s="75"/>
      <c r="DP12" s="75"/>
      <c r="DQ12" s="75"/>
      <c r="DR12" s="11"/>
      <c r="DS12" s="75"/>
      <c r="DT12" s="75"/>
      <c r="DU12" s="75"/>
      <c r="DV12" s="75"/>
      <c r="DW12" s="75"/>
      <c r="DX12" s="75"/>
      <c r="DY12" s="75"/>
      <c r="DZ12" s="75"/>
      <c r="EA12" s="75"/>
      <c r="EB12" s="75"/>
      <c r="EC12" s="75"/>
      <c r="ED12" s="75"/>
      <c r="EE12" s="75"/>
      <c r="EF12" s="75"/>
      <c r="EG12" s="75"/>
      <c r="EH12" s="75"/>
      <c r="EI12" s="75"/>
      <c r="EJ12" s="75"/>
      <c r="EK12" s="75"/>
      <c r="EL12" s="75"/>
      <c r="EM12" s="75"/>
      <c r="EN12" s="75"/>
      <c r="EO12" s="75"/>
      <c r="EP12" s="75"/>
      <c r="EQ12" s="75"/>
      <c r="ER12" s="75"/>
      <c r="ES12" s="75"/>
      <c r="ET12" s="75"/>
      <c r="EU12" s="75"/>
      <c r="EV12" s="75"/>
    </row>
    <row r="13" spans="2:152" x14ac:dyDescent="0.25">
      <c r="B13" s="67" t="s">
        <v>50</v>
      </c>
      <c r="C13" s="88" t="s">
        <v>22</v>
      </c>
      <c r="D13" s="69">
        <v>3</v>
      </c>
      <c r="E13" s="80">
        <v>43387</v>
      </c>
      <c r="F13" s="80">
        <f t="shared" si="3"/>
        <v>43390</v>
      </c>
      <c r="G13" s="72">
        <v>50</v>
      </c>
      <c r="H13" s="73">
        <v>0</v>
      </c>
      <c r="I13" s="73">
        <v>0</v>
      </c>
      <c r="J13" s="73">
        <v>0</v>
      </c>
      <c r="K13" s="73">
        <v>50</v>
      </c>
      <c r="L13" s="89">
        <v>100</v>
      </c>
      <c r="M13" s="75"/>
      <c r="N13" s="82"/>
      <c r="O13" s="75"/>
      <c r="P13" s="75"/>
      <c r="Q13" s="75"/>
      <c r="R13" s="75"/>
      <c r="S13" s="75"/>
      <c r="T13" s="75"/>
      <c r="U13" s="75"/>
      <c r="V13" s="83"/>
      <c r="W13" s="83"/>
      <c r="X13" s="83"/>
      <c r="Y13" s="83"/>
      <c r="Z13" s="63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3"/>
      <c r="AU13" s="14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14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  <c r="CY13" s="75"/>
      <c r="CZ13" s="75"/>
      <c r="DA13" s="75"/>
      <c r="DB13" s="75"/>
      <c r="DC13" s="75"/>
      <c r="DD13" s="75"/>
      <c r="DE13" s="75"/>
      <c r="DF13" s="75"/>
      <c r="DG13" s="75"/>
      <c r="DH13" s="75"/>
      <c r="DI13" s="75"/>
      <c r="DJ13" s="75"/>
      <c r="DK13" s="75"/>
      <c r="DL13" s="75"/>
      <c r="DM13" s="75"/>
      <c r="DN13" s="75"/>
      <c r="DO13" s="75"/>
      <c r="DP13" s="75"/>
      <c r="DQ13" s="75"/>
      <c r="DR13" s="11"/>
      <c r="DS13" s="75"/>
      <c r="DT13" s="75"/>
      <c r="DU13" s="75"/>
      <c r="DV13" s="75"/>
      <c r="DW13" s="75"/>
      <c r="DX13" s="75"/>
      <c r="DY13" s="75"/>
      <c r="DZ13" s="75"/>
      <c r="EA13" s="75"/>
      <c r="EB13" s="75"/>
      <c r="EC13" s="75"/>
      <c r="ED13" s="75"/>
      <c r="EE13" s="75"/>
      <c r="EF13" s="75"/>
      <c r="EG13" s="75"/>
      <c r="EH13" s="75"/>
      <c r="EI13" s="75"/>
      <c r="EJ13" s="75"/>
      <c r="EK13" s="75"/>
      <c r="EL13" s="75"/>
      <c r="EM13" s="75"/>
      <c r="EN13" s="75"/>
      <c r="EO13" s="75"/>
      <c r="EP13" s="75"/>
      <c r="EQ13" s="75"/>
      <c r="ER13" s="75"/>
      <c r="ES13" s="75"/>
      <c r="ET13" s="75"/>
      <c r="EU13" s="75"/>
      <c r="EV13" s="75"/>
    </row>
    <row r="14" spans="2:152" x14ac:dyDescent="0.25">
      <c r="B14" s="67" t="s">
        <v>51</v>
      </c>
      <c r="C14" s="88" t="s">
        <v>47</v>
      </c>
      <c r="D14" s="69">
        <v>3</v>
      </c>
      <c r="E14" s="80">
        <v>43391</v>
      </c>
      <c r="F14" s="80">
        <f t="shared" si="3"/>
        <v>43394</v>
      </c>
      <c r="G14" s="72">
        <v>0</v>
      </c>
      <c r="H14" s="73">
        <v>33</v>
      </c>
      <c r="I14" s="73">
        <v>33</v>
      </c>
      <c r="J14" s="73">
        <v>33</v>
      </c>
      <c r="K14" s="73">
        <v>0</v>
      </c>
      <c r="L14" s="89">
        <v>100</v>
      </c>
      <c r="M14" s="75"/>
      <c r="N14" s="82"/>
      <c r="O14" s="75"/>
      <c r="P14" s="75"/>
      <c r="Q14" s="75"/>
      <c r="R14" s="75"/>
      <c r="S14" s="75"/>
      <c r="T14" s="75"/>
      <c r="U14" s="75"/>
      <c r="V14" s="83"/>
      <c r="W14" s="83"/>
      <c r="X14" s="83"/>
      <c r="Y14" s="83"/>
      <c r="Z14" s="63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3"/>
      <c r="AU14" s="14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14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  <c r="DQ14" s="75"/>
      <c r="DR14" s="11"/>
      <c r="DS14" s="75"/>
      <c r="DT14" s="75"/>
      <c r="DU14" s="75"/>
      <c r="DV14" s="75"/>
      <c r="DW14" s="75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75"/>
      <c r="ET14" s="75"/>
      <c r="EU14" s="75"/>
      <c r="EV14" s="75"/>
    </row>
    <row r="15" spans="2:152" x14ac:dyDescent="0.25">
      <c r="B15" s="67" t="s">
        <v>52</v>
      </c>
      <c r="C15" s="88" t="s">
        <v>48</v>
      </c>
      <c r="D15" s="90">
        <v>3</v>
      </c>
      <c r="E15" s="80">
        <v>43391</v>
      </c>
      <c r="F15" s="80">
        <f t="shared" si="3"/>
        <v>43394</v>
      </c>
      <c r="G15" s="72">
        <v>50</v>
      </c>
      <c r="H15" s="72">
        <v>0</v>
      </c>
      <c r="I15" s="72">
        <v>0</v>
      </c>
      <c r="J15" s="72">
        <v>0</v>
      </c>
      <c r="K15" s="72">
        <v>50</v>
      </c>
      <c r="L15" s="85">
        <v>100</v>
      </c>
      <c r="M15" s="91"/>
      <c r="N15" s="92"/>
      <c r="O15" s="75"/>
      <c r="P15" s="75"/>
      <c r="Q15" s="75"/>
      <c r="R15" s="75"/>
      <c r="S15" s="75"/>
      <c r="T15" s="75"/>
      <c r="U15" s="75"/>
      <c r="V15" s="83"/>
      <c r="W15" s="83"/>
      <c r="X15" s="83"/>
      <c r="Y15" s="83"/>
      <c r="Z15" s="63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3"/>
      <c r="AU15" s="14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14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  <c r="CS15" s="75"/>
      <c r="CT15" s="75"/>
      <c r="CU15" s="75"/>
      <c r="CV15" s="75"/>
      <c r="CW15" s="75"/>
      <c r="CX15" s="75"/>
      <c r="CY15" s="75"/>
      <c r="CZ15" s="75"/>
      <c r="DA15" s="75"/>
      <c r="DB15" s="75"/>
      <c r="DC15" s="75"/>
      <c r="DD15" s="75"/>
      <c r="DE15" s="75"/>
      <c r="DF15" s="75"/>
      <c r="DG15" s="75"/>
      <c r="DH15" s="75"/>
      <c r="DI15" s="75"/>
      <c r="DJ15" s="75"/>
      <c r="DK15" s="75"/>
      <c r="DL15" s="75"/>
      <c r="DM15" s="75"/>
      <c r="DN15" s="75"/>
      <c r="DO15" s="75"/>
      <c r="DP15" s="75"/>
      <c r="DQ15" s="75"/>
      <c r="DR15" s="11"/>
      <c r="DS15" s="75"/>
      <c r="DT15" s="75"/>
      <c r="DU15" s="75"/>
      <c r="DV15" s="75"/>
      <c r="DW15" s="75"/>
      <c r="DX15" s="75"/>
      <c r="DY15" s="75"/>
      <c r="DZ15" s="75"/>
      <c r="EA15" s="75"/>
      <c r="EB15" s="75"/>
      <c r="EC15" s="75"/>
      <c r="ED15" s="75"/>
      <c r="EE15" s="75"/>
      <c r="EF15" s="75"/>
      <c r="EG15" s="75"/>
      <c r="EH15" s="75"/>
      <c r="EI15" s="75"/>
      <c r="EJ15" s="75"/>
      <c r="EK15" s="75"/>
      <c r="EL15" s="75"/>
      <c r="EM15" s="75"/>
      <c r="EN15" s="75"/>
      <c r="EO15" s="75"/>
      <c r="EP15" s="75"/>
      <c r="EQ15" s="75"/>
      <c r="ER15" s="75"/>
      <c r="ES15" s="75"/>
      <c r="ET15" s="75"/>
      <c r="EU15" s="75"/>
      <c r="EV15" s="75"/>
    </row>
    <row r="16" spans="2:152" x14ac:dyDescent="0.25">
      <c r="B16" s="67">
        <v>7</v>
      </c>
      <c r="C16" s="79" t="s">
        <v>35</v>
      </c>
      <c r="D16" s="90">
        <v>1</v>
      </c>
      <c r="E16" s="80">
        <v>43395</v>
      </c>
      <c r="F16" s="80">
        <f t="shared" si="3"/>
        <v>43396</v>
      </c>
      <c r="G16" s="72">
        <v>20</v>
      </c>
      <c r="H16" s="72">
        <v>20</v>
      </c>
      <c r="I16" s="72">
        <v>20</v>
      </c>
      <c r="J16" s="72">
        <v>20</v>
      </c>
      <c r="K16" s="72">
        <v>20</v>
      </c>
      <c r="L16" s="85">
        <v>100</v>
      </c>
      <c r="M16" s="91"/>
      <c r="N16" s="92"/>
      <c r="O16" s="75"/>
      <c r="P16" s="75"/>
      <c r="Q16" s="75"/>
      <c r="R16" s="75"/>
      <c r="S16" s="75"/>
      <c r="T16" s="75"/>
      <c r="U16" s="75"/>
      <c r="V16" s="83"/>
      <c r="W16" s="83"/>
      <c r="X16" s="83"/>
      <c r="Y16" s="83"/>
      <c r="Z16" s="63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3"/>
      <c r="AU16" s="14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14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75"/>
      <c r="CS16" s="75"/>
      <c r="CT16" s="75"/>
      <c r="CU16" s="75"/>
      <c r="CV16" s="75"/>
      <c r="CW16" s="75"/>
      <c r="CX16" s="75"/>
      <c r="CY16" s="75"/>
      <c r="CZ16" s="75"/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5"/>
      <c r="DL16" s="75"/>
      <c r="DM16" s="75"/>
      <c r="DN16" s="75"/>
      <c r="DO16" s="75"/>
      <c r="DP16" s="75"/>
      <c r="DQ16" s="75"/>
      <c r="DR16" s="11"/>
      <c r="DS16" s="75"/>
      <c r="DT16" s="75"/>
      <c r="DU16" s="75"/>
      <c r="DV16" s="75"/>
      <c r="DW16" s="75"/>
      <c r="DX16" s="75"/>
      <c r="DY16" s="75"/>
      <c r="DZ16" s="75"/>
      <c r="EA16" s="75"/>
      <c r="EB16" s="75"/>
      <c r="EC16" s="75"/>
      <c r="ED16" s="75"/>
      <c r="EE16" s="75"/>
      <c r="EF16" s="75"/>
      <c r="EG16" s="75"/>
      <c r="EH16" s="75"/>
      <c r="EI16" s="75"/>
      <c r="EJ16" s="75"/>
      <c r="EK16" s="75"/>
      <c r="EL16" s="75"/>
      <c r="EM16" s="75"/>
      <c r="EN16" s="75"/>
      <c r="EO16" s="75"/>
      <c r="EP16" s="75"/>
      <c r="EQ16" s="75"/>
      <c r="ER16" s="75"/>
      <c r="ES16" s="75"/>
      <c r="ET16" s="75"/>
      <c r="EU16" s="75"/>
      <c r="EV16" s="75"/>
    </row>
    <row r="17" spans="2:152" x14ac:dyDescent="0.25">
      <c r="B17" s="68"/>
      <c r="C17" s="68" t="s">
        <v>18</v>
      </c>
      <c r="D17" s="69">
        <v>2</v>
      </c>
      <c r="E17" s="80">
        <v>43399</v>
      </c>
      <c r="F17" s="80">
        <f t="shared" si="3"/>
        <v>43401</v>
      </c>
      <c r="G17" s="72">
        <v>20</v>
      </c>
      <c r="H17" s="72">
        <v>20</v>
      </c>
      <c r="I17" s="72">
        <v>20</v>
      </c>
      <c r="J17" s="72">
        <v>20</v>
      </c>
      <c r="K17" s="72">
        <v>20</v>
      </c>
      <c r="L17" s="85">
        <v>100</v>
      </c>
      <c r="M17" s="91"/>
      <c r="N17" s="92"/>
      <c r="O17" s="75"/>
      <c r="P17" s="75"/>
      <c r="Q17" s="75"/>
      <c r="R17" s="75"/>
      <c r="S17" s="75"/>
      <c r="T17" s="75"/>
      <c r="U17" s="75"/>
      <c r="V17" s="83"/>
      <c r="W17" s="83"/>
      <c r="X17" s="83"/>
      <c r="Y17" s="83"/>
      <c r="Z17" s="63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3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14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5"/>
      <c r="DL17" s="75"/>
      <c r="DM17" s="75"/>
      <c r="DN17" s="75"/>
      <c r="DO17" s="75"/>
      <c r="DP17" s="75"/>
      <c r="DQ17" s="75"/>
      <c r="DR17" s="11"/>
      <c r="DS17" s="75"/>
      <c r="DT17" s="75"/>
      <c r="DU17" s="75"/>
      <c r="DV17" s="75"/>
      <c r="DW17" s="75"/>
      <c r="DX17" s="75"/>
      <c r="DY17" s="75"/>
      <c r="DZ17" s="75"/>
      <c r="EA17" s="75"/>
      <c r="EB17" s="75"/>
      <c r="EC17" s="75"/>
      <c r="ED17" s="75"/>
      <c r="EE17" s="75"/>
      <c r="EF17" s="75"/>
      <c r="EG17" s="75"/>
      <c r="EH17" s="75"/>
      <c r="EI17" s="75"/>
      <c r="EJ17" s="75"/>
      <c r="EK17" s="75"/>
      <c r="EL17" s="75"/>
      <c r="EM17" s="75"/>
      <c r="EN17" s="75"/>
      <c r="EO17" s="75"/>
      <c r="EP17" s="75"/>
      <c r="EQ17" s="75"/>
      <c r="ER17" s="75"/>
      <c r="ES17" s="75"/>
      <c r="ET17" s="75"/>
      <c r="EU17" s="75"/>
      <c r="EV17" s="75"/>
    </row>
    <row r="18" spans="2:152" x14ac:dyDescent="0.25">
      <c r="B18" s="68"/>
      <c r="C18" s="68" t="s">
        <v>42</v>
      </c>
      <c r="D18" s="69"/>
      <c r="E18" s="80"/>
      <c r="F18" s="80"/>
      <c r="G18" s="72"/>
      <c r="H18" s="72"/>
      <c r="I18" s="72"/>
      <c r="J18" s="72"/>
      <c r="K18" s="72"/>
      <c r="L18" s="84"/>
      <c r="M18" s="91"/>
      <c r="N18" s="92"/>
      <c r="O18" s="75"/>
      <c r="P18" s="75"/>
      <c r="Q18" s="75"/>
      <c r="R18" s="75"/>
      <c r="S18" s="75"/>
      <c r="T18" s="75"/>
      <c r="U18" s="75"/>
      <c r="V18" s="83"/>
      <c r="W18" s="83"/>
      <c r="X18" s="83"/>
      <c r="Y18" s="83"/>
      <c r="Z18" s="63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3"/>
      <c r="AU18" s="14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14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  <c r="DJ18" s="75"/>
      <c r="DK18" s="75"/>
      <c r="DL18" s="75"/>
      <c r="DM18" s="75"/>
      <c r="DN18" s="75"/>
      <c r="DO18" s="75"/>
      <c r="DP18" s="75"/>
      <c r="DQ18" s="75"/>
      <c r="DR18" s="11"/>
      <c r="DS18" s="75"/>
      <c r="DT18" s="75"/>
      <c r="DU18" s="75"/>
      <c r="DV18" s="75"/>
      <c r="DW18" s="75"/>
      <c r="DX18" s="75"/>
      <c r="DY18" s="75"/>
      <c r="DZ18" s="75"/>
      <c r="EA18" s="75"/>
      <c r="EB18" s="75"/>
      <c r="EC18" s="75"/>
      <c r="ED18" s="75"/>
      <c r="EE18" s="75"/>
      <c r="EF18" s="75"/>
      <c r="EG18" s="75"/>
      <c r="EH18" s="75"/>
      <c r="EI18" s="75"/>
      <c r="EJ18" s="75"/>
      <c r="EK18" s="75"/>
      <c r="EL18" s="75"/>
      <c r="EM18" s="75"/>
      <c r="EN18" s="75"/>
      <c r="EO18" s="75"/>
      <c r="EP18" s="75"/>
      <c r="EQ18" s="75"/>
      <c r="ER18" s="75"/>
      <c r="ES18" s="75"/>
      <c r="ET18" s="75"/>
      <c r="EU18" s="75"/>
      <c r="EV18" s="75"/>
    </row>
    <row r="19" spans="2:152" x14ac:dyDescent="0.25">
      <c r="B19" s="86">
        <v>8</v>
      </c>
      <c r="C19" s="87" t="s">
        <v>12</v>
      </c>
      <c r="D19" s="69"/>
      <c r="E19" s="80"/>
      <c r="F19" s="80"/>
      <c r="G19" s="73"/>
      <c r="H19" s="72"/>
      <c r="I19" s="73"/>
      <c r="J19" s="72"/>
      <c r="K19" s="72"/>
      <c r="L19" s="84"/>
      <c r="M19" s="91"/>
      <c r="N19" s="92"/>
      <c r="O19" s="75"/>
      <c r="P19" s="75"/>
      <c r="Q19" s="75"/>
      <c r="R19" s="75"/>
      <c r="S19" s="75"/>
      <c r="T19" s="75"/>
      <c r="U19" s="75"/>
      <c r="V19" s="83"/>
      <c r="W19" s="83"/>
      <c r="X19" s="83"/>
      <c r="Y19" s="83"/>
      <c r="Z19" s="63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3"/>
      <c r="AU19" s="14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14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75"/>
      <c r="CY19" s="75"/>
      <c r="CZ19" s="75"/>
      <c r="DA19" s="75"/>
      <c r="DB19" s="75"/>
      <c r="DC19" s="75"/>
      <c r="DD19" s="75"/>
      <c r="DE19" s="75"/>
      <c r="DF19" s="75"/>
      <c r="DG19" s="75"/>
      <c r="DH19" s="75"/>
      <c r="DI19" s="75"/>
      <c r="DJ19" s="75"/>
      <c r="DK19" s="75"/>
      <c r="DL19" s="75"/>
      <c r="DM19" s="75"/>
      <c r="DN19" s="75"/>
      <c r="DO19" s="75"/>
      <c r="DP19" s="75"/>
      <c r="DQ19" s="75"/>
      <c r="DR19" s="11"/>
      <c r="DS19" s="75"/>
      <c r="DT19" s="75"/>
      <c r="DU19" s="75"/>
      <c r="DV19" s="75"/>
      <c r="DW19" s="75"/>
      <c r="DX19" s="75"/>
      <c r="DY19" s="75"/>
      <c r="DZ19" s="75"/>
      <c r="EA19" s="75"/>
      <c r="EB19" s="75"/>
      <c r="EC19" s="75"/>
      <c r="ED19" s="75"/>
      <c r="EE19" s="75"/>
      <c r="EF19" s="75"/>
      <c r="EG19" s="75"/>
      <c r="EH19" s="75"/>
      <c r="EI19" s="75"/>
      <c r="EJ19" s="75"/>
      <c r="EK19" s="75"/>
      <c r="EL19" s="75"/>
      <c r="EM19" s="75"/>
      <c r="EN19" s="75"/>
      <c r="EO19" s="75"/>
      <c r="EP19" s="75"/>
      <c r="EQ19" s="75"/>
      <c r="ER19" s="75"/>
      <c r="ES19" s="75"/>
      <c r="ET19" s="75"/>
      <c r="EU19" s="75"/>
      <c r="EV19" s="75"/>
    </row>
    <row r="20" spans="2:152" x14ac:dyDescent="0.25">
      <c r="B20" s="86" t="s">
        <v>32</v>
      </c>
      <c r="C20" s="93" t="s">
        <v>34</v>
      </c>
      <c r="D20" s="69">
        <v>7</v>
      </c>
      <c r="E20" s="80">
        <v>43394</v>
      </c>
      <c r="F20" s="80">
        <f t="shared" si="3"/>
        <v>43401</v>
      </c>
      <c r="G20" s="73">
        <v>50</v>
      </c>
      <c r="H20" s="72">
        <v>0</v>
      </c>
      <c r="I20" s="73">
        <v>0</v>
      </c>
      <c r="J20" s="72">
        <v>0</v>
      </c>
      <c r="K20" s="72">
        <v>50</v>
      </c>
      <c r="L20" s="84"/>
      <c r="M20" s="75"/>
      <c r="N20" s="82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3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14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75"/>
      <c r="DO20" s="75"/>
      <c r="DP20" s="75"/>
      <c r="DQ20" s="75"/>
      <c r="DR20" s="11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75"/>
      <c r="ED20" s="75"/>
      <c r="EE20" s="75"/>
      <c r="EF20" s="75"/>
      <c r="EG20" s="75"/>
      <c r="EH20" s="75"/>
      <c r="EI20" s="75"/>
      <c r="EJ20" s="75"/>
      <c r="EK20" s="75"/>
      <c r="EL20" s="75"/>
      <c r="EM20" s="75"/>
      <c r="EN20" s="75"/>
      <c r="EO20" s="75"/>
      <c r="EP20" s="75"/>
      <c r="EQ20" s="75"/>
      <c r="ER20" s="75"/>
      <c r="ES20" s="75"/>
      <c r="ET20" s="75"/>
      <c r="EU20" s="75"/>
      <c r="EV20" s="75"/>
    </row>
    <row r="21" spans="2:152" x14ac:dyDescent="0.25">
      <c r="B21" s="86" t="s">
        <v>33</v>
      </c>
      <c r="C21" s="93" t="s">
        <v>25</v>
      </c>
      <c r="D21" s="69">
        <v>14</v>
      </c>
      <c r="E21" s="80">
        <v>43402</v>
      </c>
      <c r="F21" s="80">
        <f t="shared" si="3"/>
        <v>43416</v>
      </c>
      <c r="G21" s="73">
        <v>50</v>
      </c>
      <c r="H21" s="72">
        <v>0</v>
      </c>
      <c r="I21" s="73">
        <v>0</v>
      </c>
      <c r="J21" s="72">
        <v>0</v>
      </c>
      <c r="K21" s="72">
        <v>50</v>
      </c>
      <c r="L21" s="84"/>
      <c r="M21" s="75"/>
      <c r="N21" s="82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3"/>
      <c r="AU21" s="14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14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11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  <c r="EV21" s="75"/>
    </row>
    <row r="22" spans="2:152" x14ac:dyDescent="0.25">
      <c r="B22" s="86">
        <v>9</v>
      </c>
      <c r="C22" s="87" t="s">
        <v>7</v>
      </c>
      <c r="D22" s="69"/>
      <c r="E22" s="80"/>
      <c r="F22" s="80"/>
      <c r="G22" s="73"/>
      <c r="H22" s="73"/>
      <c r="I22" s="73"/>
      <c r="J22" s="73"/>
      <c r="K22" s="73"/>
      <c r="L22" s="84"/>
      <c r="M22" s="75"/>
      <c r="N22" s="82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3"/>
      <c r="AU22" s="14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14"/>
      <c r="BX22" s="75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  <c r="CZ22" s="75"/>
      <c r="DA22" s="75"/>
      <c r="DB22" s="75"/>
      <c r="DC22" s="75"/>
      <c r="DD22" s="75"/>
      <c r="DE22" s="75"/>
      <c r="DF22" s="75"/>
      <c r="DG22" s="75"/>
      <c r="DH22" s="75"/>
      <c r="DI22" s="75"/>
      <c r="DJ22" s="75"/>
      <c r="DK22" s="75"/>
      <c r="DL22" s="75"/>
      <c r="DM22" s="75"/>
      <c r="DN22" s="75"/>
      <c r="DO22" s="75"/>
      <c r="DP22" s="75"/>
      <c r="DQ22" s="75"/>
      <c r="DR22" s="11"/>
      <c r="DS22" s="75"/>
      <c r="DT22" s="75"/>
      <c r="DU22" s="75"/>
      <c r="DV22" s="75"/>
      <c r="DW22" s="75"/>
      <c r="DX22" s="75"/>
      <c r="DY22" s="75"/>
      <c r="DZ22" s="75"/>
      <c r="EA22" s="75"/>
      <c r="EB22" s="75"/>
      <c r="EC22" s="75"/>
      <c r="ED22" s="75"/>
      <c r="EE22" s="75"/>
      <c r="EF22" s="75"/>
      <c r="EG22" s="75"/>
      <c r="EH22" s="75"/>
      <c r="EI22" s="75"/>
      <c r="EJ22" s="75"/>
      <c r="EK22" s="75"/>
      <c r="EL22" s="75"/>
      <c r="EM22" s="75"/>
      <c r="EN22" s="75"/>
      <c r="EO22" s="75"/>
      <c r="EP22" s="75"/>
      <c r="EQ22" s="75"/>
      <c r="ER22" s="75"/>
      <c r="ES22" s="75"/>
      <c r="ET22" s="75"/>
      <c r="EU22" s="75"/>
      <c r="EV22" s="75"/>
    </row>
    <row r="23" spans="2:152" x14ac:dyDescent="0.25">
      <c r="B23" s="67" t="s">
        <v>36</v>
      </c>
      <c r="C23" s="88" t="s">
        <v>20</v>
      </c>
      <c r="D23" s="69">
        <v>30</v>
      </c>
      <c r="E23" s="80">
        <v>43394</v>
      </c>
      <c r="F23" s="80">
        <f t="shared" si="3"/>
        <v>43424</v>
      </c>
      <c r="G23" s="73">
        <v>20</v>
      </c>
      <c r="H23" s="72">
        <v>20</v>
      </c>
      <c r="I23" s="72">
        <v>20</v>
      </c>
      <c r="J23" s="72">
        <v>20</v>
      </c>
      <c r="K23" s="73">
        <v>20</v>
      </c>
      <c r="L23" s="84"/>
      <c r="M23" s="75"/>
      <c r="N23" s="82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3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14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11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5"/>
      <c r="ED23" s="75"/>
      <c r="EE23" s="75"/>
      <c r="EF23" s="75"/>
      <c r="EG23" s="75"/>
      <c r="EH23" s="75"/>
      <c r="EI23" s="75"/>
      <c r="EJ23" s="75"/>
      <c r="EK23" s="75"/>
      <c r="EL23" s="75"/>
      <c r="EM23" s="75"/>
      <c r="EN23" s="75"/>
      <c r="EO23" s="75"/>
      <c r="EP23" s="75"/>
      <c r="EQ23" s="75"/>
      <c r="ER23" s="75"/>
      <c r="ES23" s="75"/>
      <c r="ET23" s="75"/>
      <c r="EU23" s="75"/>
      <c r="EV23" s="75"/>
    </row>
    <row r="24" spans="2:152" x14ac:dyDescent="0.25">
      <c r="B24" s="67" t="s">
        <v>37</v>
      </c>
      <c r="C24" s="88" t="s">
        <v>24</v>
      </c>
      <c r="D24" s="69">
        <v>30</v>
      </c>
      <c r="E24" s="80">
        <v>43394</v>
      </c>
      <c r="F24" s="80">
        <f t="shared" si="3"/>
        <v>43424</v>
      </c>
      <c r="G24" s="73">
        <v>20</v>
      </c>
      <c r="H24" s="72">
        <v>20</v>
      </c>
      <c r="I24" s="72">
        <v>20</v>
      </c>
      <c r="J24" s="72">
        <v>20</v>
      </c>
      <c r="K24" s="73">
        <v>20</v>
      </c>
      <c r="L24" s="84"/>
      <c r="M24" s="75"/>
      <c r="N24" s="82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3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14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  <c r="DB24" s="75"/>
      <c r="DC24" s="75"/>
      <c r="DD24" s="75"/>
      <c r="DE24" s="75"/>
      <c r="DF24" s="75"/>
      <c r="DG24" s="75"/>
      <c r="DH24" s="75"/>
      <c r="DI24" s="75"/>
      <c r="DJ24" s="75"/>
      <c r="DK24" s="75"/>
      <c r="DL24" s="75"/>
      <c r="DM24" s="75"/>
      <c r="DN24" s="75"/>
      <c r="DO24" s="75"/>
      <c r="DP24" s="75"/>
      <c r="DQ24" s="75"/>
      <c r="DR24" s="11"/>
      <c r="DS24" s="75"/>
      <c r="DT24" s="75"/>
      <c r="DU24" s="75"/>
      <c r="DV24" s="75"/>
      <c r="DW24" s="75"/>
      <c r="DX24" s="75"/>
      <c r="DY24" s="75"/>
      <c r="DZ24" s="75"/>
      <c r="EA24" s="75"/>
      <c r="EB24" s="75"/>
      <c r="EC24" s="75"/>
      <c r="ED24" s="75"/>
      <c r="EE24" s="75"/>
      <c r="EF24" s="75"/>
      <c r="EG24" s="75"/>
      <c r="EH24" s="75"/>
      <c r="EI24" s="75"/>
      <c r="EJ24" s="75"/>
      <c r="EK24" s="75"/>
      <c r="EL24" s="75"/>
      <c r="EM24" s="75"/>
      <c r="EN24" s="75"/>
      <c r="EO24" s="75"/>
      <c r="EP24" s="75"/>
      <c r="EQ24" s="75"/>
      <c r="ER24" s="75"/>
      <c r="ES24" s="75"/>
      <c r="ET24" s="75"/>
      <c r="EU24" s="75"/>
      <c r="EV24" s="75"/>
    </row>
    <row r="25" spans="2:152" x14ac:dyDescent="0.25">
      <c r="B25" s="67" t="s">
        <v>38</v>
      </c>
      <c r="C25" s="88" t="s">
        <v>23</v>
      </c>
      <c r="D25" s="69">
        <v>30</v>
      </c>
      <c r="E25" s="80">
        <v>43394</v>
      </c>
      <c r="F25" s="80">
        <f t="shared" si="3"/>
        <v>43424</v>
      </c>
      <c r="G25" s="73">
        <v>20</v>
      </c>
      <c r="H25" s="72">
        <v>20</v>
      </c>
      <c r="I25" s="72">
        <v>20</v>
      </c>
      <c r="J25" s="72">
        <v>20</v>
      </c>
      <c r="K25" s="73">
        <v>20</v>
      </c>
      <c r="L25" s="84"/>
      <c r="M25" s="75"/>
      <c r="N25" s="82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3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14"/>
      <c r="BX25" s="75"/>
      <c r="BY25" s="75"/>
      <c r="BZ25" s="75"/>
      <c r="CA25" s="75"/>
      <c r="CB25" s="75"/>
      <c r="CC25" s="75"/>
      <c r="CD25" s="75"/>
      <c r="CE25" s="75"/>
      <c r="CF25" s="75"/>
      <c r="CG25" s="75"/>
      <c r="CH25" s="75"/>
      <c r="CI25" s="75"/>
      <c r="CJ25" s="75"/>
      <c r="CK25" s="75"/>
      <c r="CL25" s="75"/>
      <c r="CM25" s="75"/>
      <c r="CN25" s="75"/>
      <c r="CO25" s="75"/>
      <c r="CP25" s="75"/>
      <c r="CQ25" s="75"/>
      <c r="CR25" s="75"/>
      <c r="CS25" s="75"/>
      <c r="CT25" s="75"/>
      <c r="CU25" s="75"/>
      <c r="CV25" s="75"/>
      <c r="CW25" s="75"/>
      <c r="CX25" s="75"/>
      <c r="CY25" s="75"/>
      <c r="CZ25" s="75"/>
      <c r="DA25" s="75"/>
      <c r="DB25" s="75"/>
      <c r="DC25" s="75"/>
      <c r="DD25" s="75"/>
      <c r="DE25" s="75"/>
      <c r="DF25" s="75"/>
      <c r="DG25" s="75"/>
      <c r="DH25" s="75"/>
      <c r="DI25" s="75"/>
      <c r="DJ25" s="75"/>
      <c r="DK25" s="75"/>
      <c r="DL25" s="75"/>
      <c r="DM25" s="75"/>
      <c r="DN25" s="75"/>
      <c r="DO25" s="75"/>
      <c r="DP25" s="75"/>
      <c r="DQ25" s="75"/>
      <c r="DR25" s="11"/>
      <c r="DS25" s="75"/>
      <c r="DT25" s="75"/>
      <c r="DU25" s="75"/>
      <c r="DV25" s="75"/>
      <c r="DW25" s="75"/>
      <c r="DX25" s="75"/>
      <c r="DY25" s="75"/>
      <c r="DZ25" s="75"/>
      <c r="EA25" s="75"/>
      <c r="EB25" s="75"/>
      <c r="EC25" s="75"/>
      <c r="ED25" s="75"/>
      <c r="EE25" s="75"/>
      <c r="EF25" s="75"/>
      <c r="EG25" s="75"/>
      <c r="EH25" s="75"/>
      <c r="EI25" s="75"/>
      <c r="EJ25" s="75"/>
      <c r="EK25" s="75"/>
      <c r="EL25" s="75"/>
      <c r="EM25" s="75"/>
      <c r="EN25" s="75"/>
      <c r="EO25" s="75"/>
      <c r="EP25" s="75"/>
      <c r="EQ25" s="75"/>
      <c r="ER25" s="75"/>
      <c r="ES25" s="75"/>
      <c r="ET25" s="75"/>
      <c r="EU25" s="75"/>
      <c r="EV25" s="75"/>
    </row>
    <row r="26" spans="2:152" x14ac:dyDescent="0.25">
      <c r="B26" s="67" t="s">
        <v>39</v>
      </c>
      <c r="C26" s="88" t="s">
        <v>26</v>
      </c>
      <c r="D26" s="69">
        <v>30</v>
      </c>
      <c r="E26" s="80">
        <v>43416</v>
      </c>
      <c r="F26" s="80">
        <f t="shared" si="3"/>
        <v>43446</v>
      </c>
      <c r="G26" s="73">
        <v>20</v>
      </c>
      <c r="H26" s="72">
        <v>20</v>
      </c>
      <c r="I26" s="72">
        <v>20</v>
      </c>
      <c r="J26" s="72">
        <v>20</v>
      </c>
      <c r="K26" s="73">
        <v>20</v>
      </c>
      <c r="L26" s="84"/>
      <c r="M26" s="75"/>
      <c r="N26" s="82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3"/>
      <c r="AU26" s="14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36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5"/>
      <c r="DF26" s="75"/>
      <c r="DG26" s="75"/>
      <c r="DH26" s="75"/>
      <c r="DI26" s="75"/>
      <c r="DJ26" s="75"/>
      <c r="DK26" s="75"/>
      <c r="DL26" s="75"/>
      <c r="DM26" s="75"/>
      <c r="DN26" s="75"/>
      <c r="DO26" s="75"/>
      <c r="DP26" s="75"/>
      <c r="DQ26" s="75"/>
      <c r="DR26" s="11"/>
      <c r="DS26" s="75"/>
      <c r="DT26" s="75"/>
      <c r="DU26" s="75"/>
      <c r="DV26" s="75"/>
      <c r="DW26" s="75"/>
      <c r="DX26" s="75"/>
      <c r="DY26" s="75"/>
      <c r="DZ26" s="75"/>
      <c r="EA26" s="75"/>
      <c r="EB26" s="75"/>
      <c r="EC26" s="75"/>
      <c r="ED26" s="75"/>
      <c r="EE26" s="75"/>
      <c r="EF26" s="75"/>
      <c r="EG26" s="75"/>
      <c r="EH26" s="75"/>
      <c r="EI26" s="75"/>
      <c r="EJ26" s="75"/>
      <c r="EK26" s="75"/>
      <c r="EL26" s="75"/>
      <c r="EM26" s="75"/>
      <c r="EN26" s="75"/>
      <c r="EO26" s="75"/>
      <c r="EP26" s="75"/>
      <c r="EQ26" s="75"/>
      <c r="ER26" s="75"/>
      <c r="ES26" s="75"/>
      <c r="ET26" s="75"/>
      <c r="EU26" s="75"/>
      <c r="EV26" s="75"/>
    </row>
    <row r="27" spans="2:152" x14ac:dyDescent="0.25">
      <c r="B27" s="67">
        <v>10</v>
      </c>
      <c r="C27" s="79" t="s">
        <v>11</v>
      </c>
      <c r="D27" s="69">
        <v>4</v>
      </c>
      <c r="E27" s="80">
        <v>43424</v>
      </c>
      <c r="F27" s="80">
        <f t="shared" si="3"/>
        <v>43428</v>
      </c>
      <c r="G27" s="72">
        <v>20</v>
      </c>
      <c r="H27" s="72">
        <v>20</v>
      </c>
      <c r="I27" s="72">
        <v>20</v>
      </c>
      <c r="J27" s="72">
        <v>20</v>
      </c>
      <c r="K27" s="72">
        <v>20</v>
      </c>
      <c r="L27" s="84"/>
      <c r="M27" s="91"/>
      <c r="N27" s="82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3"/>
      <c r="AU27" s="14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36"/>
      <c r="BW27" s="14"/>
      <c r="BX27" s="75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  <c r="DB27" s="75"/>
      <c r="DC27" s="75"/>
      <c r="DD27" s="75"/>
      <c r="DE27" s="75"/>
      <c r="DF27" s="75"/>
      <c r="DG27" s="75"/>
      <c r="DH27" s="75"/>
      <c r="DI27" s="75"/>
      <c r="DJ27" s="75"/>
      <c r="DK27" s="75"/>
      <c r="DL27" s="75"/>
      <c r="DM27" s="75"/>
      <c r="DN27" s="75"/>
      <c r="DO27" s="75"/>
      <c r="DP27" s="75"/>
      <c r="DQ27" s="75"/>
      <c r="DR27" s="11"/>
      <c r="DS27" s="75"/>
      <c r="DT27" s="75"/>
      <c r="DU27" s="75"/>
      <c r="DV27" s="75"/>
      <c r="DW27" s="75"/>
      <c r="DX27" s="75"/>
      <c r="DY27" s="75"/>
      <c r="DZ27" s="75"/>
      <c r="EA27" s="75"/>
      <c r="EB27" s="75"/>
      <c r="EC27" s="75"/>
      <c r="ED27" s="75"/>
      <c r="EE27" s="75"/>
      <c r="EF27" s="75"/>
      <c r="EG27" s="75"/>
      <c r="EH27" s="75"/>
      <c r="EI27" s="75"/>
      <c r="EJ27" s="75"/>
      <c r="EK27" s="75"/>
      <c r="EL27" s="75"/>
      <c r="EM27" s="75"/>
      <c r="EN27" s="75"/>
      <c r="EO27" s="75"/>
      <c r="EP27" s="75"/>
      <c r="EQ27" s="75"/>
      <c r="ER27" s="75"/>
      <c r="ES27" s="75"/>
      <c r="ET27" s="75"/>
      <c r="EU27" s="75"/>
      <c r="EV27" s="75"/>
    </row>
    <row r="28" spans="2:152" x14ac:dyDescent="0.25">
      <c r="B28" s="68"/>
      <c r="C28" s="68" t="s">
        <v>19</v>
      </c>
      <c r="D28" s="69">
        <v>0</v>
      </c>
      <c r="E28" s="80">
        <v>43429</v>
      </c>
      <c r="F28" s="80">
        <f t="shared" si="3"/>
        <v>43429</v>
      </c>
      <c r="G28" s="73"/>
      <c r="H28" s="73"/>
      <c r="I28" s="73"/>
      <c r="J28" s="73"/>
      <c r="K28" s="73"/>
      <c r="L28" s="84"/>
      <c r="M28" s="91"/>
      <c r="N28" s="82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3"/>
      <c r="AU28" s="14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75"/>
      <c r="CY28" s="75"/>
      <c r="CZ28" s="75"/>
      <c r="DA28" s="75"/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11"/>
      <c r="DS28" s="75"/>
      <c r="DT28" s="75"/>
      <c r="DU28" s="75"/>
      <c r="DV28" s="75"/>
      <c r="DW28" s="75"/>
      <c r="DX28" s="75"/>
      <c r="DY28" s="75"/>
      <c r="DZ28" s="75"/>
      <c r="EA28" s="75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5"/>
      <c r="EP28" s="75"/>
      <c r="EQ28" s="75"/>
      <c r="ER28" s="75"/>
      <c r="ES28" s="75"/>
      <c r="ET28" s="75"/>
      <c r="EU28" s="75"/>
      <c r="EV28" s="75"/>
    </row>
    <row r="29" spans="2:152" x14ac:dyDescent="0.25">
      <c r="B29" s="68"/>
      <c r="C29" s="68" t="s">
        <v>43</v>
      </c>
      <c r="D29" s="69"/>
      <c r="E29" s="80"/>
      <c r="F29" s="80"/>
      <c r="G29" s="73"/>
      <c r="H29" s="73"/>
      <c r="I29" s="73"/>
      <c r="J29" s="73"/>
      <c r="K29" s="73"/>
      <c r="L29" s="84"/>
      <c r="M29" s="91"/>
      <c r="N29" s="82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3"/>
      <c r="AU29" s="14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14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  <c r="DL29" s="75"/>
      <c r="DM29" s="75"/>
      <c r="DN29" s="75"/>
      <c r="DO29" s="75"/>
      <c r="DP29" s="75"/>
      <c r="DQ29" s="75"/>
      <c r="DR29" s="11"/>
      <c r="DS29" s="75"/>
      <c r="DT29" s="75"/>
      <c r="DU29" s="75"/>
      <c r="DV29" s="75"/>
      <c r="DW29" s="75"/>
      <c r="DX29" s="75"/>
      <c r="DY29" s="75"/>
      <c r="DZ29" s="75"/>
      <c r="EA29" s="75"/>
      <c r="EB29" s="75"/>
      <c r="EC29" s="75"/>
      <c r="ED29" s="75"/>
      <c r="EE29" s="75"/>
      <c r="EF29" s="75"/>
      <c r="EG29" s="75"/>
      <c r="EH29" s="75"/>
      <c r="EI29" s="75"/>
      <c r="EJ29" s="75"/>
      <c r="EK29" s="75"/>
      <c r="EL29" s="75"/>
      <c r="EM29" s="75"/>
      <c r="EN29" s="75"/>
      <c r="EO29" s="75"/>
      <c r="EP29" s="75"/>
      <c r="EQ29" s="75"/>
      <c r="ER29" s="75"/>
      <c r="ES29" s="75"/>
      <c r="ET29" s="75"/>
      <c r="EU29" s="75"/>
      <c r="EV29" s="75"/>
    </row>
    <row r="30" spans="2:152" x14ac:dyDescent="0.25">
      <c r="B30" s="67">
        <v>11</v>
      </c>
      <c r="C30" s="79" t="s">
        <v>8</v>
      </c>
      <c r="D30" s="94">
        <v>10</v>
      </c>
      <c r="E30" s="80">
        <v>43437</v>
      </c>
      <c r="F30" s="80">
        <f t="shared" si="3"/>
        <v>43447</v>
      </c>
      <c r="G30" s="72">
        <v>20</v>
      </c>
      <c r="H30" s="72">
        <v>20</v>
      </c>
      <c r="I30" s="72">
        <v>20</v>
      </c>
      <c r="J30" s="72">
        <v>20</v>
      </c>
      <c r="K30" s="72">
        <v>20</v>
      </c>
      <c r="L30" s="84"/>
      <c r="M30" s="91"/>
      <c r="N30" s="82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3"/>
      <c r="AU30" s="14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14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5"/>
      <c r="DF30" s="75"/>
      <c r="DG30" s="75"/>
      <c r="DH30" s="75"/>
      <c r="DI30" s="75"/>
      <c r="DJ30" s="75"/>
      <c r="DK30" s="75"/>
      <c r="DL30" s="75"/>
      <c r="DM30" s="75"/>
      <c r="DN30" s="75"/>
      <c r="DO30" s="75"/>
      <c r="DP30" s="75"/>
      <c r="DQ30" s="75"/>
      <c r="DR30" s="11"/>
      <c r="DS30" s="75"/>
      <c r="DT30" s="75"/>
      <c r="DU30" s="75"/>
      <c r="DV30" s="75"/>
      <c r="DW30" s="75"/>
      <c r="DX30" s="75"/>
      <c r="DY30" s="75"/>
      <c r="DZ30" s="75"/>
      <c r="EA30" s="75"/>
      <c r="EB30" s="75"/>
      <c r="EC30" s="75"/>
      <c r="ED30" s="75"/>
      <c r="EE30" s="75"/>
      <c r="EF30" s="75"/>
      <c r="EG30" s="75"/>
      <c r="EH30" s="75"/>
      <c r="EI30" s="75"/>
      <c r="EJ30" s="75"/>
      <c r="EK30" s="75"/>
      <c r="EL30" s="75"/>
      <c r="EM30" s="75"/>
      <c r="EN30" s="75"/>
      <c r="EO30" s="75"/>
      <c r="EP30" s="75"/>
      <c r="EQ30" s="75"/>
      <c r="ER30" s="75"/>
      <c r="ES30" s="75"/>
      <c r="ET30" s="75"/>
      <c r="EU30" s="75"/>
      <c r="EV30" s="75"/>
    </row>
    <row r="31" spans="2:152" x14ac:dyDescent="0.25">
      <c r="B31" s="67">
        <v>12</v>
      </c>
      <c r="C31" s="79" t="s">
        <v>9</v>
      </c>
      <c r="D31" s="69">
        <v>15</v>
      </c>
      <c r="E31" s="80">
        <v>43448</v>
      </c>
      <c r="F31" s="80">
        <f t="shared" si="3"/>
        <v>43463</v>
      </c>
      <c r="G31" s="72">
        <v>20</v>
      </c>
      <c r="H31" s="72">
        <v>20</v>
      </c>
      <c r="I31" s="72">
        <v>20</v>
      </c>
      <c r="J31" s="72">
        <v>20</v>
      </c>
      <c r="K31" s="72">
        <v>20</v>
      </c>
      <c r="L31" s="84"/>
      <c r="M31" s="91"/>
      <c r="N31" s="82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3"/>
      <c r="AU31" s="14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14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  <c r="DL31" s="75"/>
      <c r="DM31" s="75"/>
      <c r="DN31" s="75"/>
      <c r="DO31" s="75"/>
      <c r="DP31" s="75"/>
      <c r="DQ31" s="75"/>
      <c r="DR31" s="11"/>
      <c r="DS31" s="75"/>
      <c r="DT31" s="75"/>
      <c r="DU31" s="75"/>
      <c r="DV31" s="75"/>
      <c r="DW31" s="75"/>
      <c r="DX31" s="75"/>
      <c r="DY31" s="75"/>
      <c r="DZ31" s="75"/>
      <c r="EA31" s="75"/>
      <c r="EB31" s="75"/>
      <c r="EC31" s="75"/>
      <c r="ED31" s="75"/>
      <c r="EE31" s="75"/>
      <c r="EF31" s="75"/>
      <c r="EG31" s="75"/>
      <c r="EH31" s="75"/>
      <c r="EI31" s="75"/>
      <c r="EJ31" s="75"/>
      <c r="EK31" s="75"/>
      <c r="EL31" s="75"/>
      <c r="EM31" s="75"/>
      <c r="EN31" s="75"/>
      <c r="EO31" s="75"/>
      <c r="EP31" s="75"/>
      <c r="EQ31" s="75"/>
      <c r="ER31" s="75"/>
      <c r="ES31" s="75"/>
      <c r="ET31" s="75"/>
      <c r="EU31" s="75"/>
      <c r="EV31" s="75"/>
    </row>
    <row r="32" spans="2:152" x14ac:dyDescent="0.25">
      <c r="B32" s="67">
        <v>13</v>
      </c>
      <c r="C32" s="79" t="s">
        <v>10</v>
      </c>
      <c r="D32" s="69">
        <v>7</v>
      </c>
      <c r="E32" s="80">
        <v>43464</v>
      </c>
      <c r="F32" s="80">
        <f t="shared" si="3"/>
        <v>43471</v>
      </c>
      <c r="G32" s="72">
        <v>20</v>
      </c>
      <c r="H32" s="72">
        <v>20</v>
      </c>
      <c r="I32" s="72">
        <v>20</v>
      </c>
      <c r="J32" s="72">
        <v>20</v>
      </c>
      <c r="K32" s="72">
        <v>20</v>
      </c>
      <c r="L32" s="84"/>
      <c r="M32" s="91"/>
      <c r="N32" s="82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3"/>
      <c r="AU32" s="14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14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  <c r="DB32" s="75"/>
      <c r="DC32" s="75"/>
      <c r="DD32" s="75"/>
      <c r="DE32" s="75"/>
      <c r="DF32" s="75"/>
      <c r="DG32" s="75"/>
      <c r="DH32" s="75"/>
      <c r="DI32" s="75"/>
      <c r="DJ32" s="75"/>
      <c r="DK32" s="75"/>
      <c r="DL32" s="75"/>
      <c r="DM32" s="75"/>
      <c r="DN32" s="75"/>
      <c r="DO32" s="75"/>
      <c r="DP32" s="75"/>
      <c r="DQ32" s="75"/>
      <c r="DR32" s="11"/>
      <c r="DS32" s="75"/>
      <c r="DT32" s="75"/>
      <c r="DU32" s="75"/>
      <c r="DV32" s="75"/>
      <c r="DW32" s="75"/>
      <c r="DX32" s="75"/>
      <c r="DY32" s="75"/>
      <c r="DZ32" s="75"/>
      <c r="EA32" s="75"/>
      <c r="EB32" s="75"/>
      <c r="EC32" s="75"/>
      <c r="ED32" s="75"/>
      <c r="EE32" s="75"/>
      <c r="EF32" s="75"/>
      <c r="EG32" s="75"/>
      <c r="EH32" s="75"/>
      <c r="EI32" s="75"/>
      <c r="EJ32" s="75"/>
      <c r="EK32" s="75"/>
      <c r="EL32" s="75"/>
      <c r="EM32" s="75"/>
      <c r="EN32" s="75"/>
      <c r="EO32" s="75"/>
      <c r="EP32" s="75"/>
      <c r="EQ32" s="75"/>
      <c r="ER32" s="75"/>
      <c r="ES32" s="75"/>
      <c r="ET32" s="75"/>
      <c r="EU32" s="75"/>
      <c r="EV32" s="75"/>
    </row>
    <row r="33" spans="2:152" x14ac:dyDescent="0.25">
      <c r="B33" s="68"/>
      <c r="C33" s="68" t="s">
        <v>27</v>
      </c>
      <c r="D33" s="69">
        <v>0</v>
      </c>
      <c r="E33" s="80">
        <v>43476</v>
      </c>
      <c r="F33" s="80">
        <f t="shared" si="3"/>
        <v>43476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95"/>
      <c r="M33" s="75"/>
      <c r="N33" s="96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6"/>
      <c r="AU33" s="15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15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  <c r="CO33" s="97"/>
      <c r="CP33" s="97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97"/>
      <c r="DG33" s="97"/>
      <c r="DH33" s="97"/>
      <c r="DI33" s="97"/>
      <c r="DJ33" s="97"/>
      <c r="DK33" s="97"/>
      <c r="DL33" s="97"/>
      <c r="DM33" s="97"/>
      <c r="DN33" s="97"/>
      <c r="DO33" s="97"/>
      <c r="DP33" s="97"/>
      <c r="DQ33" s="97"/>
      <c r="DR33" s="98"/>
      <c r="DS33" s="75"/>
      <c r="DT33" s="75"/>
      <c r="DU33" s="75"/>
      <c r="DV33" s="75"/>
      <c r="DW33" s="75"/>
      <c r="DX33" s="75"/>
      <c r="DY33" s="75"/>
      <c r="DZ33" s="75"/>
      <c r="EA33" s="75"/>
      <c r="EB33" s="75"/>
      <c r="EC33" s="75"/>
      <c r="ED33" s="75"/>
      <c r="EE33" s="75"/>
      <c r="EF33" s="75"/>
      <c r="EG33" s="75"/>
      <c r="EH33" s="75"/>
      <c r="EI33" s="75"/>
      <c r="EJ33" s="75"/>
      <c r="EK33" s="75"/>
      <c r="EL33" s="75"/>
      <c r="EM33" s="75"/>
      <c r="EN33" s="75"/>
      <c r="EO33" s="75"/>
      <c r="EP33" s="75"/>
      <c r="EQ33" s="75"/>
      <c r="ER33" s="75"/>
      <c r="ES33" s="75"/>
      <c r="ET33" s="75"/>
      <c r="EU33" s="75"/>
      <c r="EV33" s="75"/>
    </row>
    <row r="34" spans="2:152" ht="93.75" customHeight="1" x14ac:dyDescent="0.25">
      <c r="G34" s="99" t="s">
        <v>13</v>
      </c>
      <c r="H34" s="99" t="s">
        <v>31</v>
      </c>
      <c r="I34" s="99" t="s">
        <v>29</v>
      </c>
      <c r="J34" s="99" t="s">
        <v>30</v>
      </c>
      <c r="K34" s="99" t="s">
        <v>28</v>
      </c>
      <c r="L34" s="100"/>
    </row>
    <row r="35" spans="2:152" x14ac:dyDescent="0.25">
      <c r="N35" s="101" t="s">
        <v>56</v>
      </c>
      <c r="O35" s="101"/>
      <c r="P35" s="101"/>
      <c r="Q35" s="101"/>
      <c r="R35" s="101"/>
      <c r="S35" s="101"/>
      <c r="T35" s="101"/>
      <c r="U35" s="101"/>
    </row>
    <row r="36" spans="2:152" x14ac:dyDescent="0.25">
      <c r="N36" s="37"/>
      <c r="O36" s="102" t="s">
        <v>57</v>
      </c>
      <c r="P36" s="102"/>
      <c r="Q36" s="102"/>
      <c r="R36" s="102"/>
      <c r="S36" s="102"/>
      <c r="T36" s="102"/>
      <c r="U36" s="102"/>
      <c r="V36" s="38"/>
      <c r="W36" s="102" t="s">
        <v>58</v>
      </c>
      <c r="X36" s="102"/>
      <c r="Y36" s="102"/>
      <c r="Z36" s="102"/>
      <c r="AA36" s="102"/>
      <c r="AB36" s="102"/>
      <c r="AC36" s="102"/>
      <c r="AD36" s="39"/>
      <c r="AE36" s="103" t="s">
        <v>59</v>
      </c>
      <c r="AF36" s="103"/>
      <c r="AG36" s="103"/>
      <c r="AH36" s="103"/>
      <c r="AI36" s="103"/>
      <c r="AJ36" s="103"/>
      <c r="AK36" s="103"/>
    </row>
    <row r="37" spans="2:152" x14ac:dyDescent="0.25">
      <c r="B37" s="49"/>
      <c r="D37" s="49"/>
      <c r="N37" s="40"/>
      <c r="O37" s="103" t="s">
        <v>60</v>
      </c>
      <c r="P37" s="103"/>
      <c r="Q37" s="103"/>
      <c r="R37" s="103"/>
      <c r="S37" s="103"/>
      <c r="T37" s="103"/>
      <c r="U37" s="103"/>
      <c r="V37" s="41"/>
      <c r="W37" s="102" t="s">
        <v>61</v>
      </c>
      <c r="X37" s="102"/>
      <c r="Y37" s="102"/>
      <c r="Z37" s="102"/>
      <c r="AA37" s="102"/>
      <c r="AB37" s="102"/>
      <c r="AC37" s="102"/>
      <c r="AD37" s="42"/>
      <c r="AE37" s="104" t="s">
        <v>62</v>
      </c>
      <c r="AF37" s="105"/>
      <c r="AG37" s="105"/>
      <c r="AH37" s="105"/>
      <c r="AI37" s="105"/>
      <c r="AJ37" s="105"/>
      <c r="AK37" s="106"/>
    </row>
    <row r="38" spans="2:152" x14ac:dyDescent="0.25">
      <c r="B38" s="49"/>
      <c r="D38" s="49"/>
      <c r="M38" s="63"/>
      <c r="N38" s="43"/>
      <c r="O38" s="107" t="s">
        <v>63</v>
      </c>
      <c r="P38" s="107"/>
      <c r="Q38" s="107"/>
      <c r="R38" s="107"/>
      <c r="S38" s="107"/>
      <c r="T38" s="107"/>
      <c r="U38" s="108"/>
      <c r="V38" s="44"/>
      <c r="W38" s="102" t="s">
        <v>64</v>
      </c>
      <c r="X38" s="102"/>
      <c r="Y38" s="102"/>
      <c r="Z38" s="102"/>
      <c r="AA38" s="102"/>
      <c r="AB38" s="102"/>
      <c r="AC38" s="109"/>
      <c r="AD38" s="110"/>
      <c r="AE38" s="111"/>
      <c r="AF38" s="111"/>
      <c r="AG38" s="111"/>
      <c r="AH38" s="111"/>
      <c r="AI38" s="111"/>
      <c r="AJ38" s="111"/>
      <c r="AK38" s="111"/>
    </row>
    <row r="39" spans="2:152" x14ac:dyDescent="0.25">
      <c r="B39" s="49"/>
      <c r="D39" s="49"/>
      <c r="M39" s="75"/>
      <c r="N39" s="75"/>
      <c r="O39" s="63"/>
      <c r="P39" s="63"/>
      <c r="Q39" s="63"/>
      <c r="R39" s="63"/>
      <c r="S39" s="63"/>
      <c r="T39" s="63"/>
      <c r="U39" s="63"/>
    </row>
    <row r="40" spans="2:152" x14ac:dyDescent="0.25">
      <c r="B40" s="49"/>
      <c r="D40" s="49"/>
      <c r="M40" s="75"/>
      <c r="N40" s="75"/>
      <c r="O40" s="63"/>
      <c r="P40" s="63"/>
      <c r="Q40" s="63"/>
      <c r="R40" s="63"/>
      <c r="S40" s="63"/>
      <c r="T40" s="63"/>
      <c r="U40" s="63"/>
    </row>
    <row r="41" spans="2:152" x14ac:dyDescent="0.25">
      <c r="B41" s="49"/>
      <c r="M41" s="75"/>
      <c r="N41" s="75"/>
      <c r="O41" s="63"/>
      <c r="P41" s="63"/>
      <c r="Q41" s="63"/>
      <c r="R41" s="63"/>
      <c r="S41" s="63"/>
      <c r="T41" s="63"/>
      <c r="U41" s="63"/>
    </row>
    <row r="42" spans="2:152" x14ac:dyDescent="0.25">
      <c r="B42" s="49"/>
      <c r="M42" s="75"/>
    </row>
    <row r="43" spans="2:152" x14ac:dyDescent="0.25">
      <c r="B43" s="49"/>
      <c r="M43" s="75"/>
    </row>
    <row r="44" spans="2:152" x14ac:dyDescent="0.25">
      <c r="B44" s="49"/>
      <c r="M44" s="75"/>
    </row>
    <row r="45" spans="2:152" x14ac:dyDescent="0.25">
      <c r="B45" s="112"/>
      <c r="M45" s="75"/>
    </row>
    <row r="46" spans="2:152" x14ac:dyDescent="0.25">
      <c r="B46" s="75"/>
      <c r="M46" s="75"/>
    </row>
    <row r="47" spans="2:152" x14ac:dyDescent="0.25">
      <c r="B47" s="75"/>
      <c r="M47" s="75"/>
    </row>
    <row r="48" spans="2:152" x14ac:dyDescent="0.25">
      <c r="B48" s="49"/>
      <c r="M48" s="75"/>
    </row>
    <row r="49" spans="2:13" x14ac:dyDescent="0.25">
      <c r="B49" s="49"/>
      <c r="M49" s="75"/>
    </row>
    <row r="50" spans="2:13" x14ac:dyDescent="0.25">
      <c r="M50" s="75"/>
    </row>
    <row r="51" spans="2:13" x14ac:dyDescent="0.25">
      <c r="M51" s="75"/>
    </row>
    <row r="52" spans="2:13" x14ac:dyDescent="0.25">
      <c r="M52" s="75"/>
    </row>
  </sheetData>
  <mergeCells count="150">
    <mergeCell ref="O38:U38"/>
    <mergeCell ref="W38:AC38"/>
    <mergeCell ref="AE38:AK38"/>
    <mergeCell ref="O36:U36"/>
    <mergeCell ref="W36:AC36"/>
    <mergeCell ref="AE36:AK36"/>
    <mergeCell ref="O37:U37"/>
    <mergeCell ref="W37:AC37"/>
    <mergeCell ref="AE37:AK37"/>
    <mergeCell ref="ES3:ES4"/>
    <mergeCell ref="ET3:ET4"/>
    <mergeCell ref="EU3:EU4"/>
    <mergeCell ref="EV3:EV4"/>
    <mergeCell ref="G4:K4"/>
    <mergeCell ref="N35:U35"/>
    <mergeCell ref="EM3:EM4"/>
    <mergeCell ref="EN3:EN4"/>
    <mergeCell ref="EO3:EO4"/>
    <mergeCell ref="EP3:EP4"/>
    <mergeCell ref="EQ3:EQ4"/>
    <mergeCell ref="ER3:ER4"/>
    <mergeCell ref="EG3:EG4"/>
    <mergeCell ref="EH3:EH4"/>
    <mergeCell ref="EI3:EI4"/>
    <mergeCell ref="EJ3:EJ4"/>
    <mergeCell ref="EK3:EK4"/>
    <mergeCell ref="EL3:EL4"/>
    <mergeCell ref="EA3:EA4"/>
    <mergeCell ref="EB3:EB4"/>
    <mergeCell ref="EC3:EC4"/>
    <mergeCell ref="ED3:ED4"/>
    <mergeCell ref="EE3:EE4"/>
    <mergeCell ref="EF3:EF4"/>
    <mergeCell ref="DU3:DU4"/>
    <mergeCell ref="DV3:DV4"/>
    <mergeCell ref="DW3:DW4"/>
    <mergeCell ref="DX3:DX4"/>
    <mergeCell ref="DY3:DY4"/>
    <mergeCell ref="DZ3:DZ4"/>
    <mergeCell ref="DS3:DS4"/>
    <mergeCell ref="DT3:DT4"/>
    <mergeCell ref="DR3:DR4"/>
    <mergeCell ref="DL3:DL4"/>
    <mergeCell ref="DM3:DM4"/>
    <mergeCell ref="DN3:DN4"/>
    <mergeCell ref="DO3:DO4"/>
    <mergeCell ref="DP3:DP4"/>
    <mergeCell ref="DQ3:DQ4"/>
    <mergeCell ref="DF3:DF4"/>
    <mergeCell ref="DG3:DG4"/>
    <mergeCell ref="DH3:DH4"/>
    <mergeCell ref="DI3:DI4"/>
    <mergeCell ref="DJ3:DJ4"/>
    <mergeCell ref="DK3:DK4"/>
    <mergeCell ref="CZ3:CZ4"/>
    <mergeCell ref="DA3:DA4"/>
    <mergeCell ref="DB3:DB4"/>
    <mergeCell ref="DC3:DC4"/>
    <mergeCell ref="DD3:DD4"/>
    <mergeCell ref="DE3:DE4"/>
    <mergeCell ref="CT3:CT4"/>
    <mergeCell ref="CU3:CU4"/>
    <mergeCell ref="CV3:CV4"/>
    <mergeCell ref="CW3:CW4"/>
    <mergeCell ref="CX3:CX4"/>
    <mergeCell ref="CY3:CY4"/>
    <mergeCell ref="CN3:CN4"/>
    <mergeCell ref="CO3:CO4"/>
    <mergeCell ref="CP3:CP4"/>
    <mergeCell ref="CQ3:CQ4"/>
    <mergeCell ref="CR3:CR4"/>
    <mergeCell ref="CS3:CS4"/>
    <mergeCell ref="CH3:CH4"/>
    <mergeCell ref="CI3:CI4"/>
    <mergeCell ref="CJ3:CJ4"/>
    <mergeCell ref="CK3:CK4"/>
    <mergeCell ref="CL3:CL4"/>
    <mergeCell ref="CM3:CM4"/>
    <mergeCell ref="CB3:CB4"/>
    <mergeCell ref="CC3:CC4"/>
    <mergeCell ref="CD3:CD4"/>
    <mergeCell ref="CE3:CE4"/>
    <mergeCell ref="CF3:CF4"/>
    <mergeCell ref="CG3:CG4"/>
    <mergeCell ref="BV3:BV4"/>
    <mergeCell ref="BW3:BW4"/>
    <mergeCell ref="BX3:BX4"/>
    <mergeCell ref="BY3:BY4"/>
    <mergeCell ref="BZ3:BZ4"/>
    <mergeCell ref="CA3:CA4"/>
    <mergeCell ref="BP3:BP4"/>
    <mergeCell ref="BQ3:BQ4"/>
    <mergeCell ref="BR3:BR4"/>
    <mergeCell ref="BS3:BS4"/>
    <mergeCell ref="BT3:BT4"/>
    <mergeCell ref="BU3:BU4"/>
    <mergeCell ref="BJ3:BJ4"/>
    <mergeCell ref="BK3:BK4"/>
    <mergeCell ref="BL3:BL4"/>
    <mergeCell ref="BM3:BM4"/>
    <mergeCell ref="BN3:BN4"/>
    <mergeCell ref="BO3:BO4"/>
    <mergeCell ref="BD3:BD4"/>
    <mergeCell ref="BE3:BE4"/>
    <mergeCell ref="BF3:BF4"/>
    <mergeCell ref="BG3:BG4"/>
    <mergeCell ref="BH3:BH4"/>
    <mergeCell ref="BI3:BI4"/>
    <mergeCell ref="AX3:AX4"/>
    <mergeCell ref="AY3:AY4"/>
    <mergeCell ref="AZ3:AZ4"/>
    <mergeCell ref="BA3:BA4"/>
    <mergeCell ref="BB3:BB4"/>
    <mergeCell ref="BC3:BC4"/>
    <mergeCell ref="AR3:AR4"/>
    <mergeCell ref="AS3:AS4"/>
    <mergeCell ref="AT3:AT4"/>
    <mergeCell ref="AU3:AU4"/>
    <mergeCell ref="AV3:AV4"/>
    <mergeCell ref="AW3:AW4"/>
    <mergeCell ref="AL3:AL4"/>
    <mergeCell ref="AM3:AM4"/>
    <mergeCell ref="AN3:AN4"/>
    <mergeCell ref="AO3:AO4"/>
    <mergeCell ref="AP3:AP4"/>
    <mergeCell ref="AQ3:AQ4"/>
    <mergeCell ref="AF3:AF4"/>
    <mergeCell ref="AG3:AG4"/>
    <mergeCell ref="AH3:AH4"/>
    <mergeCell ref="AI3:AI4"/>
    <mergeCell ref="AJ3:AJ4"/>
    <mergeCell ref="AK3:AK4"/>
    <mergeCell ref="Z3:Z4"/>
    <mergeCell ref="AA3:AA4"/>
    <mergeCell ref="AB3:AB4"/>
    <mergeCell ref="AC3:AC4"/>
    <mergeCell ref="AD3:AD4"/>
    <mergeCell ref="AE3:AE4"/>
    <mergeCell ref="T3:T4"/>
    <mergeCell ref="U3:U4"/>
    <mergeCell ref="V3:V4"/>
    <mergeCell ref="W3:W4"/>
    <mergeCell ref="X3:X4"/>
    <mergeCell ref="Y3:Y4"/>
    <mergeCell ref="N3:N4"/>
    <mergeCell ref="O3:O4"/>
    <mergeCell ref="P3:P4"/>
    <mergeCell ref="Q3:Q4"/>
    <mergeCell ref="R3:R4"/>
    <mergeCell ref="S3:S4"/>
  </mergeCells>
  <conditionalFormatting sqref="N5:DR33">
    <cfRule type="expression" dxfId="5" priority="2">
      <formula>AND(AND(N$3&gt;=$E5,N$3&lt;=SUM($E5,$D5)),$L5 = 100)</formula>
    </cfRule>
    <cfRule type="expression" dxfId="4" priority="3">
      <formula>AND(AND(N$3&gt;=$E5,N$3&lt;=SUM($E5,$D5)),AND($L5&gt;=50, $L5&lt;100))</formula>
    </cfRule>
    <cfRule type="expression" dxfId="3" priority="4">
      <formula>AND(AND(N$3&gt;=$E5,N$3&lt;=SUM($E5,$D5)),AND($L5&gt;0, $L5&lt;50))</formula>
    </cfRule>
    <cfRule type="expression" dxfId="2" priority="5">
      <formula>AND(AND(N$3&gt;=$E5,N$3&lt;=SUM($E5,$D5)),$L5 &lt; 100)</formula>
    </cfRule>
    <cfRule type="expression" dxfId="1" priority="6">
      <formula>AND(N$3&gt;=$E5,N$3&lt;=$F5)</formula>
    </cfRule>
  </conditionalFormatting>
  <conditionalFormatting sqref="N5:DR33">
    <cfRule type="expression" dxfId="0" priority="1">
      <formula>IF(TRUNC(N$3)=TRUNC(TODAY()), TRUE, 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Planeamento</vt:lpstr>
      <vt:lpstr>Esforço</vt:lpstr>
      <vt:lpstr>Executado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Duarte</dc:creator>
  <cp:lastModifiedBy>António Pinho</cp:lastModifiedBy>
  <cp:lastPrinted>2017-03-05T19:08:59Z</cp:lastPrinted>
  <dcterms:created xsi:type="dcterms:W3CDTF">2017-03-05T17:02:21Z</dcterms:created>
  <dcterms:modified xsi:type="dcterms:W3CDTF">2018-10-27T15:19:53Z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cc2f799e-fe0c-4573-87ae-8dd05fcfc5ad</vt:lpwstr>
  </property>
</Properties>
</file>