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7360" yWindow="654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K14" i="1"/>
  <c r="L14" i="1"/>
  <c r="E28" i="1"/>
  <c r="D28" i="1"/>
  <c r="C28" i="1"/>
  <c r="D15" i="1"/>
  <c r="D14" i="1"/>
  <c r="D13" i="1"/>
  <c r="D9" i="1"/>
  <c r="D8" i="1"/>
  <c r="D7" i="1"/>
  <c r="C1" i="1"/>
  <c r="D1" i="1"/>
</calcChain>
</file>

<file path=xl/sharedStrings.xml><?xml version="1.0" encoding="utf-8"?>
<sst xmlns="http://schemas.openxmlformats.org/spreadsheetml/2006/main" count="28" uniqueCount="15">
  <si>
    <t>LOC</t>
  </si>
  <si>
    <t>P</t>
  </si>
  <si>
    <t>DIV</t>
  </si>
  <si>
    <t>POWER --&gt;</t>
  </si>
  <si>
    <t>VEZES 8.14</t>
  </si>
  <si>
    <t>Aprox</t>
  </si>
  <si>
    <t>11.50 meses</t>
  </si>
  <si>
    <t>12.49 meses</t>
  </si>
  <si>
    <t>Outra funçãoa</t>
  </si>
  <si>
    <t>B</t>
  </si>
  <si>
    <t>t</t>
  </si>
  <si>
    <t>t ao 3</t>
  </si>
  <si>
    <t>b vezes t</t>
  </si>
  <si>
    <t>180 vezes</t>
  </si>
  <si>
    <t>PESSOAS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</si>
</sst>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H24" sqref="H24"/>
    </sheetView>
  </sheetViews>
  <sheetFormatPr baseColWidth="10" defaultRowHeight="15" x14ac:dyDescent="0"/>
  <sheetData>
    <row r="1" spans="1:13">
      <c r="C1">
        <f>8.14*D1</f>
        <v>19.732553514662243</v>
      </c>
      <c r="D1">
        <f>POWER(62721/8000,0.43)</f>
        <v>2.4241466234228799</v>
      </c>
    </row>
    <row r="6" spans="1:13">
      <c r="A6" t="s">
        <v>0</v>
      </c>
      <c r="B6" t="s">
        <v>1</v>
      </c>
      <c r="D6" t="s">
        <v>2</v>
      </c>
    </row>
    <row r="7" spans="1:13">
      <c r="A7">
        <v>62721</v>
      </c>
      <c r="B7">
        <v>28000</v>
      </c>
      <c r="D7">
        <f>A7/B7</f>
        <v>2.2400357142857144</v>
      </c>
    </row>
    <row r="8" spans="1:13">
      <c r="C8" t="s">
        <v>3</v>
      </c>
      <c r="D8">
        <f>POWER(D7, 0.43)</f>
        <v>1.4145217359058471</v>
      </c>
    </row>
    <row r="9" spans="1:13">
      <c r="C9" t="s">
        <v>4</v>
      </c>
      <c r="D9">
        <f>8.14*D8</f>
        <v>11.514206930273597</v>
      </c>
      <c r="E9" t="s">
        <v>5</v>
      </c>
      <c r="F9" t="s">
        <v>6</v>
      </c>
    </row>
    <row r="12" spans="1:13">
      <c r="A12" s="1" t="s">
        <v>0</v>
      </c>
      <c r="B12" s="1" t="s">
        <v>1</v>
      </c>
      <c r="C12" s="1"/>
      <c r="D12" s="1" t="s">
        <v>2</v>
      </c>
      <c r="E12" s="1"/>
      <c r="F12" s="1"/>
      <c r="H12" s="1" t="s">
        <v>8</v>
      </c>
      <c r="I12" s="1"/>
      <c r="J12" s="1"/>
      <c r="K12" s="1"/>
      <c r="L12" s="1"/>
      <c r="M12" s="1"/>
    </row>
    <row r="13" spans="1:13">
      <c r="A13" s="1">
        <v>75847</v>
      </c>
      <c r="B13" s="1">
        <v>28000</v>
      </c>
      <c r="C13" s="1"/>
      <c r="D13" s="1">
        <f>A13/B13</f>
        <v>2.7088214285714285</v>
      </c>
      <c r="E13" s="1"/>
      <c r="F13" s="1"/>
      <c r="H13" s="1" t="s">
        <v>9</v>
      </c>
      <c r="I13" s="1" t="s">
        <v>10</v>
      </c>
      <c r="J13" s="1" t="s">
        <v>11</v>
      </c>
      <c r="K13" s="1" t="s">
        <v>12</v>
      </c>
      <c r="L13" s="1" t="s">
        <v>13</v>
      </c>
      <c r="M13" s="1"/>
    </row>
    <row r="14" spans="1:13">
      <c r="A14" s="1"/>
      <c r="B14" s="1"/>
      <c r="C14" s="1" t="s">
        <v>3</v>
      </c>
      <c r="D14" s="1">
        <f>POWER(D13,0.43)</f>
        <v>1.5349546958951938</v>
      </c>
      <c r="E14" s="1"/>
      <c r="F14" s="1"/>
      <c r="H14" s="1">
        <v>0.39</v>
      </c>
      <c r="I14" s="1">
        <v>0.79083333333301697</v>
      </c>
      <c r="J14" s="1">
        <f>POWER(I14,3)</f>
        <v>0.4946008964114435</v>
      </c>
      <c r="K14" s="1">
        <f>H14*J14</f>
        <v>0.19289434960046298</v>
      </c>
      <c r="L14" s="1">
        <f>180*K14</f>
        <v>34.720982928083338</v>
      </c>
      <c r="M14" s="1" t="s">
        <v>14</v>
      </c>
    </row>
    <row r="15" spans="1:13">
      <c r="A15" s="1"/>
      <c r="B15" s="1"/>
      <c r="C15" s="1" t="s">
        <v>4</v>
      </c>
      <c r="D15" s="1">
        <f>8.14*D14</f>
        <v>12.494531224586879</v>
      </c>
      <c r="E15" s="1" t="s">
        <v>5</v>
      </c>
      <c r="F15" s="1" t="s">
        <v>7</v>
      </c>
      <c r="H15" s="1"/>
      <c r="I15" s="1"/>
      <c r="J15" s="1"/>
      <c r="K15" s="1"/>
      <c r="L15" s="1"/>
      <c r="M15" s="1"/>
    </row>
    <row r="16" spans="1:13">
      <c r="A16" s="1"/>
      <c r="B16" s="1"/>
      <c r="C16" s="1"/>
      <c r="D16" s="1"/>
      <c r="E16" s="1"/>
      <c r="F16" s="1"/>
      <c r="H16" s="1"/>
      <c r="I16" s="1"/>
      <c r="J16" s="1"/>
      <c r="K16" s="1"/>
      <c r="L16" s="1"/>
      <c r="M16" s="1"/>
    </row>
    <row r="26" spans="1:6">
      <c r="A26" t="s">
        <v>8</v>
      </c>
    </row>
    <row r="27" spans="1:6">
      <c r="A27" t="s">
        <v>9</v>
      </c>
      <c r="B27" t="s">
        <v>10</v>
      </c>
      <c r="C27" t="s">
        <v>11</v>
      </c>
      <c r="D27" t="s">
        <v>12</v>
      </c>
      <c r="E27" t="s">
        <v>13</v>
      </c>
    </row>
    <row r="28" spans="1:6">
      <c r="A28">
        <v>0.39</v>
      </c>
      <c r="B28">
        <v>0.77499999999969005</v>
      </c>
      <c r="C28">
        <f>POWER(B28,3)</f>
        <v>0.46548437499944151</v>
      </c>
      <c r="D28">
        <f>A28*C28</f>
        <v>0.18153890624978219</v>
      </c>
      <c r="E28">
        <f>180*D28</f>
        <v>32.677003124960798</v>
      </c>
      <c r="F28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rafa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Durelli</dc:creator>
  <cp:lastModifiedBy>Rafael Durelli</cp:lastModifiedBy>
  <dcterms:created xsi:type="dcterms:W3CDTF">2013-08-29T12:24:39Z</dcterms:created>
  <dcterms:modified xsi:type="dcterms:W3CDTF">2013-08-29T15:22:54Z</dcterms:modified>
</cp:coreProperties>
</file>