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.sharepoint.com/sites/HixsonLab/Shared Documents/Wyse/Randomization/"/>
    </mc:Choice>
  </mc:AlternateContent>
  <xr:revisionPtr revIDLastSave="5" documentId="8_{ACF26B06-5D56-431E-B02A-3525319D3D55}" xr6:coauthVersionLast="47" xr6:coauthVersionMax="47" xr10:uidLastSave="{A22092C9-6308-46AF-B7FB-ADC99E714FFC}"/>
  <bookViews>
    <workbookView xWindow="16545" yWindow="1155" windowWidth="29010" windowHeight="13875" xr2:uid="{0B6321F9-66F9-4B4D-86A4-2C4B3D286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N8" i="1"/>
  <c r="N9" i="1"/>
  <c r="N7" i="1"/>
  <c r="M8" i="1"/>
  <c r="M9" i="1"/>
  <c r="M7" i="1"/>
  <c r="L8" i="1"/>
  <c r="L9" i="1"/>
  <c r="L7" i="1"/>
  <c r="K8" i="1"/>
  <c r="K9" i="1"/>
  <c r="K7" i="1"/>
  <c r="I8" i="1"/>
  <c r="J8" i="1"/>
  <c r="I9" i="1"/>
  <c r="J9" i="1"/>
  <c r="I7" i="1"/>
  <c r="J7" i="1"/>
  <c r="H8" i="1"/>
  <c r="H9" i="1"/>
  <c r="H7" i="1"/>
  <c r="G8" i="1"/>
  <c r="G9" i="1"/>
  <c r="J4" i="1"/>
  <c r="G4" i="1"/>
  <c r="I4" i="1"/>
  <c r="H4" i="1"/>
  <c r="O8" i="1"/>
  <c r="P8" i="1"/>
  <c r="O9" i="1"/>
  <c r="P9" i="1"/>
  <c r="P7" i="1"/>
  <c r="O7" i="1"/>
  <c r="K4" i="1"/>
</calcChain>
</file>

<file path=xl/sharedStrings.xml><?xml version="1.0" encoding="utf-8"?>
<sst xmlns="http://schemas.openxmlformats.org/spreadsheetml/2006/main" count="20" uniqueCount="20">
  <si>
    <t>TrainingStartA</t>
  </si>
  <si>
    <t>TrainingStartB</t>
  </si>
  <si>
    <t>Case1</t>
  </si>
  <si>
    <t>Case2</t>
  </si>
  <si>
    <t>Case3</t>
  </si>
  <si>
    <t>Case4</t>
  </si>
  <si>
    <t>TA_GenProbeA</t>
  </si>
  <si>
    <t>TB_GenProbeA</t>
  </si>
  <si>
    <t>Phase shift after Completed Trial</t>
  </si>
  <si>
    <t>Probe Trial Completed before simulated Child</t>
  </si>
  <si>
    <t>TA_GenProbeD</t>
  </si>
  <si>
    <t>TB_GenProbeD</t>
  </si>
  <si>
    <t>TA_GenProbeB1</t>
  </si>
  <si>
    <t>TA_GenProbeB2</t>
  </si>
  <si>
    <t>TB_GenProbeB1</t>
  </si>
  <si>
    <t>TB_GenProbeB2</t>
  </si>
  <si>
    <t>TA_GenProbeC1</t>
  </si>
  <si>
    <t>TA_GenProbeC2</t>
  </si>
  <si>
    <t>TB_GenProbeC1</t>
  </si>
  <si>
    <t>TB_GenProbeC2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</si>
</sst>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002E-C1B2-42B2-AE6D-CB699B6B8CD0}">
  <dimension ref="A1:P9"/>
  <sheetViews>
    <sheetView tabSelected="1" workbookViewId="0">
      <selection activeCell="G15" sqref="G15"/>
    </sheetView>
  </sheetViews>
  <sheetFormatPr defaultRowHeight="15" x14ac:dyDescent="0.25"/>
  <cols>
    <col min="2" max="3" width="14.85546875" customWidth="1"/>
    <col min="5" max="6" width="13.85546875" bestFit="1" customWidth="1"/>
    <col min="7" max="14" width="14.85546875" bestFit="1" customWidth="1"/>
    <col min="15" max="16" width="13.85546875" bestFit="1" customWidth="1"/>
  </cols>
  <sheetData>
    <row r="1" spans="1:16" x14ac:dyDescent="0.25">
      <c r="B1" s="4" t="s">
        <v>8</v>
      </c>
      <c r="C1" s="4"/>
      <c r="E1" t="s">
        <v>9</v>
      </c>
    </row>
    <row r="2" spans="1:16" x14ac:dyDescent="0.25">
      <c r="B2" s="1" t="s">
        <v>0</v>
      </c>
      <c r="C2" s="1" t="s">
        <v>1</v>
      </c>
      <c r="E2" t="s">
        <v>6</v>
      </c>
      <c r="F2" t="s">
        <v>7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10</v>
      </c>
      <c r="P2" t="s">
        <v>11</v>
      </c>
    </row>
    <row r="3" spans="1:16" x14ac:dyDescent="0.25">
      <c r="B3" s="1"/>
      <c r="C3" s="1"/>
    </row>
    <row r="4" spans="1:16" x14ac:dyDescent="0.25">
      <c r="A4" t="s">
        <v>2</v>
      </c>
      <c r="B4" s="1">
        <v>5</v>
      </c>
      <c r="C4" s="1">
        <v>6</v>
      </c>
      <c r="E4">
        <v>1</v>
      </c>
      <c r="F4">
        <v>1</v>
      </c>
      <c r="G4">
        <f>B4*0.4</f>
        <v>2</v>
      </c>
      <c r="H4">
        <f>B4*0.6</f>
        <v>3</v>
      </c>
      <c r="I4">
        <f>C4*0.4</f>
        <v>2.4000000000000004</v>
      </c>
      <c r="J4">
        <f>C4*0.6</f>
        <v>3.5999999999999996</v>
      </c>
      <c r="K4">
        <f>B4+1</f>
        <v>6</v>
      </c>
      <c r="M4">
        <v>7</v>
      </c>
    </row>
    <row r="5" spans="1:16" x14ac:dyDescent="0.25">
      <c r="B5" s="1"/>
      <c r="C5" s="1"/>
    </row>
    <row r="6" spans="1:16" x14ac:dyDescent="0.25">
      <c r="B6" s="1"/>
      <c r="C6" s="1"/>
      <c r="G6">
        <v>0.6</v>
      </c>
      <c r="H6">
        <v>0.7</v>
      </c>
      <c r="K6">
        <v>0.8</v>
      </c>
      <c r="L6">
        <v>0.9</v>
      </c>
    </row>
    <row r="7" spans="1:16" x14ac:dyDescent="0.25">
      <c r="A7" t="s">
        <v>3</v>
      </c>
      <c r="B7" s="1">
        <v>9</v>
      </c>
      <c r="C7" s="1">
        <v>10</v>
      </c>
      <c r="E7" s="2">
        <v>1</v>
      </c>
      <c r="F7" s="3">
        <v>1</v>
      </c>
      <c r="G7" s="2">
        <f>B7*G$6</f>
        <v>5.3999999999999995</v>
      </c>
      <c r="H7" s="3">
        <f>B7*H$6</f>
        <v>6.3</v>
      </c>
      <c r="I7" s="3">
        <f>C7*G$6</f>
        <v>6</v>
      </c>
      <c r="J7" s="3">
        <f>C7*H$6</f>
        <v>7</v>
      </c>
      <c r="K7" s="2">
        <f>B7*K$6</f>
        <v>7.2</v>
      </c>
      <c r="L7" s="3">
        <f>B7*L$6</f>
        <v>8.1</v>
      </c>
      <c r="M7" s="3">
        <f>C7*K$6</f>
        <v>8</v>
      </c>
      <c r="N7" s="3">
        <f>C7*L$6</f>
        <v>9</v>
      </c>
      <c r="O7" s="2">
        <f>B7+1</f>
        <v>10</v>
      </c>
      <c r="P7" s="3">
        <f>C7+1</f>
        <v>11</v>
      </c>
    </row>
    <row r="8" spans="1:16" x14ac:dyDescent="0.25">
      <c r="A8" t="s">
        <v>4</v>
      </c>
      <c r="B8" s="1">
        <v>13</v>
      </c>
      <c r="C8" s="1">
        <v>14</v>
      </c>
      <c r="E8" s="3">
        <v>1</v>
      </c>
      <c r="F8" s="3">
        <v>1</v>
      </c>
      <c r="G8" s="3">
        <f t="shared" ref="G8:G9" si="0">B8*G$6</f>
        <v>7.8</v>
      </c>
      <c r="H8" s="3">
        <f t="shared" ref="H8:H9" si="1">B8*H$6</f>
        <v>9.1</v>
      </c>
      <c r="I8" s="3">
        <f t="shared" ref="I8:I9" si="2">C8*G$6</f>
        <v>8.4</v>
      </c>
      <c r="J8" s="3">
        <f t="shared" ref="J8:J9" si="3">C8*H$6</f>
        <v>9.7999999999999989</v>
      </c>
      <c r="K8" s="3">
        <f t="shared" ref="K8:K9" si="4">B8*K$6</f>
        <v>10.4</v>
      </c>
      <c r="L8" s="3">
        <f t="shared" ref="L8:L9" si="5">B8*L$6</f>
        <v>11.700000000000001</v>
      </c>
      <c r="M8" s="3">
        <f t="shared" ref="M8:M9" si="6">C8*K$6</f>
        <v>11.200000000000001</v>
      </c>
      <c r="N8" s="3">
        <f t="shared" ref="N8:N9" si="7">C8*L$6</f>
        <v>12.6</v>
      </c>
      <c r="O8" s="3">
        <f t="shared" ref="O8:O9" si="8">B8+1</f>
        <v>14</v>
      </c>
      <c r="P8" s="3">
        <f t="shared" ref="P8:P9" si="9">C8+1</f>
        <v>15</v>
      </c>
    </row>
    <row r="9" spans="1:16" x14ac:dyDescent="0.25">
      <c r="A9" t="s">
        <v>5</v>
      </c>
      <c r="B9" s="1">
        <v>17</v>
      </c>
      <c r="C9" s="1">
        <v>18</v>
      </c>
      <c r="E9" s="3">
        <v>1</v>
      </c>
      <c r="F9" s="3">
        <v>1</v>
      </c>
      <c r="G9" s="3">
        <f t="shared" si="0"/>
        <v>10.199999999999999</v>
      </c>
      <c r="H9" s="3">
        <f t="shared" si="1"/>
        <v>11.899999999999999</v>
      </c>
      <c r="I9" s="3">
        <f t="shared" si="2"/>
        <v>10.799999999999999</v>
      </c>
      <c r="J9" s="3">
        <f t="shared" si="3"/>
        <v>12.6</v>
      </c>
      <c r="K9" s="3">
        <f t="shared" si="4"/>
        <v>13.600000000000001</v>
      </c>
      <c r="L9" s="3">
        <f t="shared" si="5"/>
        <v>15.3</v>
      </c>
      <c r="M9" s="3">
        <f t="shared" si="6"/>
        <v>14.4</v>
      </c>
      <c r="N9" s="3">
        <f t="shared" si="7"/>
        <v>16.2</v>
      </c>
      <c r="O9" s="3">
        <f t="shared" si="8"/>
        <v>18</v>
      </c>
      <c r="P9" s="3">
        <f t="shared" si="9"/>
        <v>19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a53bf23-9eac-49ca-a54c-8abdcf6ec951">
      <Terms xmlns="http://schemas.microsoft.com/office/infopath/2007/PartnerControls"/>
    </lcf76f155ced4ddcb4097134ff3c332f>
    <TaxCatchAll xmlns="8565c50a-5d0c-4ebc-8e9c-f93466ece50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060A647414540AE3AB0C8D03FDE4E" ma:contentTypeVersion="18" ma:contentTypeDescription="Create a new document." ma:contentTypeScope="" ma:versionID="9a41451f57a2cbb6fce99e142e275c98">
  <xsd:schema xmlns:xsd="http://www.w3.org/2001/XMLSchema" xmlns:xs="http://www.w3.org/2001/XMLSchema" xmlns:p="http://schemas.microsoft.com/office/2006/metadata/properties" xmlns:ns2="ba53bf23-9eac-49ca-a54c-8abdcf6ec951" xmlns:ns3="8565c50a-5d0c-4ebc-8e9c-f93466ece50b" targetNamespace="http://schemas.microsoft.com/office/2006/metadata/properties" ma:root="true" ma:fieldsID="c19be83e2497a305a0414d004e6766a7" ns2:_="" ns3:_="">
    <xsd:import namespace="ba53bf23-9eac-49ca-a54c-8abdcf6ec951"/>
    <xsd:import namespace="8565c50a-5d0c-4ebc-8e9c-f93466ece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bf23-9eac-49ca-a54c-8abdcf6ec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724139a-a98a-45bc-9227-0bde236d49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5c50a-5d0c-4ebc-8e9c-f93466ece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7272922-85f0-4344-bbc7-a2d4126f2053}" ma:internalName="TaxCatchAll" ma:showField="CatchAllData" ma:web="8565c50a-5d0c-4ebc-8e9c-f93466ece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1425D9-88B8-4277-8526-7BB4EDC2DD16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a53bf23-9eac-49ca-a54c-8abdcf6ec951"/>
    <ds:schemaRef ds:uri="http://schemas.microsoft.com/office/infopath/2007/PartnerControls"/>
    <ds:schemaRef ds:uri="8565c50a-5d0c-4ebc-8e9c-f93466ece50b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C83AE5-9E09-40A5-A5FA-0C3E8D95AF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F04829-F162-4EFC-B42D-369706BED5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Wyse, Robert</dc:creator>
  <cp:lastModifiedBy>Wyse, Robert</cp:lastModifiedBy>
  <dcterms:created xsi:type="dcterms:W3CDTF">2024-06-24T17:51:49Z</dcterms:created>
  <dcterms:modified xsi:type="dcterms:W3CDTF">2024-10-10T18:24:57Z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0x01010093C060A647414540AE3AB0C8D03FDE4E</vt:lpwstr>
  </property>
  <property fmtid="{D5CDD505-2E9C-101B-9397-08002B2CF9AE}" pid="3" name="MediaServiceImageTags">
    <vt:lpwstr/>
  </property>
</Properties>
</file>