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niPredictionMachine_WIFI_Uni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<sst xmlns="http://schemas.openxmlformats.org/spreadsheetml/2006/main" count="114" uniqueCount="100">
  <si>
    <t xml:space="preserve">Reference</t>
  </si>
  <si>
    <t xml:space="preserve"> Value</t>
  </si>
  <si>
    <t xml:space="preserve"> Footprint</t>
  </si>
  <si>
    <t xml:space="preserve"> Datasheet</t>
  </si>
  <si>
    <t xml:space="preserve"> Description</t>
  </si>
  <si>
    <t xml:space="preserve"> Supplier 1</t>
  </si>
  <si>
    <t xml:space="preserve"> Supplier 1 Part No</t>
  </si>
  <si>
    <t xml:space="preserve"> Supplier 1 Cost</t>
  </si>
  <si>
    <t xml:space="preserve"> Manufacturer</t>
  </si>
  <si>
    <t xml:space="preserve"> Manufacturer Part No</t>
  </si>
  <si>
    <t xml:space="preserve">Cost</t>
  </si>
  <si>
    <t xml:space="preserve">U1</t>
  </si>
  <si>
    <t xml:space="preserve">NODEMCU</t>
  </si>
  <si>
    <t xml:space="preserve">REInnovationFootprint:NodeMCU_Amica_R2_FSILK</t>
  </si>
  <si>
    <t xml:space="preserve">DISP1</t>
  </si>
  <si>
    <t xml:space="preserve">OLED_I2C</t>
  </si>
  <si>
    <t xml:space="preserve">REInnovationFootprint:TH_OLED1306</t>
  </si>
  <si>
    <t xml:space="preserve">D2</t>
  </si>
  <si>
    <t xml:space="preserve">A</t>
  </si>
  <si>
    <t xml:space="preserve">REInnovationFootprint:TH_LED-5MM_larg_pad</t>
  </si>
  <si>
    <t xml:space="preserve">D3</t>
  </si>
  <si>
    <t xml:space="preserve">B</t>
  </si>
  <si>
    <t xml:space="preserve">SW1</t>
  </si>
  <si>
    <t xml:space="preserve">SWUP</t>
  </si>
  <si>
    <t xml:space="preserve">REInnovationFootprint:SW_PUSH_SMALL_lg_pad</t>
  </si>
  <si>
    <t xml:space="preserve">SW2</t>
  </si>
  <si>
    <t xml:space="preserve">SWDOWN</t>
  </si>
  <si>
    <t xml:space="preserve">P1</t>
  </si>
  <si>
    <t xml:space="preserve">SERIAL_HC12</t>
  </si>
  <si>
    <t xml:space="preserve">REInnovationFootprint:TH_SIL_5_1mm</t>
  </si>
  <si>
    <t xml:space="preserve">R1</t>
  </si>
  <si>
    <t xml:space="preserve">REInnovationFootprint:TH_Resistor_1</t>
  </si>
  <si>
    <t xml:space="preserve">R2</t>
  </si>
  <si>
    <t xml:space="preserve">R4</t>
  </si>
  <si>
    <t xml:space="preserve">10k</t>
  </si>
  <si>
    <t xml:space="preserve">R3</t>
  </si>
  <si>
    <t xml:space="preserve">CON1</t>
  </si>
  <si>
    <t xml:space="preserve">BARREL_JACK</t>
  </si>
  <si>
    <t xml:space="preserve">REInnovationFootprint:DC_Power_2_1</t>
  </si>
  <si>
    <t xml:space="preserve">D1</t>
  </si>
  <si>
    <t xml:space="preserve">WS2811_EpiStar_8mm</t>
  </si>
  <si>
    <t xml:space="preserve">REInnovationFootprint:TH_WS2811_LED_8mm</t>
  </si>
  <si>
    <t xml:space="preserve">SW3</t>
  </si>
  <si>
    <t xml:space="preserve">ON/OFF</t>
  </si>
  <si>
    <t xml:space="preserve">REInnovationFootprint:SW_SPDT_R_Angle_ALIEX</t>
  </si>
  <si>
    <t xml:space="preserve">F1</t>
  </si>
  <si>
    <t xml:space="preserve">500mA</t>
  </si>
  <si>
    <t xml:space="preserve">REInnovationFootprint:TH_MC36188_FUSE</t>
  </si>
  <si>
    <t xml:space="preserve">Resettable fuse. 0.5A</t>
  </si>
  <si>
    <t xml:space="preserve">RS</t>
  </si>
  <si>
    <t xml:space="preserve">517-6635</t>
  </si>
  <si>
    <t xml:space="preserve">D4</t>
  </si>
  <si>
    <t xml:space="preserve">D_Schottky</t>
  </si>
  <si>
    <t xml:space="preserve">REInnovationFootprint:TH_Diode_1</t>
  </si>
  <si>
    <t xml:space="preserve">P2</t>
  </si>
  <si>
    <t xml:space="preserve">USB</t>
  </si>
  <si>
    <t xml:space="preserve">REInnovationFootprint:TH_USB_B_lg_pad</t>
  </si>
  <si>
    <t xml:space="preserve">U2</t>
  </si>
  <si>
    <t xml:space="preserve">L4940V5</t>
  </si>
  <si>
    <t xml:space="preserve">REInnovationFootprint:TO220_7805_Vert</t>
  </si>
  <si>
    <t xml:space="preserve">http://docs-europe.electrocomponents.com/webdocs/0028/0900766b80028b09.pdf</t>
  </si>
  <si>
    <t xml:space="preserve">1.5A LDO regulator</t>
  </si>
  <si>
    <t xml:space="preserve">298-8491</t>
  </si>
  <si>
    <t xml:space="preserve">STMicroelectronics</t>
  </si>
  <si>
    <t xml:space="preserve">D5</t>
  </si>
  <si>
    <t xml:space="preserve">C1</t>
  </si>
  <si>
    <t xml:space="preserve">10u</t>
  </si>
  <si>
    <t xml:space="preserve">REInnovationFootprint:C_1V7_TH</t>
  </si>
  <si>
    <t xml:space="preserve">C2</t>
  </si>
  <si>
    <t xml:space="preserve">P4</t>
  </si>
  <si>
    <t xml:space="preserve">NODEMCU_2</t>
  </si>
  <si>
    <t xml:space="preserve">REInnovationFootprint:TH_SIL-15</t>
  </si>
  <si>
    <t xml:space="preserve">P3</t>
  </si>
  <si>
    <t xml:space="preserve">NODEMCU_1</t>
  </si>
  <si>
    <t xml:space="preserve">U3</t>
  </si>
  <si>
    <t xml:space="preserve">74LVC1G17</t>
  </si>
  <si>
    <t xml:space="preserve">REInnovationFootprint:SM_SOT-23-5</t>
  </si>
  <si>
    <t xml:space="preserve">http://docs-europe.electrocomponents.com/webdocs/154d/0900766b8154d6d1.pdf</t>
  </si>
  <si>
    <t xml:space="preserve">P5</t>
  </si>
  <si>
    <t xml:space="preserve">LOCAL 5V?</t>
  </si>
  <si>
    <t xml:space="preserve">matts_components:SIL-2_solder_connect</t>
  </si>
  <si>
    <t xml:space="preserve">P6</t>
  </si>
  <si>
    <t xml:space="preserve">WS2812 LED</t>
  </si>
  <si>
    <t xml:space="preserve">matts_components:SIL-4_screw_terminals</t>
  </si>
  <si>
    <t xml:space="preserve">P7</t>
  </si>
  <si>
    <t xml:space="preserve">PCB</t>
  </si>
  <si>
    <t xml:space="preserve">REInnovationFootprint:PCB_50x100mm_RJWIFI</t>
  </si>
  <si>
    <t xml:space="preserve">P8</t>
  </si>
  <si>
    <t xml:space="preserve">LOGO1</t>
  </si>
  <si>
    <t xml:space="preserve">CuriousElectric3:CEC_Globe_10mm_FCU</t>
  </si>
  <si>
    <t xml:space="preserve">P9</t>
  </si>
  <si>
    <t xml:space="preserve">LOGO2</t>
  </si>
  <si>
    <t xml:space="preserve">CuriousElectric3:TCEC_Words_13mm</t>
  </si>
  <si>
    <t xml:space="preserve">P10</t>
  </si>
  <si>
    <t xml:space="preserve">POWER</t>
  </si>
  <si>
    <t xml:space="preserve">REInnovationFootprint:SIL-2_screw_terminal</t>
  </si>
  <si>
    <t xml:space="preserve">Enclosure?</t>
  </si>
  <si>
    <t xml:space="preserve">Total Cost =</t>
  </si>
  <si>
    <t xml:space="preserve">Contingency (20%)</t>
  </si>
  <si>
    <t xml:space="preserve">Total =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</si>
</sst>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37" activeCellId="0" sqref="H37"/>
    </sheetView>
  </sheetViews>
  <sheetFormatPr defaultRowHeight="12.8" outlineLevelRow="0" outlineLevelCol="0"/>
  <cols>
    <col collapsed="false" customWidth="true" hidden="false" outlineLevel="0" max="1" min="1" style="0" width="9.76"/>
    <col collapsed="false" customWidth="true" hidden="false" outlineLevel="0" max="2" min="2" style="0" width="20.76"/>
    <col collapsed="false" customWidth="true" hidden="false" outlineLevel="0" max="3" min="3" style="0" width="43.76"/>
    <col collapsed="false" customWidth="true" hidden="false" outlineLevel="0" max="4" min="4" style="0" width="68.15"/>
    <col collapsed="false" customWidth="true" hidden="false" outlineLevel="0" max="5" min="5" style="0" width="19.2"/>
    <col collapsed="false" customWidth="true" hidden="false" outlineLevel="0" max="6" min="6" style="0" width="10.32"/>
    <col collapsed="false" customWidth="true" hidden="false" outlineLevel="0" max="7" min="7" style="0" width="17.09"/>
    <col collapsed="false" customWidth="true" hidden="false" outlineLevel="0" max="8" min="8" style="0" width="14.69"/>
    <col collapsed="false" customWidth="true" hidden="false" outlineLevel="0" max="9" min="9" style="0" width="17.23"/>
    <col collapsed="false" customWidth="true" hidden="false" outlineLevel="0" max="10" min="10" style="0" width="19.4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H2" s="0" t="n">
        <v>8</v>
      </c>
      <c r="K2" s="0" t="n">
        <f aca="false">H2</f>
        <v>8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H3" s="0" t="n">
        <v>6</v>
      </c>
      <c r="K3" s="0" t="n">
        <f aca="false">H3</f>
        <v>6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19</v>
      </c>
      <c r="H4" s="0" t="n">
        <v>0.1</v>
      </c>
      <c r="K4" s="0" t="n">
        <f aca="false">H4</f>
        <v>0.1</v>
      </c>
    </row>
    <row r="5" customFormat="false" ht="12.8" hidden="false" customHeight="false" outlineLevel="0" collapsed="false">
      <c r="A5" s="0" t="s">
        <v>20</v>
      </c>
      <c r="B5" s="0" t="s">
        <v>21</v>
      </c>
      <c r="C5" s="0" t="s">
        <v>19</v>
      </c>
      <c r="H5" s="0" t="n">
        <v>0.1</v>
      </c>
      <c r="K5" s="0" t="n">
        <f aca="false">H5</f>
        <v>0.1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24</v>
      </c>
      <c r="H6" s="0" t="n">
        <v>0.2</v>
      </c>
      <c r="K6" s="0" t="n">
        <f aca="false">H6</f>
        <v>0.2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s">
        <v>24</v>
      </c>
      <c r="H7" s="0" t="n">
        <v>0.2</v>
      </c>
      <c r="K7" s="0" t="n">
        <f aca="false">H7</f>
        <v>0.2</v>
      </c>
    </row>
    <row r="8" customFormat="false" ht="12.8" hidden="false" customHeight="false" outlineLevel="0" collapsed="false">
      <c r="A8" s="0" t="s">
        <v>27</v>
      </c>
      <c r="B8" s="0" t="s">
        <v>28</v>
      </c>
      <c r="C8" s="0" t="s">
        <v>29</v>
      </c>
      <c r="H8" s="0" t="n">
        <v>6</v>
      </c>
      <c r="K8" s="0" t="n">
        <f aca="false">H8</f>
        <v>6</v>
      </c>
    </row>
    <row r="9" customFormat="false" ht="12.8" hidden="false" customHeight="false" outlineLevel="0" collapsed="false">
      <c r="A9" s="0" t="s">
        <v>30</v>
      </c>
      <c r="B9" s="0" t="n">
        <v>330</v>
      </c>
      <c r="C9" s="0" t="s">
        <v>31</v>
      </c>
      <c r="H9" s="0" t="n">
        <v>0.01</v>
      </c>
      <c r="K9" s="0" t="n">
        <f aca="false">H9</f>
        <v>0.01</v>
      </c>
    </row>
    <row r="10" customFormat="false" ht="12.8" hidden="false" customHeight="false" outlineLevel="0" collapsed="false">
      <c r="A10" s="0" t="s">
        <v>32</v>
      </c>
      <c r="B10" s="0" t="n">
        <v>330</v>
      </c>
      <c r="C10" s="0" t="s">
        <v>31</v>
      </c>
      <c r="H10" s="0" t="n">
        <v>0.01</v>
      </c>
      <c r="K10" s="0" t="n">
        <f aca="false">H10</f>
        <v>0.01</v>
      </c>
    </row>
    <row r="11" customFormat="false" ht="12.8" hidden="false" customHeight="false" outlineLevel="0" collapsed="false">
      <c r="A11" s="0" t="s">
        <v>33</v>
      </c>
      <c r="B11" s="0" t="s">
        <v>34</v>
      </c>
      <c r="C11" s="0" t="s">
        <v>31</v>
      </c>
      <c r="H11" s="0" t="n">
        <v>0.01</v>
      </c>
      <c r="K11" s="0" t="n">
        <f aca="false">H11</f>
        <v>0.01</v>
      </c>
    </row>
    <row r="12" customFormat="false" ht="12.8" hidden="false" customHeight="false" outlineLevel="0" collapsed="false">
      <c r="A12" s="0" t="s">
        <v>35</v>
      </c>
      <c r="B12" s="0" t="s">
        <v>34</v>
      </c>
      <c r="C12" s="0" t="s">
        <v>31</v>
      </c>
      <c r="H12" s="0" t="n">
        <v>0.01</v>
      </c>
      <c r="K12" s="0" t="n">
        <f aca="false">H12</f>
        <v>0.01</v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s">
        <v>38</v>
      </c>
      <c r="H13" s="0" t="n">
        <v>0.5</v>
      </c>
      <c r="K13" s="0" t="n">
        <f aca="false">H13</f>
        <v>0.5</v>
      </c>
    </row>
    <row r="14" customFormat="false" ht="12.8" hidden="false" customHeight="false" outlineLevel="0" collapsed="false">
      <c r="A14" s="0" t="s">
        <v>39</v>
      </c>
      <c r="B14" s="0" t="s">
        <v>40</v>
      </c>
      <c r="C14" s="0" t="s">
        <v>41</v>
      </c>
      <c r="H14" s="0" t="n">
        <v>0.5</v>
      </c>
      <c r="K14" s="0" t="n">
        <f aca="false">H14</f>
        <v>0.5</v>
      </c>
    </row>
    <row r="15" customFormat="false" ht="12.8" hidden="false" customHeight="false" outlineLevel="0" collapsed="false">
      <c r="A15" s="0" t="s">
        <v>42</v>
      </c>
      <c r="B15" s="0" t="s">
        <v>43</v>
      </c>
      <c r="C15" s="0" t="s">
        <v>44</v>
      </c>
      <c r="H15" s="0" t="n">
        <v>0.4</v>
      </c>
      <c r="K15" s="0" t="n">
        <f aca="false">H15</f>
        <v>0.4</v>
      </c>
    </row>
    <row r="16" customFormat="false" ht="12.8" hidden="false" customHeight="false" outlineLevel="0" collapsed="false">
      <c r="A16" s="0" t="s">
        <v>45</v>
      </c>
      <c r="B16" s="0" t="s">
        <v>46</v>
      </c>
      <c r="C16" s="0" t="s">
        <v>47</v>
      </c>
      <c r="E16" s="0" t="s">
        <v>48</v>
      </c>
      <c r="F16" s="0" t="s">
        <v>49</v>
      </c>
      <c r="G16" s="0" t="s">
        <v>50</v>
      </c>
      <c r="H16" s="0" t="n">
        <v>0.27</v>
      </c>
      <c r="K16" s="0" t="n">
        <f aca="false">H16</f>
        <v>0.27</v>
      </c>
    </row>
    <row r="17" customFormat="false" ht="12.8" hidden="false" customHeight="false" outlineLevel="0" collapsed="false">
      <c r="A17" s="0" t="s">
        <v>51</v>
      </c>
      <c r="B17" s="0" t="s">
        <v>52</v>
      </c>
      <c r="C17" s="0" t="s">
        <v>53</v>
      </c>
      <c r="H17" s="0" t="n">
        <v>0.2</v>
      </c>
      <c r="K17" s="0" t="n">
        <f aca="false">H17</f>
        <v>0.2</v>
      </c>
    </row>
    <row r="18" customFormat="false" ht="12.8" hidden="false" customHeight="false" outlineLevel="0" collapsed="false">
      <c r="A18" s="0" t="s">
        <v>54</v>
      </c>
      <c r="B18" s="0" t="s">
        <v>55</v>
      </c>
      <c r="C18" s="0" t="s">
        <v>56</v>
      </c>
      <c r="H18" s="0" t="n">
        <v>1</v>
      </c>
      <c r="K18" s="0" t="n">
        <f aca="false">H18</f>
        <v>1</v>
      </c>
    </row>
    <row r="19" customFormat="false" ht="12.8" hidden="false" customHeight="false" outlineLevel="0" collapsed="false">
      <c r="A19" s="0" t="s">
        <v>57</v>
      </c>
      <c r="B19" s="0" t="s">
        <v>58</v>
      </c>
      <c r="C19" s="0" t="s">
        <v>59</v>
      </c>
      <c r="D19" s="0" t="s">
        <v>60</v>
      </c>
      <c r="E19" s="0" t="s">
        <v>61</v>
      </c>
      <c r="F19" s="0" t="s">
        <v>49</v>
      </c>
      <c r="G19" s="0" t="s">
        <v>62</v>
      </c>
      <c r="H19" s="0" t="n">
        <v>1.2</v>
      </c>
      <c r="I19" s="0" t="s">
        <v>63</v>
      </c>
      <c r="J19" s="0" t="s">
        <v>58</v>
      </c>
      <c r="K19" s="0" t="n">
        <f aca="false">H19</f>
        <v>1.2</v>
      </c>
    </row>
    <row r="20" customFormat="false" ht="12.8" hidden="false" customHeight="false" outlineLevel="0" collapsed="false">
      <c r="A20" s="0" t="s">
        <v>64</v>
      </c>
      <c r="B20" s="0" t="s">
        <v>52</v>
      </c>
      <c r="C20" s="0" t="s">
        <v>53</v>
      </c>
      <c r="H20" s="0" t="n">
        <v>0.2</v>
      </c>
      <c r="K20" s="0" t="n">
        <f aca="false">H20</f>
        <v>0.2</v>
      </c>
    </row>
    <row r="21" customFormat="false" ht="12.8" hidden="false" customHeight="false" outlineLevel="0" collapsed="false">
      <c r="A21" s="0" t="s">
        <v>65</v>
      </c>
      <c r="B21" s="0" t="s">
        <v>66</v>
      </c>
      <c r="C21" s="0" t="s">
        <v>67</v>
      </c>
      <c r="H21" s="0" t="n">
        <v>0.1</v>
      </c>
      <c r="K21" s="0" t="n">
        <f aca="false">H21</f>
        <v>0.1</v>
      </c>
    </row>
    <row r="22" customFormat="false" ht="12.8" hidden="false" customHeight="false" outlineLevel="0" collapsed="false">
      <c r="A22" s="0" t="s">
        <v>68</v>
      </c>
      <c r="B22" s="0" t="s">
        <v>66</v>
      </c>
      <c r="C22" s="0" t="s">
        <v>67</v>
      </c>
      <c r="H22" s="0" t="n">
        <v>0.1</v>
      </c>
      <c r="K22" s="0" t="n">
        <f aca="false">H22</f>
        <v>0.1</v>
      </c>
    </row>
    <row r="23" customFormat="false" ht="12.8" hidden="false" customHeight="false" outlineLevel="0" collapsed="false">
      <c r="A23" s="0" t="s">
        <v>69</v>
      </c>
      <c r="B23" s="0" t="s">
        <v>70</v>
      </c>
      <c r="C23" s="0" t="s">
        <v>71</v>
      </c>
      <c r="K23" s="0" t="n">
        <f aca="false">H23</f>
        <v>0</v>
      </c>
    </row>
    <row r="24" customFormat="false" ht="12.8" hidden="false" customHeight="false" outlineLevel="0" collapsed="false">
      <c r="A24" s="0" t="s">
        <v>72</v>
      </c>
      <c r="B24" s="0" t="s">
        <v>73</v>
      </c>
      <c r="C24" s="0" t="s">
        <v>71</v>
      </c>
      <c r="K24" s="0" t="n">
        <f aca="false">H24</f>
        <v>0</v>
      </c>
    </row>
    <row r="25" customFormat="false" ht="12.8" hidden="false" customHeight="false" outlineLevel="0" collapsed="false">
      <c r="A25" s="0" t="s">
        <v>74</v>
      </c>
      <c r="B25" s="0" t="s">
        <v>75</v>
      </c>
      <c r="C25" s="0" t="s">
        <v>76</v>
      </c>
      <c r="D25" s="0" t="s">
        <v>77</v>
      </c>
      <c r="H25" s="0" t="n">
        <v>0.2</v>
      </c>
      <c r="K25" s="0" t="n">
        <f aca="false">H25</f>
        <v>0.2</v>
      </c>
    </row>
    <row r="26" customFormat="false" ht="12.8" hidden="false" customHeight="false" outlineLevel="0" collapsed="false">
      <c r="A26" s="0" t="s">
        <v>78</v>
      </c>
      <c r="B26" s="0" t="s">
        <v>79</v>
      </c>
      <c r="C26" s="0" t="s">
        <v>80</v>
      </c>
      <c r="K26" s="0" t="n">
        <f aca="false">H26</f>
        <v>0</v>
      </c>
    </row>
    <row r="27" customFormat="false" ht="12.8" hidden="false" customHeight="false" outlineLevel="0" collapsed="false">
      <c r="A27" s="0" t="s">
        <v>81</v>
      </c>
      <c r="B27" s="0" t="s">
        <v>82</v>
      </c>
      <c r="C27" s="0" t="s">
        <v>83</v>
      </c>
      <c r="K27" s="0" t="n">
        <f aca="false">H27</f>
        <v>0</v>
      </c>
    </row>
    <row r="28" customFormat="false" ht="12.8" hidden="false" customHeight="false" outlineLevel="0" collapsed="false">
      <c r="A28" s="0" t="s">
        <v>84</v>
      </c>
      <c r="B28" s="0" t="s">
        <v>85</v>
      </c>
      <c r="C28" s="0" t="s">
        <v>86</v>
      </c>
      <c r="K28" s="0" t="n">
        <f aca="false">H28</f>
        <v>0</v>
      </c>
    </row>
    <row r="29" customFormat="false" ht="12.8" hidden="false" customHeight="false" outlineLevel="0" collapsed="false">
      <c r="A29" s="0" t="s">
        <v>87</v>
      </c>
      <c r="B29" s="0" t="s">
        <v>88</v>
      </c>
      <c r="C29" s="0" t="s">
        <v>89</v>
      </c>
      <c r="K29" s="0" t="n">
        <f aca="false">H29</f>
        <v>0</v>
      </c>
    </row>
    <row r="30" customFormat="false" ht="12.8" hidden="false" customHeight="false" outlineLevel="0" collapsed="false">
      <c r="A30" s="0" t="s">
        <v>90</v>
      </c>
      <c r="B30" s="0" t="s">
        <v>91</v>
      </c>
      <c r="C30" s="0" t="s">
        <v>92</v>
      </c>
      <c r="K30" s="0" t="n">
        <f aca="false">H30</f>
        <v>0</v>
      </c>
    </row>
    <row r="31" customFormat="false" ht="12.8" hidden="false" customHeight="false" outlineLevel="0" collapsed="false">
      <c r="A31" s="0" t="s">
        <v>93</v>
      </c>
      <c r="B31" s="0" t="s">
        <v>94</v>
      </c>
      <c r="C31" s="0" t="s">
        <v>95</v>
      </c>
      <c r="K31" s="0" t="n">
        <f aca="false">H31</f>
        <v>0</v>
      </c>
    </row>
    <row r="32" customFormat="false" ht="12.8" hidden="false" customHeight="false" outlineLevel="0" collapsed="false">
      <c r="B32" s="0" t="s">
        <v>85</v>
      </c>
      <c r="H32" s="0" t="n">
        <v>3</v>
      </c>
      <c r="K32" s="0" t="n">
        <f aca="false">H32</f>
        <v>3</v>
      </c>
    </row>
    <row r="33" customFormat="false" ht="12.8" hidden="false" customHeight="false" outlineLevel="0" collapsed="false">
      <c r="B33" s="0" t="s">
        <v>96</v>
      </c>
      <c r="H33" s="0" t="n">
        <v>8</v>
      </c>
      <c r="K33" s="0" t="n">
        <f aca="false">H33</f>
        <v>8</v>
      </c>
    </row>
    <row r="34" customFormat="false" ht="12.8" hidden="false" customHeight="false" outlineLevel="0" collapsed="false">
      <c r="K34" s="0" t="n">
        <f aca="false">H34</f>
        <v>0</v>
      </c>
    </row>
    <row r="35" customFormat="false" ht="12.8" hidden="false" customHeight="false" outlineLevel="0" collapsed="false">
      <c r="J35" s="0" t="s">
        <v>97</v>
      </c>
      <c r="K35" s="0" t="n">
        <f aca="false">SUM(K1:K33)</f>
        <v>36.31</v>
      </c>
    </row>
    <row r="36" customFormat="false" ht="12.8" hidden="false" customHeight="false" outlineLevel="0" collapsed="false">
      <c r="J36" s="0" t="s">
        <v>98</v>
      </c>
      <c r="K36" s="0" t="n">
        <f aca="false">K35*0.2</f>
        <v>7.262</v>
      </c>
    </row>
    <row r="37" customFormat="false" ht="12.8" hidden="false" customHeight="false" outlineLevel="0" collapsed="false">
      <c r="J37" s="0" t="s">
        <v>99</v>
      </c>
      <c r="K37" s="0" t="n">
        <f aca="false">K35+K36</f>
        <v>43.572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2017-06-23T10:13:23Z</dcterms:modified>
  <cp:revision>2</cp:revision>
  <dc:subject/>
  <dc:title/>
</cp:coreProperties>
</file>