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<sst xmlns="http://schemas.openxmlformats.org/spreadsheetml/2006/main" count="72" uniqueCount="60">
  <si>
    <t>Bill Of Materials for:  Team 14</t>
  </si>
  <si>
    <t>Last modified: 11/10/23</t>
  </si>
  <si>
    <t>PCB version: 1</t>
  </si>
  <si>
    <t>BOM revision: 1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</si>
  <si>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</si>
  <si>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</si>
  <si>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</si>
  <si>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</si>
  <si>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</si>
  <si>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</si>
  <si>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</si>
  <si>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</si>
  <si>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</si>
  <si>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</si>
  <si>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</si>
  <si>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P</t>
  </si>
  <si>
    <t>Adafruit Industries LLC</t>
  </si>
  <si>
    <t>CFAL128128A0-015Y</t>
  </si>
  <si>
    <t>MONOCHROME 1.12" 128X128 OLED</t>
  </si>
  <si>
    <t>Digi-Key</t>
  </si>
  <si>
    <t>1528-5297-ND</t>
  </si>
  <si>
    <t xml:space="preserve">P </t>
  </si>
  <si>
    <t>RF Solutions</t>
  </si>
  <si>
    <t>ESP-32</t>
  </si>
  <si>
    <t>Adafruit HUZZAH32 – ESP32 Feather Board</t>
  </si>
  <si>
    <t>ESP-32-ND</t>
  </si>
  <si>
    <t>R4</t>
  </si>
  <si>
    <t>Stackpole Electronics INC</t>
  </si>
  <si>
    <t>CF14JT330R</t>
  </si>
  <si>
    <t>RES 330 OHM 5% 1/4W AXIAL</t>
  </si>
  <si>
    <t>CF14JT330RTR-ND</t>
  </si>
  <si>
    <t>J1, J2</t>
  </si>
  <si>
    <t>E-Switch</t>
  </si>
  <si>
    <t>EG1201A</t>
  </si>
  <si>
    <t>SWITCH SLIDE SPDT 200MA 30V</t>
  </si>
  <si>
    <t>EG1902-ND</t>
  </si>
  <si>
    <t>SW1 SW5 J2</t>
  </si>
  <si>
    <t>Alpha WIre</t>
  </si>
  <si>
    <t>3075 RD001</t>
  </si>
  <si>
    <t>HOOK-UP STRND 18AWG RED</t>
  </si>
  <si>
    <t>A2103R-1000-ND</t>
  </si>
  <si>
    <t>SW2 SW3 SW4 SW6 SW7 J2</t>
  </si>
  <si>
    <t>CNC Tech</t>
  </si>
  <si>
    <t>1569-22-1-0500-001-1-TS</t>
  </si>
  <si>
    <t>HOOK-UP STRAND 22AWG BLACK</t>
  </si>
  <si>
    <t>CN528B-500-ND</t>
  </si>
  <si>
    <t>Both buttons</t>
  </si>
  <si>
    <t>SparkFun Electrnics</t>
  </si>
  <si>
    <t>COM-09032</t>
  </si>
  <si>
    <t>JOYSTICK 10K OHM 2 AXIS TH</t>
  </si>
  <si>
    <t>1568-1526-ND</t>
  </si>
  <si>
    <t>TOTAL:</t>
  </si>
  <si>
    <t>VERSION INFO</t>
  </si>
  <si>
    <t>Rev</t>
  </si>
  <si>
    <t>Date</t>
  </si>
  <si>
    <t>Notes</t>
  </si>
  <si>
    <t>1.0r1</t>
  </si>
  <si>
    <t>Cleaned up parts, rough draft of board</t>
  </si>
  <si>
    <t>1.0r0</t>
  </si>
  <si>
    <t>Initial BOM. Not everything chosen, lots wrong. Mostly just exported from EAGLE.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</si>
</sst>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13">
    <font>
      <sz val="10.0"/>
      <color rgb="FF000000"/>
      <name val="Arial"/>
      <scheme val="minor"/>
    </font>
    <font>
      <color theme="1"/>
      <name val="Calibri"/>
    </font>
    <font>
      <b/>
      <color theme="1"/>
      <name val="Calibri"/>
    </font>
    <font>
      <color rgb="FF000000"/>
      <name val="Docs-Calibri"/>
    </font>
    <font>
      <sz val="9.0"/>
      <color rgb="FF000000"/>
      <name val="Roboto"/>
    </font>
    <font>
      <sz val="9.0"/>
      <color rgb="FF444444"/>
      <name val="Roboto"/>
    </font>
    <font>
      <color rgb="FF0F1111"/>
      <name val="Arial"/>
    </font>
    <font>
      <sz val="10.0"/>
      <color rgb="FF444444"/>
      <name val="Roboto"/>
    </font>
    <font>
      <color rgb="FF000000"/>
      <name val="Calibri"/>
    </font>
    <font>
      <sz val="9.0"/>
      <color rgb="FF222222"/>
      <name val="Roboto"/>
    </font>
    <font>
      <sz val="8.0"/>
      <color rgb="FF000000"/>
      <name val="Roboto"/>
    </font>
    <font>
      <sz val="11.0"/>
      <color rgb="FF444444"/>
      <name val="Roboto"/>
    </font>
    <font>
      <b/>
      <sz val="9.0"/>
      <color rgb="FF222222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E0E0E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2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quotePrefix="1" borderId="0" fillId="0" fontId="1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2" numFmtId="164" xfId="0" applyAlignment="1" applyFont="1" applyNumberForma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3" fontId="3" numFmtId="0" xfId="0" applyAlignment="1" applyFill="1" applyFont="1">
      <alignment horizontal="left"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3" fontId="4" numFmtId="0" xfId="0" applyAlignment="1" applyFont="1">
      <alignment horizontal="left" readingOrder="0"/>
    </xf>
    <xf borderId="0" fillId="3" fontId="5" numFmtId="0" xfId="0" applyAlignment="1" applyFont="1">
      <alignment horizontal="left" readingOrder="0"/>
    </xf>
    <xf borderId="0" fillId="3" fontId="6" numFmtId="0" xfId="0" applyAlignment="1" applyFont="1">
      <alignment horizontal="left" readingOrder="0"/>
    </xf>
    <xf borderId="0" fillId="3" fontId="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 vertical="top"/>
    </xf>
    <xf borderId="0" fillId="3" fontId="7" numFmtId="0" xfId="0" applyAlignment="1" applyFont="1">
      <alignment horizontal="left" readingOrder="0" vertical="top"/>
    </xf>
    <xf borderId="1" fillId="0" fontId="5" numFmtId="0" xfId="0" applyAlignment="1" applyBorder="1" applyFont="1">
      <alignment horizontal="left" readingOrder="0" vertical="bottom"/>
    </xf>
    <xf borderId="0" fillId="3" fontId="8" numFmtId="0" xfId="0" applyAlignment="1" applyFont="1">
      <alignment horizontal="left" readingOrder="0"/>
    </xf>
    <xf borderId="1" fillId="0" fontId="9" numFmtId="0" xfId="0" applyAlignment="1" applyBorder="1" applyFont="1">
      <alignment horizontal="left" readingOrder="0" vertical="bottom"/>
    </xf>
    <xf borderId="0" fillId="3" fontId="7" numFmtId="164" xfId="0" applyAlignment="1" applyFont="1" applyNumberFormat="1">
      <alignment horizontal="right" readingOrder="0" vertical="top"/>
    </xf>
    <xf borderId="0" fillId="0" fontId="10" numFmtId="0" xfId="0" applyAlignment="1" applyFont="1">
      <alignment readingOrder="0"/>
    </xf>
    <xf borderId="0" fillId="3" fontId="11" numFmtId="164" xfId="0" applyAlignment="1" applyFont="1" applyNumberFormat="1">
      <alignment horizontal="right" readingOrder="0" vertical="top"/>
    </xf>
    <xf borderId="0" fillId="0" fontId="1" numFmtId="0" xfId="0" applyAlignment="1" applyFont="1">
      <alignment horizontal="right" vertical="bottom"/>
    </xf>
    <xf borderId="0" fillId="3" fontId="12" numFmtId="0" xfId="0" applyAlignment="1" applyFont="1">
      <alignment horizontal="left" shrinkToFit="0" vertical="top" wrapText="0"/>
    </xf>
    <xf borderId="0" fillId="3" fontId="10" numFmtId="0" xfId="0" applyFont="1"/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0" fillId="2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1" numFmtId="165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9.88"/>
    <col customWidth="1" min="4" max="4" width="18.25"/>
    <col customWidth="1" min="5" max="5" width="21.88"/>
    <col customWidth="1" min="6" max="6" width="34.5"/>
    <col customWidth="1" min="7" max="7" width="25.5"/>
    <col customWidth="1" min="8" max="8" width="15.5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</v>
      </c>
      <c r="B2" s="5"/>
      <c r="C2" s="5"/>
      <c r="D2" s="5"/>
      <c r="E2" s="5"/>
      <c r="F2" s="5"/>
      <c r="G2" s="5"/>
      <c r="H2" s="5"/>
      <c r="I2" s="7"/>
      <c r="J2" s="7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2</v>
      </c>
      <c r="B3" s="5"/>
      <c r="C3" s="5"/>
      <c r="D3" s="5"/>
      <c r="E3" s="5"/>
      <c r="F3" s="5"/>
      <c r="G3" s="5"/>
      <c r="H3" s="5"/>
      <c r="I3" s="7"/>
      <c r="J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3</v>
      </c>
      <c r="B4" s="5"/>
      <c r="C4" s="5" t="s">
        <v>4</v>
      </c>
      <c r="D4" s="8" t="s">
        <v>5</v>
      </c>
      <c r="E4" s="5"/>
      <c r="F4" s="5"/>
      <c r="G4" s="5"/>
      <c r="H4" s="5"/>
      <c r="I4" s="7"/>
      <c r="J4" s="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7"/>
      <c r="J5" s="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 t="s">
        <v>6</v>
      </c>
      <c r="B6" s="9" t="s">
        <v>7</v>
      </c>
      <c r="C6" s="9" t="s">
        <v>4</v>
      </c>
      <c r="D6" s="9" t="s">
        <v>8</v>
      </c>
      <c r="E6" s="9" t="s">
        <v>9</v>
      </c>
      <c r="F6" s="9" t="s">
        <v>10</v>
      </c>
      <c r="G6" s="9" t="s">
        <v>11</v>
      </c>
      <c r="H6" s="9" t="s">
        <v>12</v>
      </c>
      <c r="I6" s="10" t="s">
        <v>13</v>
      </c>
      <c r="J6" s="10" t="s">
        <v>14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1">
        <v>1.0</v>
      </c>
      <c r="B7" s="5"/>
      <c r="C7" s="12" t="s">
        <v>15</v>
      </c>
      <c r="D7" s="12" t="s">
        <v>16</v>
      </c>
      <c r="E7" s="13" t="s">
        <v>17</v>
      </c>
      <c r="F7" s="12" t="s">
        <v>18</v>
      </c>
      <c r="G7" s="12" t="s">
        <v>19</v>
      </c>
      <c r="H7" s="12" t="s">
        <v>20</v>
      </c>
      <c r="I7" s="14">
        <v>17.02</v>
      </c>
      <c r="J7" s="15">
        <f>I7*A7</f>
        <v>17.02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1">
        <v>1.0</v>
      </c>
      <c r="B8" s="5"/>
      <c r="C8" s="12" t="s">
        <v>21</v>
      </c>
      <c r="D8" s="16" t="s">
        <v>22</v>
      </c>
      <c r="E8" s="17" t="s">
        <v>23</v>
      </c>
      <c r="F8" s="18" t="s">
        <v>24</v>
      </c>
      <c r="G8" s="19" t="s">
        <v>19</v>
      </c>
      <c r="H8" s="17" t="s">
        <v>25</v>
      </c>
      <c r="I8" s="14">
        <v>10.0</v>
      </c>
      <c r="J8" s="14">
        <v>10.0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1">
        <v>1.0</v>
      </c>
      <c r="B9" s="12" t="s">
        <v>26</v>
      </c>
      <c r="C9" s="12" t="s">
        <v>15</v>
      </c>
      <c r="D9" s="12" t="s">
        <v>27</v>
      </c>
      <c r="E9" s="20" t="s">
        <v>28</v>
      </c>
      <c r="F9" s="21" t="s">
        <v>29</v>
      </c>
      <c r="G9" s="19" t="s">
        <v>19</v>
      </c>
      <c r="H9" s="20" t="s">
        <v>30</v>
      </c>
      <c r="I9" s="14">
        <v>0.1</v>
      </c>
      <c r="J9" s="14">
        <v>0.1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1">
        <v>1.0</v>
      </c>
      <c r="B10" s="12" t="s">
        <v>31</v>
      </c>
      <c r="C10" s="12" t="s">
        <v>15</v>
      </c>
      <c r="D10" s="22" t="s">
        <v>32</v>
      </c>
      <c r="E10" s="20" t="s">
        <v>33</v>
      </c>
      <c r="F10" s="21" t="s">
        <v>34</v>
      </c>
      <c r="G10" s="23" t="s">
        <v>19</v>
      </c>
      <c r="H10" s="17" t="s">
        <v>35</v>
      </c>
      <c r="I10" s="14">
        <v>0.76</v>
      </c>
      <c r="J10" s="14">
        <v>0.76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1">
        <v>3.0</v>
      </c>
      <c r="B11" s="12" t="s">
        <v>36</v>
      </c>
      <c r="C11" s="12" t="s">
        <v>15</v>
      </c>
      <c r="D11" s="24" t="s">
        <v>37</v>
      </c>
      <c r="E11" s="20" t="s">
        <v>38</v>
      </c>
      <c r="F11" s="20" t="s">
        <v>39</v>
      </c>
      <c r="G11" s="23" t="s">
        <v>19</v>
      </c>
      <c r="H11" s="20" t="s">
        <v>40</v>
      </c>
      <c r="I11" s="25">
        <v>0.28</v>
      </c>
      <c r="J11" s="14">
        <v>0.84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1">
        <v>6.0</v>
      </c>
      <c r="B12" s="12" t="s">
        <v>41</v>
      </c>
      <c r="C12" s="12" t="s">
        <v>15</v>
      </c>
      <c r="D12" s="26" t="s">
        <v>42</v>
      </c>
      <c r="E12" s="20" t="s">
        <v>43</v>
      </c>
      <c r="F12" s="20" t="s">
        <v>44</v>
      </c>
      <c r="G12" s="23" t="s">
        <v>19</v>
      </c>
      <c r="H12" s="20" t="s">
        <v>45</v>
      </c>
      <c r="I12" s="25">
        <v>0.14</v>
      </c>
      <c r="J12" s="14">
        <v>0.84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1">
        <v>2.0</v>
      </c>
      <c r="B13" s="12" t="s">
        <v>46</v>
      </c>
      <c r="C13" s="12" t="s">
        <v>15</v>
      </c>
      <c r="D13" s="12" t="s">
        <v>47</v>
      </c>
      <c r="E13" s="20" t="s">
        <v>48</v>
      </c>
      <c r="F13" s="20" t="s">
        <v>49</v>
      </c>
      <c r="G13" s="13" t="s">
        <v>19</v>
      </c>
      <c r="H13" s="20" t="s">
        <v>50</v>
      </c>
      <c r="I13" s="27">
        <v>4.5</v>
      </c>
      <c r="J13" s="14">
        <v>9.0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28"/>
      <c r="B14" s="5"/>
      <c r="C14" s="5"/>
      <c r="D14" s="5"/>
      <c r="E14" s="29"/>
      <c r="F14" s="29"/>
      <c r="G14" s="5"/>
      <c r="H14" s="29"/>
      <c r="I14" s="15"/>
      <c r="J14" s="1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8"/>
      <c r="B15" s="5"/>
      <c r="C15" s="5"/>
      <c r="D15" s="5"/>
      <c r="E15" s="30"/>
      <c r="F15" s="30"/>
      <c r="G15" s="5"/>
      <c r="H15" s="30"/>
      <c r="I15" s="15"/>
      <c r="J15" s="1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28"/>
      <c r="B16" s="5"/>
      <c r="C16" s="5"/>
      <c r="D16" s="5"/>
      <c r="E16" s="5"/>
      <c r="F16" s="5"/>
      <c r="G16" s="5"/>
      <c r="H16" s="5"/>
      <c r="I16" s="15"/>
      <c r="J16" s="1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8"/>
      <c r="B17" s="5"/>
      <c r="C17" s="5"/>
      <c r="D17" s="5"/>
      <c r="E17" s="5"/>
      <c r="F17" s="5"/>
      <c r="G17" s="5"/>
      <c r="H17" s="5"/>
      <c r="I17" s="15"/>
      <c r="J17" s="1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8"/>
      <c r="B18" s="5"/>
      <c r="C18" s="5"/>
      <c r="D18" s="5"/>
      <c r="E18" s="5"/>
      <c r="F18" s="5"/>
      <c r="G18" s="5"/>
      <c r="H18" s="5"/>
      <c r="I18" s="15"/>
      <c r="J18" s="1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8"/>
      <c r="B19" s="5"/>
      <c r="C19" s="5"/>
      <c r="D19" s="5"/>
      <c r="E19" s="5"/>
      <c r="F19" s="5"/>
      <c r="G19" s="5"/>
      <c r="H19" s="5"/>
      <c r="I19" s="15"/>
      <c r="J19" s="1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28"/>
      <c r="B20" s="5"/>
      <c r="C20" s="5"/>
      <c r="D20" s="5"/>
      <c r="E20" s="5"/>
      <c r="F20" s="5"/>
      <c r="G20" s="5"/>
      <c r="H20" s="5"/>
      <c r="I20" s="15"/>
      <c r="J20" s="1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28"/>
      <c r="B21" s="5"/>
      <c r="C21" s="5"/>
      <c r="D21" s="5"/>
      <c r="E21" s="5"/>
      <c r="F21" s="5"/>
      <c r="G21" s="5"/>
      <c r="H21" s="5"/>
      <c r="I21" s="15"/>
      <c r="J21" s="1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28"/>
      <c r="B22" s="5"/>
      <c r="C22" s="5"/>
      <c r="D22" s="5"/>
      <c r="E22" s="5"/>
      <c r="F22" s="5"/>
      <c r="G22" s="5"/>
      <c r="H22" s="5"/>
      <c r="I22" s="15"/>
      <c r="J22" s="1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28"/>
      <c r="B23" s="5"/>
      <c r="C23" s="5"/>
      <c r="D23" s="5"/>
      <c r="E23" s="5"/>
      <c r="F23" s="5"/>
      <c r="G23" s="5"/>
      <c r="H23" s="5"/>
      <c r="I23" s="15"/>
      <c r="J23" s="1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28"/>
      <c r="B24" s="5"/>
      <c r="C24" s="5"/>
      <c r="D24" s="5"/>
      <c r="E24" s="5"/>
      <c r="F24" s="5"/>
      <c r="G24" s="5"/>
      <c r="H24" s="5"/>
      <c r="I24" s="15"/>
      <c r="J24" s="1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8"/>
      <c r="B25" s="5"/>
      <c r="C25" s="5"/>
      <c r="D25" s="5"/>
      <c r="E25" s="5"/>
      <c r="F25" s="5"/>
      <c r="G25" s="5"/>
      <c r="H25" s="5"/>
      <c r="I25" s="15"/>
      <c r="J25" s="1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28"/>
      <c r="B26" s="5"/>
      <c r="C26" s="5"/>
      <c r="D26" s="5"/>
      <c r="E26" s="5"/>
      <c r="F26" s="5"/>
      <c r="G26" s="5"/>
      <c r="H26" s="5"/>
      <c r="I26" s="15"/>
      <c r="J26" s="1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28"/>
      <c r="B27" s="5"/>
      <c r="C27" s="5"/>
      <c r="D27" s="5"/>
      <c r="E27" s="5"/>
      <c r="F27" s="5"/>
      <c r="G27" s="5"/>
      <c r="H27" s="5"/>
      <c r="I27" s="15"/>
      <c r="J27" s="1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28"/>
      <c r="B28" s="5"/>
      <c r="C28" s="5"/>
      <c r="D28" s="5"/>
      <c r="E28" s="5"/>
      <c r="F28" s="5"/>
      <c r="G28" s="5"/>
      <c r="H28" s="5"/>
      <c r="I28" s="15"/>
      <c r="J28" s="1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28"/>
      <c r="B29" s="5"/>
      <c r="C29" s="5"/>
      <c r="D29" s="5"/>
      <c r="E29" s="5"/>
      <c r="F29" s="5"/>
      <c r="G29" s="5"/>
      <c r="H29" s="5"/>
      <c r="I29" s="15"/>
      <c r="J29" s="1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28"/>
      <c r="B30" s="5"/>
      <c r="C30" s="5"/>
      <c r="D30" s="5"/>
      <c r="E30" s="5"/>
      <c r="F30" s="5"/>
      <c r="G30" s="5"/>
      <c r="H30" s="5"/>
      <c r="I30" s="15"/>
      <c r="J30" s="1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28"/>
      <c r="B31" s="5"/>
      <c r="C31" s="5"/>
      <c r="D31" s="5"/>
      <c r="E31" s="5"/>
      <c r="F31" s="5"/>
      <c r="G31" s="5"/>
      <c r="H31" s="5"/>
      <c r="I31" s="15"/>
      <c r="J31" s="1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28"/>
      <c r="B32" s="5"/>
      <c r="C32" s="5"/>
      <c r="D32" s="5"/>
      <c r="E32" s="5"/>
      <c r="F32" s="5"/>
      <c r="G32" s="5"/>
      <c r="H32" s="5"/>
      <c r="I32" s="15"/>
      <c r="J32" s="1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28"/>
      <c r="B33" s="5"/>
      <c r="C33" s="5"/>
      <c r="D33" s="5"/>
      <c r="E33" s="5"/>
      <c r="F33" s="5"/>
      <c r="G33" s="5"/>
      <c r="H33" s="5"/>
      <c r="I33" s="15"/>
      <c r="J33" s="1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28"/>
      <c r="B34" s="5"/>
      <c r="C34" s="5"/>
      <c r="D34" s="5"/>
      <c r="E34" s="5"/>
      <c r="F34" s="5"/>
      <c r="G34" s="5"/>
      <c r="H34" s="5"/>
      <c r="I34" s="15"/>
      <c r="J34" s="1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28"/>
      <c r="B35" s="5"/>
      <c r="C35" s="5"/>
      <c r="D35" s="5"/>
      <c r="E35" s="5"/>
      <c r="F35" s="5"/>
      <c r="G35" s="5"/>
      <c r="H35" s="5"/>
      <c r="I35" s="15"/>
      <c r="J35" s="1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28"/>
      <c r="B36" s="5"/>
      <c r="C36" s="5"/>
      <c r="D36" s="5"/>
      <c r="E36" s="5"/>
      <c r="F36" s="5"/>
      <c r="G36" s="5"/>
      <c r="H36" s="5"/>
      <c r="I36" s="15"/>
      <c r="J36" s="1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28"/>
      <c r="B37" s="5"/>
      <c r="C37" s="5"/>
      <c r="D37" s="5"/>
      <c r="E37" s="5"/>
      <c r="F37" s="5"/>
      <c r="G37" s="5"/>
      <c r="H37" s="5"/>
      <c r="I37" s="15"/>
      <c r="J37" s="1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28"/>
      <c r="B38" s="5"/>
      <c r="C38" s="5"/>
      <c r="D38" s="5"/>
      <c r="E38" s="5"/>
      <c r="F38" s="5"/>
      <c r="G38" s="5"/>
      <c r="H38" s="5"/>
      <c r="I38" s="15"/>
      <c r="J38" s="1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28"/>
      <c r="B39" s="5"/>
      <c r="C39" s="5"/>
      <c r="D39" s="5"/>
      <c r="E39" s="5"/>
      <c r="F39" s="5"/>
      <c r="G39" s="5"/>
      <c r="H39" s="5"/>
      <c r="I39" s="15"/>
      <c r="J39" s="1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31" t="s">
        <v>51</v>
      </c>
      <c r="J40" s="32">
        <f>SUM(J7:J39)</f>
        <v>38.56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7"/>
      <c r="J41" s="7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3" t="s">
        <v>52</v>
      </c>
      <c r="B42" s="3"/>
      <c r="C42" s="3"/>
      <c r="D42" s="3"/>
      <c r="E42" s="3"/>
      <c r="F42" s="3"/>
      <c r="G42" s="3"/>
      <c r="H42" s="3"/>
      <c r="I42" s="4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7"/>
      <c r="J43" s="7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34" t="s">
        <v>53</v>
      </c>
      <c r="B44" s="34" t="s">
        <v>54</v>
      </c>
      <c r="C44" s="34" t="s">
        <v>55</v>
      </c>
      <c r="D44" s="5"/>
      <c r="E44" s="5"/>
      <c r="F44" s="5"/>
      <c r="G44" s="5"/>
      <c r="H44" s="5"/>
      <c r="I44" s="7"/>
      <c r="J44" s="7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 t="s">
        <v>56</v>
      </c>
      <c r="B45" s="35">
        <v>44154.0</v>
      </c>
      <c r="C45" s="36" t="s">
        <v>57</v>
      </c>
      <c r="D45" s="5"/>
      <c r="E45" s="5"/>
      <c r="F45" s="5"/>
      <c r="G45" s="5"/>
      <c r="H45" s="5"/>
      <c r="I45" s="7"/>
      <c r="J45" s="7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 t="s">
        <v>58</v>
      </c>
      <c r="B46" s="35">
        <v>44147.0</v>
      </c>
      <c r="C46" s="36" t="s">
        <v>59</v>
      </c>
      <c r="D46" s="5"/>
      <c r="E46" s="5"/>
      <c r="F46" s="5"/>
      <c r="G46" s="5"/>
      <c r="H46" s="5"/>
      <c r="I46" s="7"/>
      <c r="J46" s="7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7"/>
      <c r="J47" s="7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7"/>
      <c r="J48" s="7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7"/>
      <c r="J49" s="7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7"/>
      <c r="J50" s="7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7"/>
      <c r="J51" s="7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7"/>
      <c r="J52" s="7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