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50" yWindow="540" windowWidth="18855" windowHeight="8130" activeTab="2"/>
  </bookViews>
  <sheets>
    <sheet name="Folha1" sheetId="1" r:id="rId1"/>
    <sheet name="Sheet1" sheetId="2" r:id="rId2"/>
    <sheet name="Sheet2" sheetId="3" r:id="rId3"/>
  </sheets>
  <calcPr calcId="125725"/>
</workbook>
</file>

<file path=xl/calcChain.xml><?xml version="1.0" encoding="utf-8"?>
<calcChain xmlns="http://schemas.openxmlformats.org/spreadsheetml/2006/main">
  <c r="I38" i="2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I4"/>
  <c r="F24" i="1"/>
  <c r="F23"/>
  <c r="F22"/>
  <c r="F21"/>
  <c r="F20"/>
  <c r="F19"/>
  <c r="F18"/>
  <c r="F12"/>
  <c r="F11"/>
  <c r="F10"/>
  <c r="F9"/>
  <c r="F8"/>
  <c r="F7"/>
  <c r="F6"/>
  <c r="E24"/>
  <c r="E23"/>
  <c r="E22"/>
  <c r="E21"/>
  <c r="E20"/>
  <c r="E19"/>
  <c r="E18"/>
  <c r="E16"/>
  <c r="E12"/>
  <c r="E11"/>
  <c r="E10"/>
  <c r="E9"/>
  <c r="E8"/>
  <c r="E7"/>
  <c r="E6"/>
  <c r="E4"/>
  <c r="E2"/>
</calcChain>
</file>

<file path=xl/sharedStrings.xml><?xml version="1.0" encoding="utf-8"?>
<sst xmlns="http://schemas.openxmlformats.org/spreadsheetml/2006/main" count="30" uniqueCount="21">
  <si>
    <t>Average</t>
  </si>
  <si>
    <t>Install Runtime</t>
  </si>
  <si>
    <t>Load and install a Reporter Hyperty</t>
  </si>
  <si>
    <t>Load and install an Observer Hyperty</t>
  </si>
  <si>
    <t>Subscribe Objects created by reporter</t>
  </si>
  <si>
    <t>Sync DataObjRep and DataObjObs</t>
  </si>
  <si>
    <t xml:space="preserve">Reporter Objects creation Performance </t>
  </si>
  <si>
    <t>Nr of Updates</t>
  </si>
  <si>
    <t>Nr of DataObj</t>
  </si>
  <si>
    <t>Total Updates</t>
  </si>
  <si>
    <t>1st</t>
  </si>
  <si>
    <t>2nd</t>
  </si>
  <si>
    <t>3rd</t>
  </si>
  <si>
    <t>Avg Time/Update</t>
  </si>
  <si>
    <t>5 Data Object Reporters</t>
  </si>
  <si>
    <t>10 Data Object Reporters</t>
  </si>
  <si>
    <t>15 Data Object Reporters</t>
  </si>
  <si>
    <t>20 Data Object Reporters</t>
  </si>
  <si>
    <t>25 Data Object Reporters</t>
  </si>
  <si>
    <t>30 Data Object Reporters</t>
  </si>
  <si>
    <t>40 Data Object Reporters</t>
  </si>
</sst>
</file>

<file path=xl/styles.xml><?xml version="1.0" encoding="utf-8"?>
<styleSheet xmlns="http://schemas.openxmlformats.org/spreadsheetml/2006/main">
  <fonts count="5">
    <font>
      <sz val="10"/>
      <color rgb="FF000000"/>
      <name val="Arial"/>
    </font>
    <font>
      <sz val="10"/>
      <name val="Arial"/>
    </font>
    <font>
      <sz val="10"/>
      <color rgb="FF000000"/>
      <name val="Arial"/>
      <family val="2"/>
    </font>
    <font>
      <b/>
      <sz val="14"/>
      <color rgb="FF000000"/>
      <name val="Arial"/>
      <family val="2"/>
    </font>
    <font>
      <b/>
      <sz val="12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999999"/>
        <bgColor rgb="FF999999"/>
      </patternFill>
    </fill>
    <fill>
      <patternFill patternType="solid">
        <fgColor rgb="FFFFFF00"/>
        <bgColor rgb="FFFFFF00"/>
      </patternFill>
    </fill>
    <fill>
      <patternFill patternType="solid">
        <fgColor rgb="FFD9D9D9"/>
        <bgColor rgb="FFD9D9D9"/>
      </patternFill>
    </fill>
    <fill>
      <patternFill patternType="solid">
        <fgColor rgb="FFFF0000"/>
        <bgColor indexed="64"/>
      </patternFill>
    </fill>
    <fill>
      <patternFill patternType="solid">
        <fgColor rgb="FF999999"/>
        <bgColor indexed="64"/>
      </patternFill>
    </fill>
    <fill>
      <patternFill patternType="solid">
        <fgColor rgb="FFD9D9D9"/>
        <bgColor indexed="64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ck">
        <color rgb="FF000000"/>
      </top>
      <bottom style="thick">
        <color rgb="FF000000"/>
      </bottom>
      <diagonal/>
    </border>
    <border>
      <left style="medium">
        <color rgb="FFCCCCCC"/>
      </left>
      <right style="medium">
        <color rgb="FFCCCCCC"/>
      </right>
      <top style="thick">
        <color rgb="FF000000"/>
      </top>
      <bottom style="thick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ck">
        <color rgb="FF000000"/>
      </left>
      <right style="thick">
        <color rgb="FF000000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thick">
        <color rgb="FF000000"/>
      </bottom>
      <diagonal/>
    </border>
    <border>
      <left style="thick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32">
    <xf numFmtId="0" fontId="0" fillId="0" borderId="0" xfId="0" applyFont="1" applyAlignment="1"/>
    <xf numFmtId="0" fontId="1" fillId="0" borderId="0" xfId="0" applyFont="1" applyAlignment="1">
      <alignment horizontal="left"/>
    </xf>
    <xf numFmtId="0" fontId="1" fillId="0" borderId="0" xfId="0" applyFont="1" applyAlignment="1"/>
    <xf numFmtId="0" fontId="1" fillId="0" borderId="0" xfId="0" applyFont="1" applyAlignment="1">
      <alignment horizontal="center"/>
    </xf>
    <xf numFmtId="0" fontId="1" fillId="2" borderId="1" xfId="0" applyFont="1" applyFill="1" applyBorder="1" applyAlignment="1"/>
    <xf numFmtId="1" fontId="1" fillId="0" borderId="0" xfId="0" applyNumberFormat="1" applyFont="1" applyAlignment="1">
      <alignment horizontal="center"/>
    </xf>
    <xf numFmtId="0" fontId="1" fillId="3" borderId="1" xfId="0" applyFont="1" applyFill="1" applyBorder="1"/>
    <xf numFmtId="0" fontId="1" fillId="3" borderId="0" xfId="0" applyFont="1" applyFill="1"/>
    <xf numFmtId="0" fontId="1" fillId="4" borderId="1" xfId="0" applyFont="1" applyFill="1" applyBorder="1" applyAlignment="1">
      <alignment horizontal="right"/>
    </xf>
    <xf numFmtId="0" fontId="2" fillId="5" borderId="2" xfId="0" applyFont="1" applyFill="1" applyBorder="1" applyAlignment="1">
      <alignment wrapText="1"/>
    </xf>
    <xf numFmtId="0" fontId="2" fillId="5" borderId="3" xfId="0" applyFont="1" applyFill="1" applyBorder="1" applyAlignment="1">
      <alignment wrapText="1"/>
    </xf>
    <xf numFmtId="0" fontId="2" fillId="5" borderId="4" xfId="0" applyFont="1" applyFill="1" applyBorder="1" applyAlignment="1">
      <alignment wrapText="1"/>
    </xf>
    <xf numFmtId="0" fontId="2" fillId="0" borderId="5" xfId="0" applyFont="1" applyBorder="1" applyAlignment="1">
      <alignment wrapText="1"/>
    </xf>
    <xf numFmtId="0" fontId="2" fillId="7" borderId="6" xfId="0" applyFont="1" applyFill="1" applyBorder="1" applyAlignment="1">
      <alignment horizontal="right" wrapText="1"/>
    </xf>
    <xf numFmtId="0" fontId="2" fillId="7" borderId="7" xfId="0" applyFont="1" applyFill="1" applyBorder="1" applyAlignment="1">
      <alignment horizontal="right" wrapText="1"/>
    </xf>
    <xf numFmtId="0" fontId="2" fillId="0" borderId="7" xfId="0" applyFont="1" applyBorder="1" applyAlignment="1">
      <alignment horizontal="right" wrapText="1"/>
    </xf>
    <xf numFmtId="0" fontId="4" fillId="7" borderId="7" xfId="0" applyFont="1" applyFill="1" applyBorder="1" applyAlignment="1">
      <alignment horizontal="right" wrapText="1"/>
    </xf>
    <xf numFmtId="0" fontId="2" fillId="7" borderId="8" xfId="0" applyFont="1" applyFill="1" applyBorder="1" applyAlignment="1">
      <alignment horizontal="right" wrapText="1"/>
    </xf>
    <xf numFmtId="0" fontId="2" fillId="7" borderId="9" xfId="0" applyFont="1" applyFill="1" applyBorder="1" applyAlignment="1">
      <alignment horizontal="right" wrapText="1"/>
    </xf>
    <xf numFmtId="0" fontId="2" fillId="0" borderId="9" xfId="0" applyFont="1" applyBorder="1" applyAlignment="1">
      <alignment horizontal="right" wrapText="1"/>
    </xf>
    <xf numFmtId="0" fontId="4" fillId="7" borderId="9" xfId="0" applyFont="1" applyFill="1" applyBorder="1" applyAlignment="1">
      <alignment horizontal="right" wrapText="1"/>
    </xf>
    <xf numFmtId="0" fontId="4" fillId="7" borderId="10" xfId="0" applyFont="1" applyFill="1" applyBorder="1" applyAlignment="1">
      <alignment horizontal="right" wrapText="1"/>
    </xf>
    <xf numFmtId="0" fontId="2" fillId="7" borderId="11" xfId="0" applyFont="1" applyFill="1" applyBorder="1" applyAlignment="1">
      <alignment horizontal="right" wrapText="1"/>
    </xf>
    <xf numFmtId="0" fontId="2" fillId="7" borderId="12" xfId="0" applyFont="1" applyFill="1" applyBorder="1" applyAlignment="1">
      <alignment horizontal="right" wrapText="1"/>
    </xf>
    <xf numFmtId="0" fontId="2" fillId="0" borderId="12" xfId="0" applyFont="1" applyBorder="1" applyAlignment="1">
      <alignment horizontal="right" wrapText="1"/>
    </xf>
    <xf numFmtId="0" fontId="4" fillId="7" borderId="12" xfId="0" applyFont="1" applyFill="1" applyBorder="1" applyAlignment="1">
      <alignment horizontal="right" wrapText="1"/>
    </xf>
    <xf numFmtId="0" fontId="4" fillId="7" borderId="9" xfId="0" applyFont="1" applyFill="1" applyBorder="1" applyAlignment="1">
      <alignment horizontal="center" wrapText="1"/>
    </xf>
    <xf numFmtId="0" fontId="4" fillId="7" borderId="12" xfId="0" applyFont="1" applyFill="1" applyBorder="1" applyAlignment="1">
      <alignment horizontal="center" wrapText="1"/>
    </xf>
    <xf numFmtId="0" fontId="3" fillId="6" borderId="13" xfId="0" applyFont="1" applyFill="1" applyBorder="1" applyAlignment="1">
      <alignment wrapText="1"/>
    </xf>
    <xf numFmtId="0" fontId="3" fillId="6" borderId="14" xfId="0" applyFont="1" applyFill="1" applyBorder="1" applyAlignment="1">
      <alignment wrapText="1"/>
    </xf>
    <xf numFmtId="0" fontId="3" fillId="6" borderId="15" xfId="0" applyFont="1" applyFill="1" applyBorder="1" applyAlignment="1">
      <alignment wrapText="1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title>
      <c:tx>
        <c:rich>
          <a:bodyPr/>
          <a:lstStyle/>
          <a:p>
            <a:pPr>
              <a:defRPr/>
            </a:pPr>
            <a:r>
              <a:rPr lang="en-US"/>
              <a:t>Data Object Reporters creation Performance 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cat>
            <c:numRef>
              <c:f>Folha1!$A$6:$A$12</c:f>
              <c:numCache>
                <c:formatCode>General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40</c:v>
                </c:pt>
              </c:numCache>
            </c:numRef>
          </c:cat>
          <c:val>
            <c:numRef>
              <c:f>Folha1!$B$6:$B$12</c:f>
            </c:numRef>
          </c:val>
        </c:ser>
        <c:ser>
          <c:idx val="1"/>
          <c:order val="1"/>
          <c:cat>
            <c:numRef>
              <c:f>Folha1!$A$6:$A$12</c:f>
              <c:numCache>
                <c:formatCode>General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40</c:v>
                </c:pt>
              </c:numCache>
            </c:numRef>
          </c:cat>
          <c:val>
            <c:numRef>
              <c:f>Folha1!$C$6:$C$12</c:f>
            </c:numRef>
          </c:val>
        </c:ser>
        <c:ser>
          <c:idx val="2"/>
          <c:order val="2"/>
          <c:cat>
            <c:numRef>
              <c:f>Folha1!$A$6:$A$12</c:f>
              <c:numCache>
                <c:formatCode>General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40</c:v>
                </c:pt>
              </c:numCache>
            </c:numRef>
          </c:cat>
          <c:val>
            <c:numRef>
              <c:f>Folha1!$D$6:$D$12</c:f>
            </c:numRef>
          </c:val>
        </c:ser>
        <c:ser>
          <c:idx val="3"/>
          <c:order val="3"/>
          <c:tx>
            <c:strRef>
              <c:f>Folha1!$A$5</c:f>
              <c:strCache>
                <c:ptCount val="1"/>
                <c:pt idx="0">
                  <c:v>Reporter Objects creation Performance </c:v>
                </c:pt>
              </c:strCache>
            </c:strRef>
          </c:tx>
          <c:cat>
            <c:numRef>
              <c:f>Folha1!$A$6:$A$12</c:f>
              <c:numCache>
                <c:formatCode>General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40</c:v>
                </c:pt>
              </c:numCache>
            </c:numRef>
          </c:cat>
          <c:val>
            <c:numRef>
              <c:f>Folha1!$E$6:$E$12</c:f>
              <c:numCache>
                <c:formatCode>0</c:formatCode>
                <c:ptCount val="7"/>
                <c:pt idx="0">
                  <c:v>152.66666666666666</c:v>
                </c:pt>
                <c:pt idx="1">
                  <c:v>197.33333333333334</c:v>
                </c:pt>
                <c:pt idx="2">
                  <c:v>304.33333333333331</c:v>
                </c:pt>
                <c:pt idx="3">
                  <c:v>383.66666666666669</c:v>
                </c:pt>
                <c:pt idx="4">
                  <c:v>498.33333333333331</c:v>
                </c:pt>
                <c:pt idx="5">
                  <c:v>600</c:v>
                </c:pt>
                <c:pt idx="6">
                  <c:v>739.66666666666663</c:v>
                </c:pt>
              </c:numCache>
            </c:numRef>
          </c:val>
        </c:ser>
        <c:dLbls/>
        <c:marker val="1"/>
        <c:axId val="66764800"/>
        <c:axId val="66766720"/>
      </c:lineChart>
      <c:catAx>
        <c:axId val="6676480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pt-PT" sz="1200"/>
                  <a:t>Number of Data Object Reporter</a:t>
                </a:r>
                <a:r>
                  <a:rPr lang="pt-PT" sz="1200" baseline="0"/>
                  <a:t>s</a:t>
                </a:r>
                <a:endParaRPr lang="pt-PT" sz="1200"/>
              </a:p>
            </c:rich>
          </c:tx>
          <c:layout/>
        </c:title>
        <c:numFmt formatCode="General" sourceLinked="1"/>
        <c:majorTickMark val="none"/>
        <c:tickLblPos val="nextTo"/>
        <c:crossAx val="66766720"/>
        <c:crosses val="autoZero"/>
        <c:auto val="1"/>
        <c:lblAlgn val="ctr"/>
        <c:lblOffset val="100"/>
      </c:catAx>
      <c:valAx>
        <c:axId val="6676672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pt-PT" sz="1200"/>
                  <a:t>Execution Time</a:t>
                </a:r>
                <a:r>
                  <a:rPr lang="pt-PT" sz="1200" baseline="0"/>
                  <a:t> in milliseconds</a:t>
                </a:r>
                <a:endParaRPr lang="pt-PT" sz="1200"/>
              </a:p>
            </c:rich>
          </c:tx>
          <c:layout/>
        </c:title>
        <c:numFmt formatCode="0" sourceLinked="1"/>
        <c:majorTickMark val="none"/>
        <c:tickLblPos val="nextTo"/>
        <c:crossAx val="66764800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title>
      <c:tx>
        <c:rich>
          <a:bodyPr/>
          <a:lstStyle/>
          <a:p>
            <a:pPr>
              <a:defRPr/>
            </a:pPr>
            <a:r>
              <a:rPr lang="pt-PT"/>
              <a:t>Data Object Observers creation Performance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cat>
            <c:numRef>
              <c:f>Folha1!$A$18:$A$24</c:f>
              <c:numCache>
                <c:formatCode>General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40</c:v>
                </c:pt>
              </c:numCache>
            </c:numRef>
          </c:cat>
          <c:val>
            <c:numRef>
              <c:f>Folha1!$B$18:$B$24</c:f>
            </c:numRef>
          </c:val>
        </c:ser>
        <c:ser>
          <c:idx val="1"/>
          <c:order val="1"/>
          <c:cat>
            <c:numRef>
              <c:f>Folha1!$A$18:$A$24</c:f>
              <c:numCache>
                <c:formatCode>General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40</c:v>
                </c:pt>
              </c:numCache>
            </c:numRef>
          </c:cat>
          <c:val>
            <c:numRef>
              <c:f>Folha1!$C$18:$C$24</c:f>
            </c:numRef>
          </c:val>
        </c:ser>
        <c:ser>
          <c:idx val="2"/>
          <c:order val="2"/>
          <c:cat>
            <c:numRef>
              <c:f>Folha1!$A$18:$A$24</c:f>
              <c:numCache>
                <c:formatCode>General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40</c:v>
                </c:pt>
              </c:numCache>
            </c:numRef>
          </c:cat>
          <c:val>
            <c:numRef>
              <c:f>Folha1!$D$18:$D$24</c:f>
            </c:numRef>
          </c:val>
        </c:ser>
        <c:ser>
          <c:idx val="3"/>
          <c:order val="3"/>
          <c:cat>
            <c:numRef>
              <c:f>Folha1!$A$18:$A$24</c:f>
              <c:numCache>
                <c:formatCode>General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40</c:v>
                </c:pt>
              </c:numCache>
            </c:numRef>
          </c:cat>
          <c:val>
            <c:numRef>
              <c:f>Folha1!$E$18:$E$24</c:f>
              <c:numCache>
                <c:formatCode>0</c:formatCode>
                <c:ptCount val="7"/>
                <c:pt idx="0">
                  <c:v>178</c:v>
                </c:pt>
                <c:pt idx="1">
                  <c:v>652.33333333333337</c:v>
                </c:pt>
                <c:pt idx="2">
                  <c:v>1208</c:v>
                </c:pt>
                <c:pt idx="3">
                  <c:v>1928.6666666666667</c:v>
                </c:pt>
                <c:pt idx="4">
                  <c:v>2729.6666666666665</c:v>
                </c:pt>
                <c:pt idx="5">
                  <c:v>3639.6666666666665</c:v>
                </c:pt>
                <c:pt idx="6">
                  <c:v>6225.666666666667</c:v>
                </c:pt>
              </c:numCache>
            </c:numRef>
          </c:val>
        </c:ser>
        <c:dLbls/>
        <c:marker val="1"/>
        <c:axId val="118622464"/>
        <c:axId val="83861504"/>
      </c:lineChart>
      <c:catAx>
        <c:axId val="11862246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pt-PT" sz="1200"/>
                  <a:t>Number of Data Object Observers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83861504"/>
        <c:crosses val="autoZero"/>
        <c:auto val="1"/>
        <c:lblAlgn val="ctr"/>
        <c:lblOffset val="100"/>
      </c:catAx>
      <c:valAx>
        <c:axId val="8386150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pt-PT" sz="1200" b="1" i="0" u="none" strike="noStrike" baseline="0"/>
                  <a:t>Executiion time in milliseconds</a:t>
                </a:r>
                <a:endParaRPr lang="pt-PT" sz="1200"/>
              </a:p>
            </c:rich>
          </c:tx>
          <c:layout>
            <c:manualLayout>
              <c:xMode val="edge"/>
              <c:yMode val="edge"/>
              <c:x val="1.889763779527559E-2"/>
              <c:y val="0.18755849468994312"/>
            </c:manualLayout>
          </c:layout>
        </c:title>
        <c:numFmt formatCode="0" sourceLinked="1"/>
        <c:majorTickMark val="none"/>
        <c:tickLblPos val="nextTo"/>
        <c:crossAx val="118622464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title>
      <c:tx>
        <c:rich>
          <a:bodyPr/>
          <a:lstStyle/>
          <a:p>
            <a:pPr>
              <a:defRPr/>
            </a:pPr>
            <a:r>
              <a:rPr lang="pt-PT"/>
              <a:t>Data Object Reporters</a:t>
            </a:r>
            <a:r>
              <a:rPr lang="pt-PT" baseline="0"/>
              <a:t> creation Rate</a:t>
            </a:r>
            <a:endParaRPr lang="pt-PT"/>
          </a:p>
        </c:rich>
      </c:tx>
      <c:layout/>
    </c:title>
    <c:plotArea>
      <c:layout/>
      <c:lineChart>
        <c:grouping val="standard"/>
        <c:ser>
          <c:idx val="1"/>
          <c:order val="0"/>
          <c:cat>
            <c:numRef>
              <c:f>Folha1!$A$6:$A$12</c:f>
              <c:numCache>
                <c:formatCode>General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40</c:v>
                </c:pt>
              </c:numCache>
            </c:numRef>
          </c:cat>
          <c:val>
            <c:numRef>
              <c:f>Folha1!$F$6:$F$12</c:f>
              <c:numCache>
                <c:formatCode>General</c:formatCode>
                <c:ptCount val="7"/>
                <c:pt idx="0">
                  <c:v>32.751091703056765</c:v>
                </c:pt>
                <c:pt idx="1">
                  <c:v>50.67567567567567</c:v>
                </c:pt>
                <c:pt idx="2">
                  <c:v>49.28806133625411</c:v>
                </c:pt>
                <c:pt idx="3">
                  <c:v>52.128583840139008</c:v>
                </c:pt>
                <c:pt idx="4">
                  <c:v>50.167224080267559</c:v>
                </c:pt>
                <c:pt idx="5">
                  <c:v>50</c:v>
                </c:pt>
                <c:pt idx="6">
                  <c:v>54.078413699864804</c:v>
                </c:pt>
              </c:numCache>
            </c:numRef>
          </c:val>
        </c:ser>
        <c:marker val="1"/>
        <c:axId val="119939072"/>
        <c:axId val="119940992"/>
      </c:lineChart>
      <c:catAx>
        <c:axId val="11993907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pt-PT" sz="1400" b="1" i="0" u="none" strike="noStrike" baseline="0"/>
                  <a:t>Number of Data Object Reporters</a:t>
                </a:r>
                <a:endParaRPr lang="pt-PT" sz="1400"/>
              </a:p>
            </c:rich>
          </c:tx>
          <c:layout/>
        </c:title>
        <c:numFmt formatCode="General" sourceLinked="1"/>
        <c:tickLblPos val="nextTo"/>
        <c:crossAx val="119940992"/>
        <c:crosses val="autoZero"/>
        <c:auto val="1"/>
        <c:lblAlgn val="ctr"/>
        <c:lblOffset val="100"/>
      </c:catAx>
      <c:valAx>
        <c:axId val="11994099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pt-PT" sz="1400"/>
                  <a:t>Data Object Reporters Created per second</a:t>
                </a:r>
              </a:p>
            </c:rich>
          </c:tx>
          <c:layout/>
        </c:title>
        <c:numFmt formatCode="General" sourceLinked="1"/>
        <c:tickLblPos val="nextTo"/>
        <c:crossAx val="119939072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plotArea>
      <c:layout/>
      <c:lineChart>
        <c:grouping val="standard"/>
        <c:ser>
          <c:idx val="1"/>
          <c:order val="0"/>
          <c:cat>
            <c:numRef>
              <c:f>Folha1!$A$18:$A$24</c:f>
              <c:numCache>
                <c:formatCode>General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40</c:v>
                </c:pt>
              </c:numCache>
            </c:numRef>
          </c:cat>
          <c:val>
            <c:numRef>
              <c:f>Folha1!$F$18:$F$24</c:f>
              <c:numCache>
                <c:formatCode>General</c:formatCode>
                <c:ptCount val="7"/>
                <c:pt idx="0">
                  <c:v>28.089887640449437</c:v>
                </c:pt>
                <c:pt idx="1">
                  <c:v>15.329586101175266</c:v>
                </c:pt>
                <c:pt idx="2">
                  <c:v>12.417218543046356</c:v>
                </c:pt>
                <c:pt idx="3">
                  <c:v>10.369858278603525</c:v>
                </c:pt>
                <c:pt idx="4">
                  <c:v>9.1586274270362686</c:v>
                </c:pt>
                <c:pt idx="5">
                  <c:v>8.2425130506456643</c:v>
                </c:pt>
                <c:pt idx="6">
                  <c:v>6.4250147239920752</c:v>
                </c:pt>
              </c:numCache>
            </c:numRef>
          </c:val>
        </c:ser>
        <c:marker val="1"/>
        <c:axId val="119712384"/>
        <c:axId val="122251520"/>
      </c:lineChart>
      <c:catAx>
        <c:axId val="11971238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pt-PT" sz="1400"/>
                  <a:t>Number of Data Object Observers</a:t>
                </a:r>
              </a:p>
            </c:rich>
          </c:tx>
          <c:layout/>
        </c:title>
        <c:numFmt formatCode="General" sourceLinked="1"/>
        <c:tickLblPos val="nextTo"/>
        <c:crossAx val="122251520"/>
        <c:crosses val="autoZero"/>
        <c:auto val="1"/>
        <c:lblAlgn val="ctr"/>
        <c:lblOffset val="100"/>
      </c:catAx>
      <c:valAx>
        <c:axId val="12225152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pt-PT" sz="1400" b="1" i="0" baseline="0"/>
                  <a:t>Data Object Observers Created per second</a:t>
                </a:r>
                <a:endParaRPr lang="pt-PT" sz="1400"/>
              </a:p>
            </c:rich>
          </c:tx>
          <c:layout/>
        </c:title>
        <c:numFmt formatCode="General" sourceLinked="1"/>
        <c:tickLblPos val="nextTo"/>
        <c:crossAx val="119712384"/>
        <c:crosses val="autoZero"/>
        <c:crossBetween val="between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style val="1"/>
  <c:chart>
    <c:title>
      <c:tx>
        <c:rich>
          <a:bodyPr/>
          <a:lstStyle/>
          <a:p>
            <a:pPr>
              <a:defRPr/>
            </a:pPr>
            <a:r>
              <a:rPr lang="en-US"/>
              <a:t>Data Objects Synchronisation Performance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Sheet1!$D$3</c:f>
              <c:strCache>
                <c:ptCount val="1"/>
                <c:pt idx="0">
                  <c:v>1st</c:v>
                </c:pt>
              </c:strCache>
            </c:strRef>
          </c:tx>
          <c:xVal>
            <c:numRef>
              <c:f>Sheet1!$C$4:$C$38</c:f>
              <c:numCache>
                <c:formatCode>General</c:formatCode>
                <c:ptCount val="35"/>
                <c:pt idx="0">
                  <c:v>5</c:v>
                </c:pt>
                <c:pt idx="1">
                  <c:v>10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20</c:v>
                </c:pt>
                <c:pt idx="6">
                  <c:v>25</c:v>
                </c:pt>
                <c:pt idx="7">
                  <c:v>25</c:v>
                </c:pt>
                <c:pt idx="8">
                  <c:v>30</c:v>
                </c:pt>
                <c:pt idx="9">
                  <c:v>30</c:v>
                </c:pt>
                <c:pt idx="10">
                  <c:v>40</c:v>
                </c:pt>
                <c:pt idx="11">
                  <c:v>40</c:v>
                </c:pt>
                <c:pt idx="12">
                  <c:v>50</c:v>
                </c:pt>
                <c:pt idx="13">
                  <c:v>50</c:v>
                </c:pt>
                <c:pt idx="14">
                  <c:v>60</c:v>
                </c:pt>
                <c:pt idx="15">
                  <c:v>75</c:v>
                </c:pt>
                <c:pt idx="16">
                  <c:v>75</c:v>
                </c:pt>
                <c:pt idx="17">
                  <c:v>80</c:v>
                </c:pt>
                <c:pt idx="18">
                  <c:v>100</c:v>
                </c:pt>
                <c:pt idx="19">
                  <c:v>125</c:v>
                </c:pt>
                <c:pt idx="20">
                  <c:v>150</c:v>
                </c:pt>
                <c:pt idx="21">
                  <c:v>150</c:v>
                </c:pt>
                <c:pt idx="22">
                  <c:v>150</c:v>
                </c:pt>
                <c:pt idx="23">
                  <c:v>200</c:v>
                </c:pt>
                <c:pt idx="24">
                  <c:v>225</c:v>
                </c:pt>
                <c:pt idx="25">
                  <c:v>300</c:v>
                </c:pt>
                <c:pt idx="26">
                  <c:v>300</c:v>
                </c:pt>
                <c:pt idx="27">
                  <c:v>375</c:v>
                </c:pt>
                <c:pt idx="28">
                  <c:v>450</c:v>
                </c:pt>
                <c:pt idx="29">
                  <c:v>450</c:v>
                </c:pt>
                <c:pt idx="30">
                  <c:v>600</c:v>
                </c:pt>
                <c:pt idx="31">
                  <c:v>600</c:v>
                </c:pt>
                <c:pt idx="32">
                  <c:v>750</c:v>
                </c:pt>
                <c:pt idx="33">
                  <c:v>900</c:v>
                </c:pt>
                <c:pt idx="34">
                  <c:v>1200</c:v>
                </c:pt>
              </c:numCache>
            </c:numRef>
          </c:xVal>
          <c:yVal>
            <c:numRef>
              <c:f>Sheet1!$D$4:$D$38</c:f>
            </c:numRef>
          </c:yVal>
        </c:ser>
        <c:ser>
          <c:idx val="1"/>
          <c:order val="1"/>
          <c:tx>
            <c:strRef>
              <c:f>Sheet1!$E$3</c:f>
              <c:strCache>
                <c:ptCount val="1"/>
                <c:pt idx="0">
                  <c:v>2nd</c:v>
                </c:pt>
              </c:strCache>
            </c:strRef>
          </c:tx>
          <c:xVal>
            <c:numRef>
              <c:f>Sheet1!$C$4:$C$38</c:f>
              <c:numCache>
                <c:formatCode>General</c:formatCode>
                <c:ptCount val="35"/>
                <c:pt idx="0">
                  <c:v>5</c:v>
                </c:pt>
                <c:pt idx="1">
                  <c:v>10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20</c:v>
                </c:pt>
                <c:pt idx="6">
                  <c:v>25</c:v>
                </c:pt>
                <c:pt idx="7">
                  <c:v>25</c:v>
                </c:pt>
                <c:pt idx="8">
                  <c:v>30</c:v>
                </c:pt>
                <c:pt idx="9">
                  <c:v>30</c:v>
                </c:pt>
                <c:pt idx="10">
                  <c:v>40</c:v>
                </c:pt>
                <c:pt idx="11">
                  <c:v>40</c:v>
                </c:pt>
                <c:pt idx="12">
                  <c:v>50</c:v>
                </c:pt>
                <c:pt idx="13">
                  <c:v>50</c:v>
                </c:pt>
                <c:pt idx="14">
                  <c:v>60</c:v>
                </c:pt>
                <c:pt idx="15">
                  <c:v>75</c:v>
                </c:pt>
                <c:pt idx="16">
                  <c:v>75</c:v>
                </c:pt>
                <c:pt idx="17">
                  <c:v>80</c:v>
                </c:pt>
                <c:pt idx="18">
                  <c:v>100</c:v>
                </c:pt>
                <c:pt idx="19">
                  <c:v>125</c:v>
                </c:pt>
                <c:pt idx="20">
                  <c:v>150</c:v>
                </c:pt>
                <c:pt idx="21">
                  <c:v>150</c:v>
                </c:pt>
                <c:pt idx="22">
                  <c:v>150</c:v>
                </c:pt>
                <c:pt idx="23">
                  <c:v>200</c:v>
                </c:pt>
                <c:pt idx="24">
                  <c:v>225</c:v>
                </c:pt>
                <c:pt idx="25">
                  <c:v>300</c:v>
                </c:pt>
                <c:pt idx="26">
                  <c:v>300</c:v>
                </c:pt>
                <c:pt idx="27">
                  <c:v>375</c:v>
                </c:pt>
                <c:pt idx="28">
                  <c:v>450</c:v>
                </c:pt>
                <c:pt idx="29">
                  <c:v>450</c:v>
                </c:pt>
                <c:pt idx="30">
                  <c:v>600</c:v>
                </c:pt>
                <c:pt idx="31">
                  <c:v>600</c:v>
                </c:pt>
                <c:pt idx="32">
                  <c:v>750</c:v>
                </c:pt>
                <c:pt idx="33">
                  <c:v>900</c:v>
                </c:pt>
                <c:pt idx="34">
                  <c:v>1200</c:v>
                </c:pt>
              </c:numCache>
            </c:numRef>
          </c:xVal>
          <c:yVal>
            <c:numRef>
              <c:f>Sheet1!$E$4:$E$38</c:f>
            </c:numRef>
          </c:yVal>
        </c:ser>
        <c:ser>
          <c:idx val="2"/>
          <c:order val="2"/>
          <c:tx>
            <c:strRef>
              <c:f>Sheet1!$F$3</c:f>
              <c:strCache>
                <c:ptCount val="1"/>
                <c:pt idx="0">
                  <c:v>3rd</c:v>
                </c:pt>
              </c:strCache>
            </c:strRef>
          </c:tx>
          <c:xVal>
            <c:numRef>
              <c:f>Sheet1!$C$4:$C$38</c:f>
              <c:numCache>
                <c:formatCode>General</c:formatCode>
                <c:ptCount val="35"/>
                <c:pt idx="0">
                  <c:v>5</c:v>
                </c:pt>
                <c:pt idx="1">
                  <c:v>10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20</c:v>
                </c:pt>
                <c:pt idx="6">
                  <c:v>25</c:v>
                </c:pt>
                <c:pt idx="7">
                  <c:v>25</c:v>
                </c:pt>
                <c:pt idx="8">
                  <c:v>30</c:v>
                </c:pt>
                <c:pt idx="9">
                  <c:v>30</c:v>
                </c:pt>
                <c:pt idx="10">
                  <c:v>40</c:v>
                </c:pt>
                <c:pt idx="11">
                  <c:v>40</c:v>
                </c:pt>
                <c:pt idx="12">
                  <c:v>50</c:v>
                </c:pt>
                <c:pt idx="13">
                  <c:v>50</c:v>
                </c:pt>
                <c:pt idx="14">
                  <c:v>60</c:v>
                </c:pt>
                <c:pt idx="15">
                  <c:v>75</c:v>
                </c:pt>
                <c:pt idx="16">
                  <c:v>75</c:v>
                </c:pt>
                <c:pt idx="17">
                  <c:v>80</c:v>
                </c:pt>
                <c:pt idx="18">
                  <c:v>100</c:v>
                </c:pt>
                <c:pt idx="19">
                  <c:v>125</c:v>
                </c:pt>
                <c:pt idx="20">
                  <c:v>150</c:v>
                </c:pt>
                <c:pt idx="21">
                  <c:v>150</c:v>
                </c:pt>
                <c:pt idx="22">
                  <c:v>150</c:v>
                </c:pt>
                <c:pt idx="23">
                  <c:v>200</c:v>
                </c:pt>
                <c:pt idx="24">
                  <c:v>225</c:v>
                </c:pt>
                <c:pt idx="25">
                  <c:v>300</c:v>
                </c:pt>
                <c:pt idx="26">
                  <c:v>300</c:v>
                </c:pt>
                <c:pt idx="27">
                  <c:v>375</c:v>
                </c:pt>
                <c:pt idx="28">
                  <c:v>450</c:v>
                </c:pt>
                <c:pt idx="29">
                  <c:v>450</c:v>
                </c:pt>
                <c:pt idx="30">
                  <c:v>600</c:v>
                </c:pt>
                <c:pt idx="31">
                  <c:v>600</c:v>
                </c:pt>
                <c:pt idx="32">
                  <c:v>750</c:v>
                </c:pt>
                <c:pt idx="33">
                  <c:v>900</c:v>
                </c:pt>
                <c:pt idx="34">
                  <c:v>1200</c:v>
                </c:pt>
              </c:numCache>
            </c:numRef>
          </c:xVal>
          <c:yVal>
            <c:numRef>
              <c:f>Sheet1!$F$4:$F$38</c:f>
            </c:numRef>
          </c:yVal>
        </c:ser>
        <c:ser>
          <c:idx val="3"/>
          <c:order val="3"/>
          <c:tx>
            <c:strRef>
              <c:f>Sheet1!$G$3</c:f>
              <c:strCache>
                <c:ptCount val="1"/>
                <c:pt idx="0">
                  <c:v>Average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Sheet1!$C$4:$C$38</c:f>
              <c:numCache>
                <c:formatCode>General</c:formatCode>
                <c:ptCount val="35"/>
                <c:pt idx="0">
                  <c:v>5</c:v>
                </c:pt>
                <c:pt idx="1">
                  <c:v>10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20</c:v>
                </c:pt>
                <c:pt idx="6">
                  <c:v>25</c:v>
                </c:pt>
                <c:pt idx="7">
                  <c:v>25</c:v>
                </c:pt>
                <c:pt idx="8">
                  <c:v>30</c:v>
                </c:pt>
                <c:pt idx="9">
                  <c:v>30</c:v>
                </c:pt>
                <c:pt idx="10">
                  <c:v>40</c:v>
                </c:pt>
                <c:pt idx="11">
                  <c:v>40</c:v>
                </c:pt>
                <c:pt idx="12">
                  <c:v>50</c:v>
                </c:pt>
                <c:pt idx="13">
                  <c:v>50</c:v>
                </c:pt>
                <c:pt idx="14">
                  <c:v>60</c:v>
                </c:pt>
                <c:pt idx="15">
                  <c:v>75</c:v>
                </c:pt>
                <c:pt idx="16">
                  <c:v>75</c:v>
                </c:pt>
                <c:pt idx="17">
                  <c:v>80</c:v>
                </c:pt>
                <c:pt idx="18">
                  <c:v>100</c:v>
                </c:pt>
                <c:pt idx="19">
                  <c:v>125</c:v>
                </c:pt>
                <c:pt idx="20">
                  <c:v>150</c:v>
                </c:pt>
                <c:pt idx="21">
                  <c:v>150</c:v>
                </c:pt>
                <c:pt idx="22">
                  <c:v>150</c:v>
                </c:pt>
                <c:pt idx="23">
                  <c:v>200</c:v>
                </c:pt>
                <c:pt idx="24">
                  <c:v>225</c:v>
                </c:pt>
                <c:pt idx="25">
                  <c:v>300</c:v>
                </c:pt>
                <c:pt idx="26">
                  <c:v>300</c:v>
                </c:pt>
                <c:pt idx="27">
                  <c:v>375</c:v>
                </c:pt>
                <c:pt idx="28">
                  <c:v>450</c:v>
                </c:pt>
                <c:pt idx="29">
                  <c:v>450</c:v>
                </c:pt>
                <c:pt idx="30">
                  <c:v>600</c:v>
                </c:pt>
                <c:pt idx="31">
                  <c:v>600</c:v>
                </c:pt>
                <c:pt idx="32">
                  <c:v>750</c:v>
                </c:pt>
                <c:pt idx="33">
                  <c:v>900</c:v>
                </c:pt>
                <c:pt idx="34">
                  <c:v>1200</c:v>
                </c:pt>
              </c:numCache>
            </c:numRef>
          </c:xVal>
          <c:yVal>
            <c:numRef>
              <c:f>Sheet1!$G$4:$G$38</c:f>
              <c:numCache>
                <c:formatCode>General</c:formatCode>
                <c:ptCount val="35"/>
                <c:pt idx="0">
                  <c:v>42</c:v>
                </c:pt>
                <c:pt idx="1">
                  <c:v>77</c:v>
                </c:pt>
                <c:pt idx="2">
                  <c:v>58</c:v>
                </c:pt>
                <c:pt idx="3">
                  <c:v>138</c:v>
                </c:pt>
                <c:pt idx="4">
                  <c:v>220</c:v>
                </c:pt>
                <c:pt idx="5">
                  <c:v>137</c:v>
                </c:pt>
                <c:pt idx="6">
                  <c:v>255</c:v>
                </c:pt>
                <c:pt idx="7">
                  <c:v>142</c:v>
                </c:pt>
                <c:pt idx="8">
                  <c:v>390</c:v>
                </c:pt>
                <c:pt idx="9">
                  <c:v>257</c:v>
                </c:pt>
                <c:pt idx="10">
                  <c:v>656</c:v>
                </c:pt>
                <c:pt idx="11">
                  <c:v>404</c:v>
                </c:pt>
                <c:pt idx="12">
                  <c:v>585</c:v>
                </c:pt>
                <c:pt idx="13">
                  <c:v>321</c:v>
                </c:pt>
                <c:pt idx="14">
                  <c:v>777</c:v>
                </c:pt>
                <c:pt idx="15">
                  <c:v>553</c:v>
                </c:pt>
                <c:pt idx="16">
                  <c:v>385</c:v>
                </c:pt>
                <c:pt idx="17">
                  <c:v>1431</c:v>
                </c:pt>
                <c:pt idx="18">
                  <c:v>847</c:v>
                </c:pt>
                <c:pt idx="19">
                  <c:v>1323</c:v>
                </c:pt>
                <c:pt idx="20">
                  <c:v>2140</c:v>
                </c:pt>
                <c:pt idx="21">
                  <c:v>1159</c:v>
                </c:pt>
                <c:pt idx="22">
                  <c:v>732</c:v>
                </c:pt>
                <c:pt idx="23">
                  <c:v>3269</c:v>
                </c:pt>
                <c:pt idx="24">
                  <c:v>1705</c:v>
                </c:pt>
                <c:pt idx="25">
                  <c:v>2874</c:v>
                </c:pt>
                <c:pt idx="26">
                  <c:v>1965</c:v>
                </c:pt>
                <c:pt idx="27">
                  <c:v>4192</c:v>
                </c:pt>
                <c:pt idx="28">
                  <c:v>5846</c:v>
                </c:pt>
                <c:pt idx="29">
                  <c:v>3807</c:v>
                </c:pt>
                <c:pt idx="30">
                  <c:v>10517</c:v>
                </c:pt>
                <c:pt idx="31">
                  <c:v>6096</c:v>
                </c:pt>
                <c:pt idx="32">
                  <c:v>9060</c:v>
                </c:pt>
                <c:pt idx="33">
                  <c:v>14561</c:v>
                </c:pt>
                <c:pt idx="34">
                  <c:v>21593</c:v>
                </c:pt>
              </c:numCache>
            </c:numRef>
          </c:yVal>
        </c:ser>
        <c:dLbls/>
        <c:axId val="99039104"/>
        <c:axId val="98273920"/>
      </c:scatterChart>
      <c:valAx>
        <c:axId val="9903910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pt-PT" sz="1400"/>
                  <a:t>Number  of Changes to Data Object</a:t>
                </a:r>
                <a:r>
                  <a:rPr lang="pt-PT" sz="1400" baseline="0"/>
                  <a:t> Reporter</a:t>
                </a:r>
                <a:endParaRPr lang="pt-PT" sz="1400"/>
              </a:p>
            </c:rich>
          </c:tx>
          <c:layout/>
        </c:title>
        <c:numFmt formatCode="General" sourceLinked="1"/>
        <c:tickLblPos val="nextTo"/>
        <c:crossAx val="98273920"/>
        <c:crosses val="autoZero"/>
        <c:crossBetween val="midCat"/>
      </c:valAx>
      <c:valAx>
        <c:axId val="9827392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pt-PT" sz="1400"/>
                  <a:t>Time to have all Observers</a:t>
                </a:r>
                <a:r>
                  <a:rPr lang="pt-PT" sz="1400" baseline="0"/>
                  <a:t> Synchronised with Reporter Changes (milliseconds)</a:t>
                </a:r>
                <a:endParaRPr lang="pt-PT" sz="1400"/>
              </a:p>
            </c:rich>
          </c:tx>
          <c:layout/>
        </c:title>
        <c:numFmt formatCode="General" sourceLinked="1"/>
        <c:tickLblPos val="nextTo"/>
        <c:crossAx val="99039104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style val="1"/>
  <c:chart>
    <c:title>
      <c:tx>
        <c:rich>
          <a:bodyPr/>
          <a:lstStyle/>
          <a:p>
            <a:pPr>
              <a:defRPr/>
            </a:pPr>
            <a:r>
              <a:rPr lang="en-US"/>
              <a:t>Data Objects Synchronisation Performance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Sheet1!$D$3</c:f>
              <c:strCache>
                <c:ptCount val="1"/>
                <c:pt idx="0">
                  <c:v>1st</c:v>
                </c:pt>
              </c:strCache>
            </c:strRef>
          </c:tx>
          <c:xVal>
            <c:numRef>
              <c:f>Sheet1!$C$4:$C$38</c:f>
              <c:numCache>
                <c:formatCode>General</c:formatCode>
                <c:ptCount val="35"/>
                <c:pt idx="0">
                  <c:v>5</c:v>
                </c:pt>
                <c:pt idx="1">
                  <c:v>10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20</c:v>
                </c:pt>
                <c:pt idx="6">
                  <c:v>25</c:v>
                </c:pt>
                <c:pt idx="7">
                  <c:v>25</c:v>
                </c:pt>
                <c:pt idx="8">
                  <c:v>30</c:v>
                </c:pt>
                <c:pt idx="9">
                  <c:v>30</c:v>
                </c:pt>
                <c:pt idx="10">
                  <c:v>40</c:v>
                </c:pt>
                <c:pt idx="11">
                  <c:v>40</c:v>
                </c:pt>
                <c:pt idx="12">
                  <c:v>50</c:v>
                </c:pt>
                <c:pt idx="13">
                  <c:v>50</c:v>
                </c:pt>
                <c:pt idx="14">
                  <c:v>60</c:v>
                </c:pt>
                <c:pt idx="15">
                  <c:v>75</c:v>
                </c:pt>
                <c:pt idx="16">
                  <c:v>75</c:v>
                </c:pt>
                <c:pt idx="17">
                  <c:v>80</c:v>
                </c:pt>
                <c:pt idx="18">
                  <c:v>100</c:v>
                </c:pt>
                <c:pt idx="19">
                  <c:v>125</c:v>
                </c:pt>
                <c:pt idx="20">
                  <c:v>150</c:v>
                </c:pt>
                <c:pt idx="21">
                  <c:v>150</c:v>
                </c:pt>
                <c:pt idx="22">
                  <c:v>150</c:v>
                </c:pt>
                <c:pt idx="23">
                  <c:v>200</c:v>
                </c:pt>
                <c:pt idx="24">
                  <c:v>225</c:v>
                </c:pt>
                <c:pt idx="25">
                  <c:v>300</c:v>
                </c:pt>
                <c:pt idx="26">
                  <c:v>300</c:v>
                </c:pt>
                <c:pt idx="27">
                  <c:v>375</c:v>
                </c:pt>
                <c:pt idx="28">
                  <c:v>450</c:v>
                </c:pt>
                <c:pt idx="29">
                  <c:v>450</c:v>
                </c:pt>
                <c:pt idx="30">
                  <c:v>600</c:v>
                </c:pt>
                <c:pt idx="31">
                  <c:v>600</c:v>
                </c:pt>
                <c:pt idx="32">
                  <c:v>750</c:v>
                </c:pt>
                <c:pt idx="33">
                  <c:v>900</c:v>
                </c:pt>
                <c:pt idx="34">
                  <c:v>1200</c:v>
                </c:pt>
              </c:numCache>
            </c:numRef>
          </c:xVal>
          <c:yVal>
            <c:numRef>
              <c:f>Sheet1!$D$4:$D$38</c:f>
            </c:numRef>
          </c:yVal>
        </c:ser>
        <c:ser>
          <c:idx val="1"/>
          <c:order val="1"/>
          <c:tx>
            <c:strRef>
              <c:f>Sheet1!$E$3</c:f>
              <c:strCache>
                <c:ptCount val="1"/>
                <c:pt idx="0">
                  <c:v>2nd</c:v>
                </c:pt>
              </c:strCache>
            </c:strRef>
          </c:tx>
          <c:xVal>
            <c:numRef>
              <c:f>Sheet1!$C$4:$C$38</c:f>
              <c:numCache>
                <c:formatCode>General</c:formatCode>
                <c:ptCount val="35"/>
                <c:pt idx="0">
                  <c:v>5</c:v>
                </c:pt>
                <c:pt idx="1">
                  <c:v>10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20</c:v>
                </c:pt>
                <c:pt idx="6">
                  <c:v>25</c:v>
                </c:pt>
                <c:pt idx="7">
                  <c:v>25</c:v>
                </c:pt>
                <c:pt idx="8">
                  <c:v>30</c:v>
                </c:pt>
                <c:pt idx="9">
                  <c:v>30</c:v>
                </c:pt>
                <c:pt idx="10">
                  <c:v>40</c:v>
                </c:pt>
                <c:pt idx="11">
                  <c:v>40</c:v>
                </c:pt>
                <c:pt idx="12">
                  <c:v>50</c:v>
                </c:pt>
                <c:pt idx="13">
                  <c:v>50</c:v>
                </c:pt>
                <c:pt idx="14">
                  <c:v>60</c:v>
                </c:pt>
                <c:pt idx="15">
                  <c:v>75</c:v>
                </c:pt>
                <c:pt idx="16">
                  <c:v>75</c:v>
                </c:pt>
                <c:pt idx="17">
                  <c:v>80</c:v>
                </c:pt>
                <c:pt idx="18">
                  <c:v>100</c:v>
                </c:pt>
                <c:pt idx="19">
                  <c:v>125</c:v>
                </c:pt>
                <c:pt idx="20">
                  <c:v>150</c:v>
                </c:pt>
                <c:pt idx="21">
                  <c:v>150</c:v>
                </c:pt>
                <c:pt idx="22">
                  <c:v>150</c:v>
                </c:pt>
                <c:pt idx="23">
                  <c:v>200</c:v>
                </c:pt>
                <c:pt idx="24">
                  <c:v>225</c:v>
                </c:pt>
                <c:pt idx="25">
                  <c:v>300</c:v>
                </c:pt>
                <c:pt idx="26">
                  <c:v>300</c:v>
                </c:pt>
                <c:pt idx="27">
                  <c:v>375</c:v>
                </c:pt>
                <c:pt idx="28">
                  <c:v>450</c:v>
                </c:pt>
                <c:pt idx="29">
                  <c:v>450</c:v>
                </c:pt>
                <c:pt idx="30">
                  <c:v>600</c:v>
                </c:pt>
                <c:pt idx="31">
                  <c:v>600</c:v>
                </c:pt>
                <c:pt idx="32">
                  <c:v>750</c:v>
                </c:pt>
                <c:pt idx="33">
                  <c:v>900</c:v>
                </c:pt>
                <c:pt idx="34">
                  <c:v>1200</c:v>
                </c:pt>
              </c:numCache>
            </c:numRef>
          </c:xVal>
          <c:yVal>
            <c:numRef>
              <c:f>Sheet1!$E$4:$E$38</c:f>
            </c:numRef>
          </c:yVal>
        </c:ser>
        <c:ser>
          <c:idx val="2"/>
          <c:order val="2"/>
          <c:tx>
            <c:strRef>
              <c:f>Sheet1!$F$3</c:f>
              <c:strCache>
                <c:ptCount val="1"/>
                <c:pt idx="0">
                  <c:v>3rd</c:v>
                </c:pt>
              </c:strCache>
            </c:strRef>
          </c:tx>
          <c:xVal>
            <c:numRef>
              <c:f>Sheet1!$C$4:$C$38</c:f>
              <c:numCache>
                <c:formatCode>General</c:formatCode>
                <c:ptCount val="35"/>
                <c:pt idx="0">
                  <c:v>5</c:v>
                </c:pt>
                <c:pt idx="1">
                  <c:v>10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20</c:v>
                </c:pt>
                <c:pt idx="6">
                  <c:v>25</c:v>
                </c:pt>
                <c:pt idx="7">
                  <c:v>25</c:v>
                </c:pt>
                <c:pt idx="8">
                  <c:v>30</c:v>
                </c:pt>
                <c:pt idx="9">
                  <c:v>30</c:v>
                </c:pt>
                <c:pt idx="10">
                  <c:v>40</c:v>
                </c:pt>
                <c:pt idx="11">
                  <c:v>40</c:v>
                </c:pt>
                <c:pt idx="12">
                  <c:v>50</c:v>
                </c:pt>
                <c:pt idx="13">
                  <c:v>50</c:v>
                </c:pt>
                <c:pt idx="14">
                  <c:v>60</c:v>
                </c:pt>
                <c:pt idx="15">
                  <c:v>75</c:v>
                </c:pt>
                <c:pt idx="16">
                  <c:v>75</c:v>
                </c:pt>
                <c:pt idx="17">
                  <c:v>80</c:v>
                </c:pt>
                <c:pt idx="18">
                  <c:v>100</c:v>
                </c:pt>
                <c:pt idx="19">
                  <c:v>125</c:v>
                </c:pt>
                <c:pt idx="20">
                  <c:v>150</c:v>
                </c:pt>
                <c:pt idx="21">
                  <c:v>150</c:v>
                </c:pt>
                <c:pt idx="22">
                  <c:v>150</c:v>
                </c:pt>
                <c:pt idx="23">
                  <c:v>200</c:v>
                </c:pt>
                <c:pt idx="24">
                  <c:v>225</c:v>
                </c:pt>
                <c:pt idx="25">
                  <c:v>300</c:v>
                </c:pt>
                <c:pt idx="26">
                  <c:v>300</c:v>
                </c:pt>
                <c:pt idx="27">
                  <c:v>375</c:v>
                </c:pt>
                <c:pt idx="28">
                  <c:v>450</c:v>
                </c:pt>
                <c:pt idx="29">
                  <c:v>450</c:v>
                </c:pt>
                <c:pt idx="30">
                  <c:v>600</c:v>
                </c:pt>
                <c:pt idx="31">
                  <c:v>600</c:v>
                </c:pt>
                <c:pt idx="32">
                  <c:v>750</c:v>
                </c:pt>
                <c:pt idx="33">
                  <c:v>900</c:v>
                </c:pt>
                <c:pt idx="34">
                  <c:v>1200</c:v>
                </c:pt>
              </c:numCache>
            </c:numRef>
          </c:xVal>
          <c:yVal>
            <c:numRef>
              <c:f>Sheet1!$F$4:$F$38</c:f>
            </c:numRef>
          </c:yVal>
        </c:ser>
        <c:ser>
          <c:idx val="3"/>
          <c:order val="3"/>
          <c:tx>
            <c:strRef>
              <c:f>Sheet1!$H$3</c:f>
              <c:strCache>
                <c:ptCount val="1"/>
                <c:pt idx="0">
                  <c:v>Avg Time/Update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Sheet1!$C$4:$C$38</c:f>
              <c:numCache>
                <c:formatCode>General</c:formatCode>
                <c:ptCount val="35"/>
                <c:pt idx="0">
                  <c:v>5</c:v>
                </c:pt>
                <c:pt idx="1">
                  <c:v>10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20</c:v>
                </c:pt>
                <c:pt idx="6">
                  <c:v>25</c:v>
                </c:pt>
                <c:pt idx="7">
                  <c:v>25</c:v>
                </c:pt>
                <c:pt idx="8">
                  <c:v>30</c:v>
                </c:pt>
                <c:pt idx="9">
                  <c:v>30</c:v>
                </c:pt>
                <c:pt idx="10">
                  <c:v>40</c:v>
                </c:pt>
                <c:pt idx="11">
                  <c:v>40</c:v>
                </c:pt>
                <c:pt idx="12">
                  <c:v>50</c:v>
                </c:pt>
                <c:pt idx="13">
                  <c:v>50</c:v>
                </c:pt>
                <c:pt idx="14">
                  <c:v>60</c:v>
                </c:pt>
                <c:pt idx="15">
                  <c:v>75</c:v>
                </c:pt>
                <c:pt idx="16">
                  <c:v>75</c:v>
                </c:pt>
                <c:pt idx="17">
                  <c:v>80</c:v>
                </c:pt>
                <c:pt idx="18">
                  <c:v>100</c:v>
                </c:pt>
                <c:pt idx="19">
                  <c:v>125</c:v>
                </c:pt>
                <c:pt idx="20">
                  <c:v>150</c:v>
                </c:pt>
                <c:pt idx="21">
                  <c:v>150</c:v>
                </c:pt>
                <c:pt idx="22">
                  <c:v>150</c:v>
                </c:pt>
                <c:pt idx="23">
                  <c:v>200</c:v>
                </c:pt>
                <c:pt idx="24">
                  <c:v>225</c:v>
                </c:pt>
                <c:pt idx="25">
                  <c:v>300</c:v>
                </c:pt>
                <c:pt idx="26">
                  <c:v>300</c:v>
                </c:pt>
                <c:pt idx="27">
                  <c:v>375</c:v>
                </c:pt>
                <c:pt idx="28">
                  <c:v>450</c:v>
                </c:pt>
                <c:pt idx="29">
                  <c:v>450</c:v>
                </c:pt>
                <c:pt idx="30">
                  <c:v>600</c:v>
                </c:pt>
                <c:pt idx="31">
                  <c:v>600</c:v>
                </c:pt>
                <c:pt idx="32">
                  <c:v>750</c:v>
                </c:pt>
                <c:pt idx="33">
                  <c:v>900</c:v>
                </c:pt>
                <c:pt idx="34">
                  <c:v>1200</c:v>
                </c:pt>
              </c:numCache>
            </c:numRef>
          </c:xVal>
          <c:yVal>
            <c:numRef>
              <c:f>Sheet1!$H$4:$H$38</c:f>
              <c:numCache>
                <c:formatCode>General</c:formatCode>
                <c:ptCount val="35"/>
                <c:pt idx="0">
                  <c:v>8.5</c:v>
                </c:pt>
                <c:pt idx="1">
                  <c:v>7.7</c:v>
                </c:pt>
                <c:pt idx="2">
                  <c:v>5.8</c:v>
                </c:pt>
                <c:pt idx="3">
                  <c:v>9.1999999999999993</c:v>
                </c:pt>
                <c:pt idx="4">
                  <c:v>11</c:v>
                </c:pt>
                <c:pt idx="5">
                  <c:v>6.8</c:v>
                </c:pt>
                <c:pt idx="6">
                  <c:v>10.199999999999999</c:v>
                </c:pt>
                <c:pt idx="7">
                  <c:v>5.7</c:v>
                </c:pt>
                <c:pt idx="8">
                  <c:v>13</c:v>
                </c:pt>
                <c:pt idx="9">
                  <c:v>8.6</c:v>
                </c:pt>
                <c:pt idx="10">
                  <c:v>16.399999999999999</c:v>
                </c:pt>
                <c:pt idx="11">
                  <c:v>10.1</c:v>
                </c:pt>
                <c:pt idx="12">
                  <c:v>11.7</c:v>
                </c:pt>
                <c:pt idx="13">
                  <c:v>6.4</c:v>
                </c:pt>
                <c:pt idx="14">
                  <c:v>13</c:v>
                </c:pt>
                <c:pt idx="15">
                  <c:v>7.4</c:v>
                </c:pt>
                <c:pt idx="16">
                  <c:v>5.0999999999999996</c:v>
                </c:pt>
                <c:pt idx="17">
                  <c:v>17.899999999999999</c:v>
                </c:pt>
                <c:pt idx="18">
                  <c:v>8.5</c:v>
                </c:pt>
                <c:pt idx="19">
                  <c:v>10.6</c:v>
                </c:pt>
                <c:pt idx="20">
                  <c:v>14.3</c:v>
                </c:pt>
                <c:pt idx="21">
                  <c:v>7.7</c:v>
                </c:pt>
                <c:pt idx="22">
                  <c:v>4.9000000000000004</c:v>
                </c:pt>
                <c:pt idx="23">
                  <c:v>16.3</c:v>
                </c:pt>
                <c:pt idx="24">
                  <c:v>7.6</c:v>
                </c:pt>
                <c:pt idx="25">
                  <c:v>9.6</c:v>
                </c:pt>
                <c:pt idx="26">
                  <c:v>6.6</c:v>
                </c:pt>
                <c:pt idx="27">
                  <c:v>11.2</c:v>
                </c:pt>
                <c:pt idx="28">
                  <c:v>13</c:v>
                </c:pt>
                <c:pt idx="29">
                  <c:v>8.5</c:v>
                </c:pt>
                <c:pt idx="30">
                  <c:v>17.5</c:v>
                </c:pt>
                <c:pt idx="31">
                  <c:v>10.199999999999999</c:v>
                </c:pt>
                <c:pt idx="32">
                  <c:v>12.1</c:v>
                </c:pt>
                <c:pt idx="33">
                  <c:v>16.2</c:v>
                </c:pt>
                <c:pt idx="34">
                  <c:v>18</c:v>
                </c:pt>
              </c:numCache>
            </c:numRef>
          </c:yVal>
        </c:ser>
        <c:axId val="128263296"/>
        <c:axId val="128281984"/>
      </c:scatterChart>
      <c:valAx>
        <c:axId val="12826329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pt-PT" sz="1400"/>
                  <a:t>Number  of Changes to Data Object</a:t>
                </a:r>
                <a:r>
                  <a:rPr lang="pt-PT" sz="1400" baseline="0"/>
                  <a:t> Reporter</a:t>
                </a:r>
                <a:endParaRPr lang="pt-PT" sz="1400"/>
              </a:p>
            </c:rich>
          </c:tx>
          <c:layout/>
        </c:title>
        <c:numFmt formatCode="General" sourceLinked="1"/>
        <c:tickLblPos val="nextTo"/>
        <c:crossAx val="128281984"/>
        <c:crosses val="autoZero"/>
        <c:crossBetween val="midCat"/>
      </c:valAx>
      <c:valAx>
        <c:axId val="12828198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pt-PT" sz="1400"/>
                  <a:t>Time to have all Observers</a:t>
                </a:r>
                <a:r>
                  <a:rPr lang="pt-PT" sz="1400" baseline="0"/>
                  <a:t> Synchronised with Reporter Changes (milliseconds)</a:t>
                </a:r>
                <a:endParaRPr lang="pt-PT" sz="1400"/>
              </a:p>
            </c:rich>
          </c:tx>
          <c:layout/>
        </c:title>
        <c:numFmt formatCode="General" sourceLinked="1"/>
        <c:tickLblPos val="nextTo"/>
        <c:crossAx val="128263296"/>
        <c:crosses val="autoZero"/>
        <c:crossBetween val="midCat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title>
      <c:tx>
        <c:rich>
          <a:bodyPr/>
          <a:lstStyle/>
          <a:p>
            <a:pPr>
              <a:defRPr/>
            </a:pPr>
            <a:r>
              <a:rPr lang="pt-PT"/>
              <a:t>Data Object Synchronisation</a:t>
            </a:r>
            <a:r>
              <a:rPr lang="pt-PT" baseline="0"/>
              <a:t> Performance per Data Object Reporter</a:t>
            </a:r>
            <a:endParaRPr lang="pt-PT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Sheet2!$J$3</c:f>
              <c:strCache>
                <c:ptCount val="1"/>
                <c:pt idx="0">
                  <c:v>5 Data Object Reporters</c:v>
                </c:pt>
              </c:strCache>
            </c:strRef>
          </c:tx>
          <c:cat>
            <c:numRef>
              <c:f>Sheet2!$I$4:$I$26</c:f>
              <c:numCache>
                <c:formatCode>General</c:formatCode>
                <c:ptCount val="23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75</c:v>
                </c:pt>
                <c:pt idx="10">
                  <c:v>80</c:v>
                </c:pt>
                <c:pt idx="11">
                  <c:v>100</c:v>
                </c:pt>
                <c:pt idx="12">
                  <c:v>125</c:v>
                </c:pt>
                <c:pt idx="13">
                  <c:v>150</c:v>
                </c:pt>
                <c:pt idx="14">
                  <c:v>200</c:v>
                </c:pt>
                <c:pt idx="15">
                  <c:v>225</c:v>
                </c:pt>
                <c:pt idx="16">
                  <c:v>300</c:v>
                </c:pt>
                <c:pt idx="17">
                  <c:v>375</c:v>
                </c:pt>
                <c:pt idx="18">
                  <c:v>450</c:v>
                </c:pt>
                <c:pt idx="19">
                  <c:v>600</c:v>
                </c:pt>
                <c:pt idx="20">
                  <c:v>750</c:v>
                </c:pt>
                <c:pt idx="21">
                  <c:v>900</c:v>
                </c:pt>
                <c:pt idx="22">
                  <c:v>1200</c:v>
                </c:pt>
              </c:numCache>
            </c:numRef>
          </c:cat>
          <c:val>
            <c:numRef>
              <c:f>Sheet2!$J$4:$J$26</c:f>
              <c:numCache>
                <c:formatCode>General</c:formatCode>
                <c:ptCount val="23"/>
                <c:pt idx="0">
                  <c:v>42</c:v>
                </c:pt>
                <c:pt idx="1">
                  <c:v>58</c:v>
                </c:pt>
                <c:pt idx="4">
                  <c:v>142</c:v>
                </c:pt>
                <c:pt idx="9">
                  <c:v>385</c:v>
                </c:pt>
                <c:pt idx="13">
                  <c:v>732</c:v>
                </c:pt>
              </c:numCache>
            </c:numRef>
          </c:val>
        </c:ser>
        <c:ser>
          <c:idx val="1"/>
          <c:order val="1"/>
          <c:tx>
            <c:strRef>
              <c:f>Sheet2!$K$3</c:f>
              <c:strCache>
                <c:ptCount val="1"/>
                <c:pt idx="0">
                  <c:v>10 Data Object Reporters</c:v>
                </c:pt>
              </c:strCache>
            </c:strRef>
          </c:tx>
          <c:cat>
            <c:numRef>
              <c:f>Sheet2!$I$4:$I$26</c:f>
              <c:numCache>
                <c:formatCode>General</c:formatCode>
                <c:ptCount val="23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75</c:v>
                </c:pt>
                <c:pt idx="10">
                  <c:v>80</c:v>
                </c:pt>
                <c:pt idx="11">
                  <c:v>100</c:v>
                </c:pt>
                <c:pt idx="12">
                  <c:v>125</c:v>
                </c:pt>
                <c:pt idx="13">
                  <c:v>150</c:v>
                </c:pt>
                <c:pt idx="14">
                  <c:v>200</c:v>
                </c:pt>
                <c:pt idx="15">
                  <c:v>225</c:v>
                </c:pt>
                <c:pt idx="16">
                  <c:v>300</c:v>
                </c:pt>
                <c:pt idx="17">
                  <c:v>375</c:v>
                </c:pt>
                <c:pt idx="18">
                  <c:v>450</c:v>
                </c:pt>
                <c:pt idx="19">
                  <c:v>600</c:v>
                </c:pt>
                <c:pt idx="20">
                  <c:v>750</c:v>
                </c:pt>
                <c:pt idx="21">
                  <c:v>900</c:v>
                </c:pt>
                <c:pt idx="22">
                  <c:v>1200</c:v>
                </c:pt>
              </c:numCache>
            </c:numRef>
          </c:cat>
          <c:val>
            <c:numRef>
              <c:f>Sheet2!$K$4:$K$26</c:f>
              <c:numCache>
                <c:formatCode>General</c:formatCode>
                <c:ptCount val="23"/>
                <c:pt idx="1">
                  <c:v>77</c:v>
                </c:pt>
                <c:pt idx="3">
                  <c:v>137</c:v>
                </c:pt>
                <c:pt idx="7">
                  <c:v>321</c:v>
                </c:pt>
                <c:pt idx="13">
                  <c:v>1159</c:v>
                </c:pt>
                <c:pt idx="16">
                  <c:v>1965</c:v>
                </c:pt>
              </c:numCache>
            </c:numRef>
          </c:val>
        </c:ser>
        <c:ser>
          <c:idx val="2"/>
          <c:order val="2"/>
          <c:tx>
            <c:strRef>
              <c:f>Sheet2!$L$3</c:f>
              <c:strCache>
                <c:ptCount val="1"/>
                <c:pt idx="0">
                  <c:v>15 Data Object Reporters</c:v>
                </c:pt>
              </c:strCache>
            </c:strRef>
          </c:tx>
          <c:cat>
            <c:numRef>
              <c:f>Sheet2!$I$4:$I$26</c:f>
              <c:numCache>
                <c:formatCode>General</c:formatCode>
                <c:ptCount val="23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75</c:v>
                </c:pt>
                <c:pt idx="10">
                  <c:v>80</c:v>
                </c:pt>
                <c:pt idx="11">
                  <c:v>100</c:v>
                </c:pt>
                <c:pt idx="12">
                  <c:v>125</c:v>
                </c:pt>
                <c:pt idx="13">
                  <c:v>150</c:v>
                </c:pt>
                <c:pt idx="14">
                  <c:v>200</c:v>
                </c:pt>
                <c:pt idx="15">
                  <c:v>225</c:v>
                </c:pt>
                <c:pt idx="16">
                  <c:v>300</c:v>
                </c:pt>
                <c:pt idx="17">
                  <c:v>375</c:v>
                </c:pt>
                <c:pt idx="18">
                  <c:v>450</c:v>
                </c:pt>
                <c:pt idx="19">
                  <c:v>600</c:v>
                </c:pt>
                <c:pt idx="20">
                  <c:v>750</c:v>
                </c:pt>
                <c:pt idx="21">
                  <c:v>900</c:v>
                </c:pt>
                <c:pt idx="22">
                  <c:v>1200</c:v>
                </c:pt>
              </c:numCache>
            </c:numRef>
          </c:cat>
          <c:val>
            <c:numRef>
              <c:f>Sheet2!$L$4:$L$26</c:f>
              <c:numCache>
                <c:formatCode>General</c:formatCode>
                <c:ptCount val="23"/>
                <c:pt idx="2">
                  <c:v>138</c:v>
                </c:pt>
                <c:pt idx="5">
                  <c:v>257</c:v>
                </c:pt>
                <c:pt idx="9">
                  <c:v>553</c:v>
                </c:pt>
                <c:pt idx="15">
                  <c:v>1705</c:v>
                </c:pt>
                <c:pt idx="18">
                  <c:v>3807</c:v>
                </c:pt>
              </c:numCache>
            </c:numRef>
          </c:val>
        </c:ser>
        <c:ser>
          <c:idx val="3"/>
          <c:order val="3"/>
          <c:tx>
            <c:strRef>
              <c:f>Sheet2!$M$3</c:f>
              <c:strCache>
                <c:ptCount val="1"/>
                <c:pt idx="0">
                  <c:v>20 Data Object Reporters</c:v>
                </c:pt>
              </c:strCache>
            </c:strRef>
          </c:tx>
          <c:cat>
            <c:numRef>
              <c:f>Sheet2!$I$4:$I$26</c:f>
              <c:numCache>
                <c:formatCode>General</c:formatCode>
                <c:ptCount val="23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75</c:v>
                </c:pt>
                <c:pt idx="10">
                  <c:v>80</c:v>
                </c:pt>
                <c:pt idx="11">
                  <c:v>100</c:v>
                </c:pt>
                <c:pt idx="12">
                  <c:v>125</c:v>
                </c:pt>
                <c:pt idx="13">
                  <c:v>150</c:v>
                </c:pt>
                <c:pt idx="14">
                  <c:v>200</c:v>
                </c:pt>
                <c:pt idx="15">
                  <c:v>225</c:v>
                </c:pt>
                <c:pt idx="16">
                  <c:v>300</c:v>
                </c:pt>
                <c:pt idx="17">
                  <c:v>375</c:v>
                </c:pt>
                <c:pt idx="18">
                  <c:v>450</c:v>
                </c:pt>
                <c:pt idx="19">
                  <c:v>600</c:v>
                </c:pt>
                <c:pt idx="20">
                  <c:v>750</c:v>
                </c:pt>
                <c:pt idx="21">
                  <c:v>900</c:v>
                </c:pt>
                <c:pt idx="22">
                  <c:v>1200</c:v>
                </c:pt>
              </c:numCache>
            </c:numRef>
          </c:cat>
          <c:val>
            <c:numRef>
              <c:f>Sheet2!$M$4:$M$26</c:f>
              <c:numCache>
                <c:formatCode>General</c:formatCode>
                <c:ptCount val="23"/>
                <c:pt idx="3">
                  <c:v>220</c:v>
                </c:pt>
                <c:pt idx="6">
                  <c:v>404</c:v>
                </c:pt>
                <c:pt idx="11">
                  <c:v>847</c:v>
                </c:pt>
                <c:pt idx="16">
                  <c:v>2874</c:v>
                </c:pt>
                <c:pt idx="19">
                  <c:v>6096</c:v>
                </c:pt>
              </c:numCache>
            </c:numRef>
          </c:val>
        </c:ser>
        <c:ser>
          <c:idx val="4"/>
          <c:order val="4"/>
          <c:tx>
            <c:strRef>
              <c:f>Sheet2!$N$3</c:f>
              <c:strCache>
                <c:ptCount val="1"/>
                <c:pt idx="0">
                  <c:v>25 Data Object Reporters</c:v>
                </c:pt>
              </c:strCache>
            </c:strRef>
          </c:tx>
          <c:cat>
            <c:numRef>
              <c:f>Sheet2!$I$4:$I$26</c:f>
              <c:numCache>
                <c:formatCode>General</c:formatCode>
                <c:ptCount val="23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75</c:v>
                </c:pt>
                <c:pt idx="10">
                  <c:v>80</c:v>
                </c:pt>
                <c:pt idx="11">
                  <c:v>100</c:v>
                </c:pt>
                <c:pt idx="12">
                  <c:v>125</c:v>
                </c:pt>
                <c:pt idx="13">
                  <c:v>150</c:v>
                </c:pt>
                <c:pt idx="14">
                  <c:v>200</c:v>
                </c:pt>
                <c:pt idx="15">
                  <c:v>225</c:v>
                </c:pt>
                <c:pt idx="16">
                  <c:v>300</c:v>
                </c:pt>
                <c:pt idx="17">
                  <c:v>375</c:v>
                </c:pt>
                <c:pt idx="18">
                  <c:v>450</c:v>
                </c:pt>
                <c:pt idx="19">
                  <c:v>600</c:v>
                </c:pt>
                <c:pt idx="20">
                  <c:v>750</c:v>
                </c:pt>
                <c:pt idx="21">
                  <c:v>900</c:v>
                </c:pt>
                <c:pt idx="22">
                  <c:v>1200</c:v>
                </c:pt>
              </c:numCache>
            </c:numRef>
          </c:cat>
          <c:val>
            <c:numRef>
              <c:f>Sheet2!$N$4:$N$26</c:f>
              <c:numCache>
                <c:formatCode>General</c:formatCode>
                <c:ptCount val="23"/>
                <c:pt idx="4">
                  <c:v>255</c:v>
                </c:pt>
                <c:pt idx="7">
                  <c:v>585</c:v>
                </c:pt>
                <c:pt idx="12">
                  <c:v>1323</c:v>
                </c:pt>
                <c:pt idx="17">
                  <c:v>4192</c:v>
                </c:pt>
                <c:pt idx="20">
                  <c:v>9060</c:v>
                </c:pt>
              </c:numCache>
            </c:numRef>
          </c:val>
        </c:ser>
        <c:ser>
          <c:idx val="5"/>
          <c:order val="5"/>
          <c:tx>
            <c:strRef>
              <c:f>Sheet2!$O$3</c:f>
              <c:strCache>
                <c:ptCount val="1"/>
                <c:pt idx="0">
                  <c:v>30 Data Object Reporters</c:v>
                </c:pt>
              </c:strCache>
            </c:strRef>
          </c:tx>
          <c:cat>
            <c:numRef>
              <c:f>Sheet2!$I$4:$I$26</c:f>
              <c:numCache>
                <c:formatCode>General</c:formatCode>
                <c:ptCount val="23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75</c:v>
                </c:pt>
                <c:pt idx="10">
                  <c:v>80</c:v>
                </c:pt>
                <c:pt idx="11">
                  <c:v>100</c:v>
                </c:pt>
                <c:pt idx="12">
                  <c:v>125</c:v>
                </c:pt>
                <c:pt idx="13">
                  <c:v>150</c:v>
                </c:pt>
                <c:pt idx="14">
                  <c:v>200</c:v>
                </c:pt>
                <c:pt idx="15">
                  <c:v>225</c:v>
                </c:pt>
                <c:pt idx="16">
                  <c:v>300</c:v>
                </c:pt>
                <c:pt idx="17">
                  <c:v>375</c:v>
                </c:pt>
                <c:pt idx="18">
                  <c:v>450</c:v>
                </c:pt>
                <c:pt idx="19">
                  <c:v>600</c:v>
                </c:pt>
                <c:pt idx="20">
                  <c:v>750</c:v>
                </c:pt>
                <c:pt idx="21">
                  <c:v>900</c:v>
                </c:pt>
                <c:pt idx="22">
                  <c:v>1200</c:v>
                </c:pt>
              </c:numCache>
            </c:numRef>
          </c:cat>
          <c:val>
            <c:numRef>
              <c:f>Sheet2!$O$4:$O$26</c:f>
              <c:numCache>
                <c:formatCode>General</c:formatCode>
                <c:ptCount val="23"/>
                <c:pt idx="5">
                  <c:v>390</c:v>
                </c:pt>
                <c:pt idx="8">
                  <c:v>777</c:v>
                </c:pt>
                <c:pt idx="13">
                  <c:v>2140</c:v>
                </c:pt>
                <c:pt idx="18">
                  <c:v>5846</c:v>
                </c:pt>
                <c:pt idx="21">
                  <c:v>14561</c:v>
                </c:pt>
              </c:numCache>
            </c:numRef>
          </c:val>
        </c:ser>
        <c:ser>
          <c:idx val="6"/>
          <c:order val="6"/>
          <c:tx>
            <c:strRef>
              <c:f>Sheet2!$P$3</c:f>
              <c:strCache>
                <c:ptCount val="1"/>
                <c:pt idx="0">
                  <c:v>40 Data Object Reporters</c:v>
                </c:pt>
              </c:strCache>
            </c:strRef>
          </c:tx>
          <c:cat>
            <c:numRef>
              <c:f>Sheet2!$I$4:$I$26</c:f>
              <c:numCache>
                <c:formatCode>General</c:formatCode>
                <c:ptCount val="23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75</c:v>
                </c:pt>
                <c:pt idx="10">
                  <c:v>80</c:v>
                </c:pt>
                <c:pt idx="11">
                  <c:v>100</c:v>
                </c:pt>
                <c:pt idx="12">
                  <c:v>125</c:v>
                </c:pt>
                <c:pt idx="13">
                  <c:v>150</c:v>
                </c:pt>
                <c:pt idx="14">
                  <c:v>200</c:v>
                </c:pt>
                <c:pt idx="15">
                  <c:v>225</c:v>
                </c:pt>
                <c:pt idx="16">
                  <c:v>300</c:v>
                </c:pt>
                <c:pt idx="17">
                  <c:v>375</c:v>
                </c:pt>
                <c:pt idx="18">
                  <c:v>450</c:v>
                </c:pt>
                <c:pt idx="19">
                  <c:v>600</c:v>
                </c:pt>
                <c:pt idx="20">
                  <c:v>750</c:v>
                </c:pt>
                <c:pt idx="21">
                  <c:v>900</c:v>
                </c:pt>
                <c:pt idx="22">
                  <c:v>1200</c:v>
                </c:pt>
              </c:numCache>
            </c:numRef>
          </c:cat>
          <c:val>
            <c:numRef>
              <c:f>Sheet2!$P$4:$P$26</c:f>
              <c:numCache>
                <c:formatCode>General</c:formatCode>
                <c:ptCount val="23"/>
                <c:pt idx="6">
                  <c:v>656</c:v>
                </c:pt>
                <c:pt idx="10">
                  <c:v>1431</c:v>
                </c:pt>
                <c:pt idx="14">
                  <c:v>3269</c:v>
                </c:pt>
                <c:pt idx="19">
                  <c:v>10517</c:v>
                </c:pt>
                <c:pt idx="22">
                  <c:v>21593</c:v>
                </c:pt>
              </c:numCache>
            </c:numRef>
          </c:val>
        </c:ser>
        <c:marker val="1"/>
        <c:axId val="70456448"/>
        <c:axId val="98022912"/>
      </c:lineChart>
      <c:catAx>
        <c:axId val="70456448"/>
        <c:scaling>
          <c:orientation val="minMax"/>
        </c:scaling>
        <c:axPos val="b"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400" b="1" i="0" baseline="0"/>
                  <a:t>Number of Changes to Data Object Reporter</a:t>
                </a:r>
              </a:p>
            </c:rich>
          </c:tx>
          <c:layout/>
        </c:title>
        <c:numFmt formatCode="General" sourceLinked="1"/>
        <c:tickLblPos val="nextTo"/>
        <c:crossAx val="98022912"/>
        <c:crosses val="autoZero"/>
        <c:auto val="1"/>
        <c:lblAlgn val="ctr"/>
        <c:lblOffset val="100"/>
      </c:catAx>
      <c:valAx>
        <c:axId val="98022912"/>
        <c:scaling>
          <c:logBase val="10"/>
          <c:orientation val="minMax"/>
          <c:max val="22000"/>
          <c:min val="4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pt-PT" sz="1400" b="1" i="0" baseline="0"/>
                  <a:t>Time to have all Observers Synchronised with Reporter Changes (milliseconds)</a:t>
                </a:r>
              </a:p>
            </c:rich>
          </c:tx>
          <c:layout/>
        </c:title>
        <c:numFmt formatCode="General" sourceLinked="1"/>
        <c:tickLblPos val="nextTo"/>
        <c:crossAx val="7045644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200024</xdr:colOff>
      <xdr:row>1</xdr:row>
      <xdr:rowOff>85725</xdr:rowOff>
    </xdr:from>
    <xdr:to>
      <xdr:col>11</xdr:col>
      <xdr:colOff>962024</xdr:colOff>
      <xdr:row>13</xdr:row>
      <xdr:rowOff>866775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85725</xdr:colOff>
      <xdr:row>14</xdr:row>
      <xdr:rowOff>76199</xdr:rowOff>
    </xdr:from>
    <xdr:to>
      <xdr:col>12</xdr:col>
      <xdr:colOff>361950</xdr:colOff>
      <xdr:row>24</xdr:row>
      <xdr:rowOff>752474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19050</xdr:colOff>
      <xdr:row>0</xdr:row>
      <xdr:rowOff>85725</xdr:rowOff>
    </xdr:from>
    <xdr:to>
      <xdr:col>19</xdr:col>
      <xdr:colOff>171449</xdr:colOff>
      <xdr:row>13</xdr:row>
      <xdr:rowOff>714375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19049</xdr:colOff>
      <xdr:row>14</xdr:row>
      <xdr:rowOff>104774</xdr:rowOff>
    </xdr:from>
    <xdr:to>
      <xdr:col>19</xdr:col>
      <xdr:colOff>190500</xdr:colOff>
      <xdr:row>25</xdr:row>
      <xdr:rowOff>47625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95249</xdr:colOff>
      <xdr:row>2</xdr:row>
      <xdr:rowOff>76200</xdr:rowOff>
    </xdr:from>
    <xdr:to>
      <xdr:col>22</xdr:col>
      <xdr:colOff>466724</xdr:colOff>
      <xdr:row>18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133350</xdr:colOff>
      <xdr:row>20</xdr:row>
      <xdr:rowOff>57150</xdr:rowOff>
    </xdr:from>
    <xdr:to>
      <xdr:col>22</xdr:col>
      <xdr:colOff>504825</xdr:colOff>
      <xdr:row>38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66674</xdr:colOff>
      <xdr:row>29</xdr:row>
      <xdr:rowOff>190499</xdr:rowOff>
    </xdr:from>
    <xdr:to>
      <xdr:col>21</xdr:col>
      <xdr:colOff>38099</xdr:colOff>
      <xdr:row>59</xdr:row>
      <xdr:rowOff>19050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5"/>
  <sheetViews>
    <sheetView topLeftCell="I10" workbookViewId="0">
      <selection activeCell="T12" sqref="T12"/>
    </sheetView>
  </sheetViews>
  <sheetFormatPr defaultColWidth="14.42578125" defaultRowHeight="15.75" customHeight="1"/>
  <cols>
    <col min="1" max="1" width="32.42578125" customWidth="1"/>
    <col min="2" max="4" width="0" hidden="1" customWidth="1"/>
  </cols>
  <sheetData>
    <row r="1" spans="1:13" ht="15.75" customHeight="1">
      <c r="A1" s="1"/>
      <c r="B1" s="2"/>
      <c r="E1" s="3" t="s">
        <v>0</v>
      </c>
    </row>
    <row r="2" spans="1:13" ht="15.75" customHeight="1">
      <c r="A2" s="4" t="s">
        <v>1</v>
      </c>
      <c r="B2" s="2">
        <v>420</v>
      </c>
      <c r="C2" s="2">
        <v>411</v>
      </c>
      <c r="D2" s="2">
        <v>432</v>
      </c>
      <c r="E2" s="5">
        <f>SUM(B2:D2)/3</f>
        <v>421</v>
      </c>
      <c r="F2" s="2"/>
    </row>
    <row r="3" spans="1:13" ht="15.75" customHeight="1">
      <c r="A3" s="6"/>
      <c r="B3" s="7"/>
      <c r="C3" s="7"/>
      <c r="D3" s="7"/>
      <c r="E3" s="5"/>
      <c r="F3" s="7"/>
      <c r="G3" s="7"/>
      <c r="H3" s="7"/>
      <c r="I3" s="7"/>
      <c r="J3" s="7"/>
      <c r="K3" s="7"/>
      <c r="L3" s="7"/>
      <c r="M3" s="7"/>
    </row>
    <row r="4" spans="1:13" ht="15.75" customHeight="1">
      <c r="A4" s="4" t="s">
        <v>2</v>
      </c>
      <c r="B4" s="2">
        <v>1688</v>
      </c>
      <c r="C4" s="2">
        <v>1783</v>
      </c>
      <c r="D4" s="2">
        <v>1875</v>
      </c>
      <c r="E4" s="5">
        <f>SUM(B4:D4)/3</f>
        <v>1782</v>
      </c>
      <c r="F4" s="2"/>
    </row>
    <row r="5" spans="1:13" ht="15.75" customHeight="1">
      <c r="A5" s="4" t="s">
        <v>6</v>
      </c>
      <c r="B5" s="7"/>
      <c r="C5" s="7"/>
      <c r="D5" s="7"/>
      <c r="E5" s="5"/>
      <c r="F5" s="7"/>
      <c r="G5" s="7"/>
      <c r="H5" s="7"/>
      <c r="I5" s="7"/>
      <c r="J5" s="7"/>
      <c r="K5" s="7"/>
      <c r="L5" s="7"/>
      <c r="M5" s="7"/>
    </row>
    <row r="6" spans="1:13" ht="15.75" customHeight="1">
      <c r="A6" s="8">
        <v>5</v>
      </c>
      <c r="B6" s="2">
        <v>136</v>
      </c>
      <c r="C6" s="2">
        <v>142</v>
      </c>
      <c r="D6" s="2">
        <v>180</v>
      </c>
      <c r="E6" s="5">
        <f t="shared" ref="E6:E12" si="0">SUM(B6:D6)/3</f>
        <v>152.66666666666666</v>
      </c>
      <c r="F6" s="2">
        <f>A6/E6*1000</f>
        <v>32.751091703056765</v>
      </c>
    </row>
    <row r="7" spans="1:13" ht="15.75" customHeight="1">
      <c r="A7" s="8">
        <v>10</v>
      </c>
      <c r="B7" s="2">
        <v>208</v>
      </c>
      <c r="C7" s="2">
        <v>189</v>
      </c>
      <c r="D7" s="2">
        <v>195</v>
      </c>
      <c r="E7" s="5">
        <f t="shared" si="0"/>
        <v>197.33333333333334</v>
      </c>
      <c r="F7" s="2">
        <f t="shared" ref="F7:F12" si="1">A7/E7*1000</f>
        <v>50.67567567567567</v>
      </c>
    </row>
    <row r="8" spans="1:13" ht="15.75" customHeight="1">
      <c r="A8" s="8">
        <v>15</v>
      </c>
      <c r="B8" s="2">
        <v>337</v>
      </c>
      <c r="C8" s="2">
        <v>298</v>
      </c>
      <c r="D8" s="2">
        <v>278</v>
      </c>
      <c r="E8" s="5">
        <f t="shared" si="0"/>
        <v>304.33333333333331</v>
      </c>
      <c r="F8" s="2">
        <f t="shared" si="1"/>
        <v>49.28806133625411</v>
      </c>
    </row>
    <row r="9" spans="1:13" ht="15.75" customHeight="1">
      <c r="A9" s="8">
        <v>20</v>
      </c>
      <c r="B9" s="2">
        <v>390</v>
      </c>
      <c r="C9" s="2">
        <v>370</v>
      </c>
      <c r="D9" s="2">
        <v>391</v>
      </c>
      <c r="E9" s="5">
        <f t="shared" si="0"/>
        <v>383.66666666666669</v>
      </c>
      <c r="F9" s="2">
        <f t="shared" si="1"/>
        <v>52.128583840139008</v>
      </c>
    </row>
    <row r="10" spans="1:13" ht="15.75" customHeight="1">
      <c r="A10" s="8">
        <v>25</v>
      </c>
      <c r="B10" s="2">
        <v>432</v>
      </c>
      <c r="C10" s="2">
        <v>462</v>
      </c>
      <c r="D10" s="2">
        <v>601</v>
      </c>
      <c r="E10" s="5">
        <f t="shared" si="0"/>
        <v>498.33333333333331</v>
      </c>
      <c r="F10" s="2">
        <f t="shared" si="1"/>
        <v>50.167224080267559</v>
      </c>
    </row>
    <row r="11" spans="1:13" ht="15.75" customHeight="1">
      <c r="A11" s="8">
        <v>30</v>
      </c>
      <c r="B11" s="2">
        <v>562</v>
      </c>
      <c r="C11" s="2">
        <v>574</v>
      </c>
      <c r="D11" s="2">
        <v>664</v>
      </c>
      <c r="E11" s="5">
        <f t="shared" si="0"/>
        <v>600</v>
      </c>
      <c r="F11" s="2">
        <f t="shared" si="1"/>
        <v>50</v>
      </c>
    </row>
    <row r="12" spans="1:13" ht="15.75" customHeight="1">
      <c r="A12" s="8">
        <v>40</v>
      </c>
      <c r="B12" s="2">
        <v>794</v>
      </c>
      <c r="C12" s="2">
        <v>677</v>
      </c>
      <c r="D12" s="2">
        <v>748</v>
      </c>
      <c r="E12" s="5">
        <f t="shared" si="0"/>
        <v>739.66666666666663</v>
      </c>
      <c r="F12" s="2">
        <f t="shared" si="1"/>
        <v>54.078413699864804</v>
      </c>
    </row>
    <row r="13" spans="1:13" ht="15.75" customHeight="1">
      <c r="A13" s="8"/>
      <c r="B13" s="2"/>
      <c r="C13" s="2"/>
      <c r="D13" s="2"/>
      <c r="E13" s="5"/>
    </row>
    <row r="14" spans="1:13" ht="83.25" customHeight="1">
      <c r="A14" s="8"/>
      <c r="B14" s="2"/>
      <c r="C14" s="2"/>
      <c r="D14" s="2"/>
      <c r="E14" s="5"/>
    </row>
    <row r="15" spans="1:13" ht="15.75" customHeight="1">
      <c r="A15" s="6"/>
      <c r="B15" s="7"/>
      <c r="C15" s="7"/>
      <c r="D15" s="7"/>
      <c r="E15" s="5"/>
      <c r="F15" s="7"/>
      <c r="G15" s="7"/>
      <c r="H15" s="7"/>
      <c r="I15" s="7"/>
      <c r="J15" s="7"/>
      <c r="K15" s="7"/>
      <c r="L15" s="7"/>
      <c r="M15" s="7"/>
    </row>
    <row r="16" spans="1:13" ht="15.75" customHeight="1">
      <c r="A16" s="4" t="s">
        <v>3</v>
      </c>
      <c r="B16" s="2">
        <v>1254</v>
      </c>
      <c r="C16" s="2">
        <v>1324</v>
      </c>
      <c r="D16" s="2">
        <v>1945</v>
      </c>
      <c r="E16" s="5">
        <f>SUM(B16:D16)/3</f>
        <v>1507.6666666666667</v>
      </c>
      <c r="F16" s="2"/>
    </row>
    <row r="17" spans="1:13" ht="15.75" customHeight="1">
      <c r="A17" s="4" t="s">
        <v>4</v>
      </c>
      <c r="B17" s="7"/>
      <c r="C17" s="7"/>
      <c r="D17" s="7"/>
      <c r="E17" s="5"/>
      <c r="F17" s="7"/>
      <c r="G17" s="7"/>
      <c r="H17" s="7"/>
      <c r="I17" s="7"/>
      <c r="J17" s="7"/>
      <c r="K17" s="7"/>
      <c r="L17" s="7"/>
      <c r="M17" s="7"/>
    </row>
    <row r="18" spans="1:13" ht="15.75" customHeight="1">
      <c r="A18" s="8">
        <v>5</v>
      </c>
      <c r="B18" s="2">
        <v>188</v>
      </c>
      <c r="C18" s="2">
        <v>170</v>
      </c>
      <c r="D18" s="2">
        <v>176</v>
      </c>
      <c r="E18" s="5">
        <f t="shared" ref="E18:E24" si="2">SUM(B18:D18)/3</f>
        <v>178</v>
      </c>
      <c r="F18" s="2">
        <f t="shared" ref="F18:F24" si="3">A18/E18*1000</f>
        <v>28.089887640449437</v>
      </c>
    </row>
    <row r="19" spans="1:13" ht="15.75" customHeight="1">
      <c r="A19" s="8">
        <v>10</v>
      </c>
      <c r="B19" s="2">
        <v>567</v>
      </c>
      <c r="C19" s="2">
        <v>717</v>
      </c>
      <c r="D19" s="2">
        <v>673</v>
      </c>
      <c r="E19" s="5">
        <f t="shared" si="2"/>
        <v>652.33333333333337</v>
      </c>
      <c r="F19" s="2">
        <f t="shared" si="3"/>
        <v>15.329586101175266</v>
      </c>
    </row>
    <row r="20" spans="1:13" ht="15.75" customHeight="1">
      <c r="A20" s="8">
        <v>15</v>
      </c>
      <c r="B20" s="2">
        <v>1201</v>
      </c>
      <c r="C20" s="2">
        <v>1193</v>
      </c>
      <c r="D20" s="2">
        <v>1230</v>
      </c>
      <c r="E20" s="5">
        <f t="shared" si="2"/>
        <v>1208</v>
      </c>
      <c r="F20" s="2">
        <f t="shared" si="3"/>
        <v>12.417218543046356</v>
      </c>
    </row>
    <row r="21" spans="1:13" ht="15.75" customHeight="1">
      <c r="A21" s="8">
        <v>20</v>
      </c>
      <c r="B21" s="2">
        <v>1958</v>
      </c>
      <c r="C21" s="2">
        <v>1836</v>
      </c>
      <c r="D21" s="2">
        <v>1992</v>
      </c>
      <c r="E21" s="5">
        <f t="shared" si="2"/>
        <v>1928.6666666666667</v>
      </c>
      <c r="F21" s="2">
        <f t="shared" si="3"/>
        <v>10.369858278603525</v>
      </c>
    </row>
    <row r="22" spans="1:13" ht="15.75" customHeight="1">
      <c r="A22" s="8">
        <v>25</v>
      </c>
      <c r="B22" s="2">
        <v>2884</v>
      </c>
      <c r="C22" s="2">
        <v>2635</v>
      </c>
      <c r="D22" s="2">
        <v>2670</v>
      </c>
      <c r="E22" s="5">
        <f t="shared" si="2"/>
        <v>2729.6666666666665</v>
      </c>
      <c r="F22" s="2">
        <f t="shared" si="3"/>
        <v>9.1586274270362686</v>
      </c>
    </row>
    <row r="23" spans="1:13" ht="15.75" customHeight="1">
      <c r="A23" s="8">
        <v>30</v>
      </c>
      <c r="B23" s="2">
        <v>3627</v>
      </c>
      <c r="C23" s="2">
        <v>3761</v>
      </c>
      <c r="D23" s="2">
        <v>3531</v>
      </c>
      <c r="E23" s="5">
        <f t="shared" si="2"/>
        <v>3639.6666666666665</v>
      </c>
      <c r="F23" s="2">
        <f t="shared" si="3"/>
        <v>8.2425130506456643</v>
      </c>
    </row>
    <row r="24" spans="1:13" ht="15.75" customHeight="1">
      <c r="A24" s="8">
        <v>40</v>
      </c>
      <c r="B24" s="2">
        <v>6381</v>
      </c>
      <c r="C24" s="2">
        <v>5668</v>
      </c>
      <c r="D24" s="2">
        <v>6628</v>
      </c>
      <c r="E24" s="5">
        <f t="shared" si="2"/>
        <v>6225.666666666667</v>
      </c>
      <c r="F24" s="2">
        <f t="shared" si="3"/>
        <v>6.4250147239920752</v>
      </c>
    </row>
    <row r="25" spans="1:13" ht="102" customHeight="1">
      <c r="A25" s="6"/>
      <c r="B25" s="7"/>
      <c r="C25" s="7"/>
      <c r="D25" s="7"/>
      <c r="E25" s="5"/>
      <c r="F25" s="7"/>
      <c r="G25" s="7"/>
      <c r="H25" s="7"/>
      <c r="I25" s="7"/>
      <c r="J25" s="7"/>
      <c r="K25" s="7"/>
      <c r="L25" s="7"/>
      <c r="M25" s="7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39"/>
  <sheetViews>
    <sheetView workbookViewId="0">
      <selection activeCell="I5" sqref="I5:I38"/>
    </sheetView>
  </sheetViews>
  <sheetFormatPr defaultRowHeight="12.75"/>
  <cols>
    <col min="4" max="6" width="0" hidden="1" customWidth="1"/>
    <col min="9" max="9" width="11.5703125" bestFit="1" customWidth="1"/>
  </cols>
  <sheetData>
    <row r="1" spans="1:9" ht="14.25" thickTop="1" thickBot="1">
      <c r="A1" s="9"/>
      <c r="B1" s="10"/>
      <c r="C1" s="10"/>
      <c r="D1" s="10"/>
      <c r="E1" s="10"/>
      <c r="F1" s="10"/>
      <c r="G1" s="11"/>
      <c r="H1" s="11"/>
      <c r="I1" s="12"/>
    </row>
    <row r="2" spans="1:9" ht="19.5" thickTop="1" thickBot="1">
      <c r="A2" s="28" t="s">
        <v>5</v>
      </c>
      <c r="B2" s="29"/>
      <c r="C2" s="29"/>
      <c r="D2" s="29"/>
      <c r="E2" s="29"/>
      <c r="F2" s="29"/>
      <c r="G2" s="29"/>
      <c r="H2" s="30"/>
      <c r="I2" s="12"/>
    </row>
    <row r="3" spans="1:9" ht="48.75" thickTop="1" thickBot="1">
      <c r="A3" s="13" t="s">
        <v>7</v>
      </c>
      <c r="B3" s="14" t="s">
        <v>8</v>
      </c>
      <c r="C3" s="14" t="s">
        <v>9</v>
      </c>
      <c r="D3" s="15" t="s">
        <v>10</v>
      </c>
      <c r="E3" s="15" t="s">
        <v>11</v>
      </c>
      <c r="F3" s="15" t="s">
        <v>12</v>
      </c>
      <c r="G3" s="16" t="s">
        <v>0</v>
      </c>
      <c r="H3" s="16" t="s">
        <v>13</v>
      </c>
      <c r="I3" s="12"/>
    </row>
    <row r="4" spans="1:9" ht="17.25" thickTop="1" thickBot="1">
      <c r="A4" s="17">
        <v>1</v>
      </c>
      <c r="B4" s="18">
        <v>5</v>
      </c>
      <c r="C4" s="18">
        <v>5</v>
      </c>
      <c r="D4" s="19">
        <v>43</v>
      </c>
      <c r="E4" s="19">
        <v>43</v>
      </c>
      <c r="F4" s="19">
        <v>41</v>
      </c>
      <c r="G4" s="20">
        <v>42</v>
      </c>
      <c r="H4" s="21">
        <v>8.5</v>
      </c>
      <c r="I4" s="12">
        <f>1000/H4</f>
        <v>117.64705882352941</v>
      </c>
    </row>
    <row r="5" spans="1:9" ht="16.5" thickBot="1">
      <c r="A5" s="17">
        <v>1</v>
      </c>
      <c r="B5" s="18">
        <v>10</v>
      </c>
      <c r="C5" s="18">
        <v>10</v>
      </c>
      <c r="D5" s="19">
        <v>78</v>
      </c>
      <c r="E5" s="19">
        <v>85</v>
      </c>
      <c r="F5" s="19">
        <v>69</v>
      </c>
      <c r="G5" s="20">
        <v>77</v>
      </c>
      <c r="H5" s="21">
        <v>7.7</v>
      </c>
      <c r="I5" s="12">
        <f t="shared" ref="I5:I38" si="0">1000/H5</f>
        <v>129.87012987012986</v>
      </c>
    </row>
    <row r="6" spans="1:9" ht="16.5" thickBot="1">
      <c r="A6" s="17">
        <v>2</v>
      </c>
      <c r="B6" s="18">
        <v>5</v>
      </c>
      <c r="C6" s="18">
        <v>10</v>
      </c>
      <c r="D6" s="19">
        <v>53</v>
      </c>
      <c r="E6" s="19">
        <v>52</v>
      </c>
      <c r="F6" s="19">
        <v>70</v>
      </c>
      <c r="G6" s="20">
        <v>58</v>
      </c>
      <c r="H6" s="21">
        <v>5.8</v>
      </c>
      <c r="I6" s="12">
        <f t="shared" si="0"/>
        <v>172.41379310344828</v>
      </c>
    </row>
    <row r="7" spans="1:9" ht="16.5" thickBot="1">
      <c r="A7" s="17">
        <v>1</v>
      </c>
      <c r="B7" s="18">
        <v>15</v>
      </c>
      <c r="C7" s="18">
        <v>15</v>
      </c>
      <c r="D7" s="19">
        <v>130</v>
      </c>
      <c r="E7" s="19">
        <v>150</v>
      </c>
      <c r="F7" s="19">
        <v>133</v>
      </c>
      <c r="G7" s="20">
        <v>138</v>
      </c>
      <c r="H7" s="21">
        <v>9.1999999999999993</v>
      </c>
      <c r="I7" s="12">
        <f t="shared" si="0"/>
        <v>108.69565217391305</v>
      </c>
    </row>
    <row r="8" spans="1:9" ht="16.5" thickBot="1">
      <c r="A8" s="17">
        <v>1</v>
      </c>
      <c r="B8" s="18">
        <v>20</v>
      </c>
      <c r="C8" s="18">
        <v>20</v>
      </c>
      <c r="D8" s="19">
        <v>255</v>
      </c>
      <c r="E8" s="19">
        <v>200</v>
      </c>
      <c r="F8" s="19">
        <v>205</v>
      </c>
      <c r="G8" s="20">
        <v>220</v>
      </c>
      <c r="H8" s="21">
        <v>11</v>
      </c>
      <c r="I8" s="12">
        <f t="shared" si="0"/>
        <v>90.909090909090907</v>
      </c>
    </row>
    <row r="9" spans="1:9" ht="16.5" thickBot="1">
      <c r="A9" s="17">
        <v>2</v>
      </c>
      <c r="B9" s="18">
        <v>10</v>
      </c>
      <c r="C9" s="18">
        <v>20</v>
      </c>
      <c r="D9" s="19">
        <v>136</v>
      </c>
      <c r="E9" s="19">
        <v>134</v>
      </c>
      <c r="F9" s="19">
        <v>140</v>
      </c>
      <c r="G9" s="20">
        <v>137</v>
      </c>
      <c r="H9" s="21">
        <v>6.8</v>
      </c>
      <c r="I9" s="12">
        <f t="shared" si="0"/>
        <v>147.05882352941177</v>
      </c>
    </row>
    <row r="10" spans="1:9" ht="16.5" thickBot="1">
      <c r="A10" s="22">
        <v>1</v>
      </c>
      <c r="B10" s="23">
        <v>25</v>
      </c>
      <c r="C10" s="23">
        <v>25</v>
      </c>
      <c r="D10" s="24">
        <v>261</v>
      </c>
      <c r="E10" s="24">
        <v>242</v>
      </c>
      <c r="F10" s="24">
        <v>262</v>
      </c>
      <c r="G10" s="25">
        <v>255</v>
      </c>
      <c r="H10" s="16">
        <v>10.199999999999999</v>
      </c>
      <c r="I10" s="12">
        <f t="shared" si="0"/>
        <v>98.039215686274517</v>
      </c>
    </row>
    <row r="11" spans="1:9" ht="17.25" thickTop="1" thickBot="1">
      <c r="A11" s="17">
        <v>5</v>
      </c>
      <c r="B11" s="18">
        <v>5</v>
      </c>
      <c r="C11" s="18">
        <v>25</v>
      </c>
      <c r="D11" s="19">
        <v>120</v>
      </c>
      <c r="E11" s="19">
        <v>148</v>
      </c>
      <c r="F11" s="19">
        <v>157</v>
      </c>
      <c r="G11" s="20">
        <v>142</v>
      </c>
      <c r="H11" s="21">
        <v>5.7</v>
      </c>
      <c r="I11" s="12">
        <f t="shared" si="0"/>
        <v>175.43859649122805</v>
      </c>
    </row>
    <row r="12" spans="1:9" ht="16.5" thickBot="1">
      <c r="A12" s="17">
        <v>1</v>
      </c>
      <c r="B12" s="18">
        <v>30</v>
      </c>
      <c r="C12" s="18">
        <v>30</v>
      </c>
      <c r="D12" s="19">
        <v>422</v>
      </c>
      <c r="E12" s="19">
        <v>367</v>
      </c>
      <c r="F12" s="19">
        <v>380</v>
      </c>
      <c r="G12" s="20">
        <v>390</v>
      </c>
      <c r="H12" s="21">
        <v>13</v>
      </c>
      <c r="I12" s="12">
        <f t="shared" si="0"/>
        <v>76.92307692307692</v>
      </c>
    </row>
    <row r="13" spans="1:9" ht="16.5" thickBot="1">
      <c r="A13" s="17">
        <v>2</v>
      </c>
      <c r="B13" s="18">
        <v>15</v>
      </c>
      <c r="C13" s="18">
        <v>30</v>
      </c>
      <c r="D13" s="19">
        <v>256</v>
      </c>
      <c r="E13" s="19">
        <v>252</v>
      </c>
      <c r="F13" s="19">
        <v>263</v>
      </c>
      <c r="G13" s="20">
        <v>257</v>
      </c>
      <c r="H13" s="21">
        <v>8.6</v>
      </c>
      <c r="I13" s="12">
        <f t="shared" si="0"/>
        <v>116.27906976744187</v>
      </c>
    </row>
    <row r="14" spans="1:9" ht="16.5" thickBot="1">
      <c r="A14" s="17">
        <v>1</v>
      </c>
      <c r="B14" s="18">
        <v>40</v>
      </c>
      <c r="C14" s="18">
        <v>40</v>
      </c>
      <c r="D14" s="19">
        <v>601</v>
      </c>
      <c r="E14" s="19">
        <v>626</v>
      </c>
      <c r="F14" s="19">
        <v>742</v>
      </c>
      <c r="G14" s="20">
        <v>656</v>
      </c>
      <c r="H14" s="21">
        <v>16.399999999999999</v>
      </c>
      <c r="I14" s="12">
        <f t="shared" si="0"/>
        <v>60.975609756097569</v>
      </c>
    </row>
    <row r="15" spans="1:9" ht="16.5" thickBot="1">
      <c r="A15" s="17">
        <v>2</v>
      </c>
      <c r="B15" s="18">
        <v>20</v>
      </c>
      <c r="C15" s="18">
        <v>40</v>
      </c>
      <c r="D15" s="19">
        <v>462</v>
      </c>
      <c r="E15" s="19">
        <v>374</v>
      </c>
      <c r="F15" s="19">
        <v>376</v>
      </c>
      <c r="G15" s="20">
        <v>404</v>
      </c>
      <c r="H15" s="21">
        <v>10.1</v>
      </c>
      <c r="I15" s="12">
        <f t="shared" si="0"/>
        <v>99.009900990099013</v>
      </c>
    </row>
    <row r="16" spans="1:9" ht="16.5" thickBot="1">
      <c r="A16" s="17">
        <v>2</v>
      </c>
      <c r="B16" s="18">
        <v>25</v>
      </c>
      <c r="C16" s="18">
        <v>50</v>
      </c>
      <c r="D16" s="19">
        <v>646</v>
      </c>
      <c r="E16" s="19">
        <v>549</v>
      </c>
      <c r="F16" s="19">
        <v>561</v>
      </c>
      <c r="G16" s="20">
        <v>585</v>
      </c>
      <c r="H16" s="21">
        <v>11.7</v>
      </c>
      <c r="I16" s="12">
        <f t="shared" si="0"/>
        <v>85.470085470085479</v>
      </c>
    </row>
    <row r="17" spans="1:9" ht="16.5" thickBot="1">
      <c r="A17" s="22">
        <v>5</v>
      </c>
      <c r="B17" s="23">
        <v>10</v>
      </c>
      <c r="C17" s="23">
        <v>50</v>
      </c>
      <c r="D17" s="24">
        <v>329</v>
      </c>
      <c r="E17" s="24">
        <v>309</v>
      </c>
      <c r="F17" s="24">
        <v>325</v>
      </c>
      <c r="G17" s="25">
        <v>321</v>
      </c>
      <c r="H17" s="16">
        <v>6.4</v>
      </c>
      <c r="I17" s="12">
        <f t="shared" si="0"/>
        <v>156.25</v>
      </c>
    </row>
    <row r="18" spans="1:9" ht="17.25" thickTop="1" thickBot="1">
      <c r="A18" s="17">
        <v>2</v>
      </c>
      <c r="B18" s="18">
        <v>30</v>
      </c>
      <c r="C18" s="18">
        <v>60</v>
      </c>
      <c r="D18" s="19">
        <v>804</v>
      </c>
      <c r="E18" s="19">
        <v>728</v>
      </c>
      <c r="F18" s="19">
        <v>799</v>
      </c>
      <c r="G18" s="20">
        <v>777</v>
      </c>
      <c r="H18" s="21">
        <v>13</v>
      </c>
      <c r="I18" s="12">
        <f t="shared" si="0"/>
        <v>76.92307692307692</v>
      </c>
    </row>
    <row r="19" spans="1:9" ht="16.5" thickBot="1">
      <c r="A19" s="17">
        <v>5</v>
      </c>
      <c r="B19" s="18">
        <v>15</v>
      </c>
      <c r="C19" s="18">
        <v>75</v>
      </c>
      <c r="D19" s="19">
        <v>606</v>
      </c>
      <c r="E19" s="19">
        <v>502</v>
      </c>
      <c r="F19" s="19">
        <v>552</v>
      </c>
      <c r="G19" s="20">
        <v>553</v>
      </c>
      <c r="H19" s="21">
        <v>7.4</v>
      </c>
      <c r="I19" s="12">
        <f t="shared" si="0"/>
        <v>135.13513513513513</v>
      </c>
    </row>
    <row r="20" spans="1:9" ht="16.5" thickBot="1">
      <c r="A20" s="17">
        <v>15</v>
      </c>
      <c r="B20" s="18">
        <v>5</v>
      </c>
      <c r="C20" s="19">
        <v>75</v>
      </c>
      <c r="D20" s="19">
        <v>389</v>
      </c>
      <c r="E20" s="19">
        <v>371</v>
      </c>
      <c r="F20" s="19">
        <v>394</v>
      </c>
      <c r="G20" s="26">
        <v>385</v>
      </c>
      <c r="H20" s="21">
        <v>5.0999999999999996</v>
      </c>
      <c r="I20" s="12">
        <f t="shared" si="0"/>
        <v>196.07843137254903</v>
      </c>
    </row>
    <row r="21" spans="1:9" ht="16.5" thickBot="1">
      <c r="A21" s="17">
        <v>2</v>
      </c>
      <c r="B21" s="18">
        <v>40</v>
      </c>
      <c r="C21" s="18">
        <v>80</v>
      </c>
      <c r="D21" s="19">
        <v>1397</v>
      </c>
      <c r="E21" s="19">
        <v>1416</v>
      </c>
      <c r="F21" s="19">
        <v>1479</v>
      </c>
      <c r="G21" s="20">
        <v>1431</v>
      </c>
      <c r="H21" s="21">
        <v>17.899999999999999</v>
      </c>
      <c r="I21" s="12">
        <f t="shared" si="0"/>
        <v>55.865921787709503</v>
      </c>
    </row>
    <row r="22" spans="1:9" ht="16.5" thickBot="1">
      <c r="A22" s="17">
        <v>5</v>
      </c>
      <c r="B22" s="18">
        <v>20</v>
      </c>
      <c r="C22" s="18">
        <v>100</v>
      </c>
      <c r="D22" s="19">
        <v>847</v>
      </c>
      <c r="E22" s="19">
        <v>850</v>
      </c>
      <c r="F22" s="19">
        <v>844</v>
      </c>
      <c r="G22" s="20">
        <v>847</v>
      </c>
      <c r="H22" s="21">
        <v>8.5</v>
      </c>
      <c r="I22" s="12">
        <f t="shared" si="0"/>
        <v>117.64705882352941</v>
      </c>
    </row>
    <row r="23" spans="1:9" ht="16.5" thickBot="1">
      <c r="A23" s="17">
        <v>5</v>
      </c>
      <c r="B23" s="18">
        <v>25</v>
      </c>
      <c r="C23" s="18">
        <v>125</v>
      </c>
      <c r="D23" s="19">
        <v>1260</v>
      </c>
      <c r="E23" s="19">
        <v>1335</v>
      </c>
      <c r="F23" s="19">
        <v>1375</v>
      </c>
      <c r="G23" s="20">
        <v>1323</v>
      </c>
      <c r="H23" s="21">
        <v>10.6</v>
      </c>
      <c r="I23" s="12">
        <f t="shared" si="0"/>
        <v>94.339622641509436</v>
      </c>
    </row>
    <row r="24" spans="1:9" ht="16.5" thickBot="1">
      <c r="A24" s="17">
        <v>5</v>
      </c>
      <c r="B24" s="18">
        <v>30</v>
      </c>
      <c r="C24" s="18">
        <v>150</v>
      </c>
      <c r="D24" s="19">
        <v>1890</v>
      </c>
      <c r="E24" s="19">
        <v>2320</v>
      </c>
      <c r="F24" s="19">
        <v>2210</v>
      </c>
      <c r="G24" s="20">
        <v>2140</v>
      </c>
      <c r="H24" s="21">
        <v>14.3</v>
      </c>
      <c r="I24" s="12">
        <f t="shared" si="0"/>
        <v>69.930069930069934</v>
      </c>
    </row>
    <row r="25" spans="1:9" ht="16.5" thickBot="1">
      <c r="A25" s="17">
        <v>15</v>
      </c>
      <c r="B25" s="18">
        <v>10</v>
      </c>
      <c r="C25" s="19">
        <v>150</v>
      </c>
      <c r="D25" s="19">
        <v>1410</v>
      </c>
      <c r="E25" s="19">
        <v>1220</v>
      </c>
      <c r="F25" s="19">
        <v>847</v>
      </c>
      <c r="G25" s="26">
        <v>1159</v>
      </c>
      <c r="H25" s="21">
        <v>7.7</v>
      </c>
      <c r="I25" s="12">
        <f t="shared" si="0"/>
        <v>129.87012987012986</v>
      </c>
    </row>
    <row r="26" spans="1:9" ht="16.5" thickBot="1">
      <c r="A26" s="17">
        <v>30</v>
      </c>
      <c r="B26" s="18">
        <v>5</v>
      </c>
      <c r="C26" s="19">
        <v>150</v>
      </c>
      <c r="D26" s="19">
        <v>675</v>
      </c>
      <c r="E26" s="19">
        <v>791</v>
      </c>
      <c r="F26" s="19">
        <v>730</v>
      </c>
      <c r="G26" s="26">
        <v>732</v>
      </c>
      <c r="H26" s="21">
        <v>4.9000000000000004</v>
      </c>
      <c r="I26" s="12">
        <f t="shared" si="0"/>
        <v>204.08163265306121</v>
      </c>
    </row>
    <row r="27" spans="1:9" ht="16.5" thickBot="1">
      <c r="A27" s="17">
        <v>5</v>
      </c>
      <c r="B27" s="18">
        <v>40</v>
      </c>
      <c r="C27" s="18">
        <v>200</v>
      </c>
      <c r="D27" s="19">
        <v>3322</v>
      </c>
      <c r="E27" s="19">
        <v>3332</v>
      </c>
      <c r="F27" s="19">
        <v>3153</v>
      </c>
      <c r="G27" s="20">
        <v>3269</v>
      </c>
      <c r="H27" s="21">
        <v>16.3</v>
      </c>
      <c r="I27" s="12">
        <f t="shared" si="0"/>
        <v>61.349693251533736</v>
      </c>
    </row>
    <row r="28" spans="1:9" ht="16.5" thickBot="1">
      <c r="A28" s="17">
        <v>15</v>
      </c>
      <c r="B28" s="18">
        <v>15</v>
      </c>
      <c r="C28" s="19">
        <v>225</v>
      </c>
      <c r="D28" s="19">
        <v>1766</v>
      </c>
      <c r="E28" s="19">
        <v>1550</v>
      </c>
      <c r="F28" s="19">
        <v>1798</v>
      </c>
      <c r="G28" s="26">
        <v>1705</v>
      </c>
      <c r="H28" s="21">
        <v>7.6</v>
      </c>
      <c r="I28" s="12">
        <f t="shared" si="0"/>
        <v>131.57894736842107</v>
      </c>
    </row>
    <row r="29" spans="1:9" ht="16.5" thickBot="1">
      <c r="A29" s="17">
        <v>15</v>
      </c>
      <c r="B29" s="18">
        <v>20</v>
      </c>
      <c r="C29" s="19">
        <v>300</v>
      </c>
      <c r="D29" s="19">
        <v>2818</v>
      </c>
      <c r="E29" s="19">
        <v>2975</v>
      </c>
      <c r="F29" s="19">
        <v>2830</v>
      </c>
      <c r="G29" s="26">
        <v>2874</v>
      </c>
      <c r="H29" s="21">
        <v>9.6</v>
      </c>
      <c r="I29" s="12">
        <f t="shared" si="0"/>
        <v>104.16666666666667</v>
      </c>
    </row>
    <row r="30" spans="1:9" ht="16.5" thickBot="1">
      <c r="A30" s="17">
        <v>30</v>
      </c>
      <c r="B30" s="18">
        <v>10</v>
      </c>
      <c r="C30" s="19">
        <v>300</v>
      </c>
      <c r="D30" s="19">
        <v>1792</v>
      </c>
      <c r="E30" s="19">
        <v>1994</v>
      </c>
      <c r="F30" s="19">
        <v>2110</v>
      </c>
      <c r="G30" s="26">
        <v>1965</v>
      </c>
      <c r="H30" s="21">
        <v>6.6</v>
      </c>
      <c r="I30" s="12">
        <f t="shared" si="0"/>
        <v>151.51515151515153</v>
      </c>
    </row>
    <row r="31" spans="1:9" ht="16.5" thickBot="1">
      <c r="A31" s="17">
        <v>15</v>
      </c>
      <c r="B31" s="18">
        <v>25</v>
      </c>
      <c r="C31" s="19">
        <v>375</v>
      </c>
      <c r="D31" s="19">
        <v>4128</v>
      </c>
      <c r="E31" s="19">
        <v>4200</v>
      </c>
      <c r="F31" s="19">
        <v>4249</v>
      </c>
      <c r="G31" s="26">
        <v>4192</v>
      </c>
      <c r="H31" s="21">
        <v>11.2</v>
      </c>
      <c r="I31" s="12">
        <f t="shared" si="0"/>
        <v>89.285714285714292</v>
      </c>
    </row>
    <row r="32" spans="1:9" ht="16.5" thickBot="1">
      <c r="A32" s="17">
        <v>15</v>
      </c>
      <c r="B32" s="18">
        <v>30</v>
      </c>
      <c r="C32" s="19">
        <v>450</v>
      </c>
      <c r="D32" s="19">
        <v>5666</v>
      </c>
      <c r="E32" s="19">
        <v>5977</v>
      </c>
      <c r="F32" s="19">
        <v>5895</v>
      </c>
      <c r="G32" s="26">
        <v>5846</v>
      </c>
      <c r="H32" s="21">
        <v>13</v>
      </c>
      <c r="I32" s="12">
        <f t="shared" si="0"/>
        <v>76.92307692307692</v>
      </c>
    </row>
    <row r="33" spans="1:9" ht="16.5" thickBot="1">
      <c r="A33" s="17">
        <v>30</v>
      </c>
      <c r="B33" s="18">
        <v>15</v>
      </c>
      <c r="C33" s="19">
        <v>450</v>
      </c>
      <c r="D33" s="19">
        <v>3904</v>
      </c>
      <c r="E33" s="19">
        <v>3775</v>
      </c>
      <c r="F33" s="19">
        <v>3743</v>
      </c>
      <c r="G33" s="26">
        <v>3807</v>
      </c>
      <c r="H33" s="21">
        <v>8.5</v>
      </c>
      <c r="I33" s="12">
        <f t="shared" si="0"/>
        <v>117.64705882352941</v>
      </c>
    </row>
    <row r="34" spans="1:9" ht="16.5" thickBot="1">
      <c r="A34" s="17">
        <v>15</v>
      </c>
      <c r="B34" s="18">
        <v>40</v>
      </c>
      <c r="C34" s="19">
        <v>600</v>
      </c>
      <c r="D34" s="19">
        <v>10645</v>
      </c>
      <c r="E34" s="19">
        <v>10724</v>
      </c>
      <c r="F34" s="19">
        <v>10181</v>
      </c>
      <c r="G34" s="26">
        <v>10517</v>
      </c>
      <c r="H34" s="21">
        <v>17.5</v>
      </c>
      <c r="I34" s="12">
        <f t="shared" si="0"/>
        <v>57.142857142857146</v>
      </c>
    </row>
    <row r="35" spans="1:9" ht="16.5" thickBot="1">
      <c r="A35" s="17">
        <v>30</v>
      </c>
      <c r="B35" s="18">
        <v>20</v>
      </c>
      <c r="C35" s="19">
        <v>600</v>
      </c>
      <c r="D35" s="19">
        <v>6176</v>
      </c>
      <c r="E35" s="19">
        <v>5918</v>
      </c>
      <c r="F35" s="19">
        <v>6193</v>
      </c>
      <c r="G35" s="26">
        <v>6096</v>
      </c>
      <c r="H35" s="21">
        <v>10.199999999999999</v>
      </c>
      <c r="I35" s="12">
        <f t="shared" si="0"/>
        <v>98.039215686274517</v>
      </c>
    </row>
    <row r="36" spans="1:9" ht="16.5" thickBot="1">
      <c r="A36" s="17">
        <v>30</v>
      </c>
      <c r="B36" s="18">
        <v>25</v>
      </c>
      <c r="C36" s="19">
        <v>750</v>
      </c>
      <c r="D36" s="19">
        <v>9200</v>
      </c>
      <c r="E36" s="19">
        <v>9432</v>
      </c>
      <c r="F36" s="19">
        <v>8548</v>
      </c>
      <c r="G36" s="26">
        <v>9060</v>
      </c>
      <c r="H36" s="21">
        <v>12.1</v>
      </c>
      <c r="I36" s="12">
        <f t="shared" si="0"/>
        <v>82.644628099173559</v>
      </c>
    </row>
    <row r="37" spans="1:9" ht="16.5" thickBot="1">
      <c r="A37" s="17">
        <v>30</v>
      </c>
      <c r="B37" s="18">
        <v>30</v>
      </c>
      <c r="C37" s="19">
        <v>900</v>
      </c>
      <c r="D37" s="19">
        <v>15116</v>
      </c>
      <c r="E37" s="19">
        <v>13580</v>
      </c>
      <c r="F37" s="19">
        <v>14987</v>
      </c>
      <c r="G37" s="26">
        <v>14561</v>
      </c>
      <c r="H37" s="21">
        <v>16.2</v>
      </c>
      <c r="I37" s="12">
        <f t="shared" si="0"/>
        <v>61.728395061728399</v>
      </c>
    </row>
    <row r="38" spans="1:9" ht="16.5" thickBot="1">
      <c r="A38" s="22">
        <v>30</v>
      </c>
      <c r="B38" s="23">
        <v>40</v>
      </c>
      <c r="C38" s="24">
        <v>1200</v>
      </c>
      <c r="D38" s="24">
        <v>21450</v>
      </c>
      <c r="E38" s="24">
        <v>21829</v>
      </c>
      <c r="F38" s="24">
        <v>21500</v>
      </c>
      <c r="G38" s="27">
        <v>21593</v>
      </c>
      <c r="H38" s="16">
        <v>18</v>
      </c>
      <c r="I38" s="12">
        <f t="shared" si="0"/>
        <v>55.555555555555557</v>
      </c>
    </row>
    <row r="39" spans="1:9" ht="14.25" thickTop="1" thickBot="1">
      <c r="A39" s="12"/>
      <c r="B39" s="12"/>
      <c r="C39" s="12"/>
      <c r="D39" s="12"/>
      <c r="E39" s="12"/>
      <c r="F39" s="12"/>
      <c r="G39" s="12"/>
      <c r="H39" s="12"/>
      <c r="I39" s="12"/>
    </row>
  </sheetData>
  <sortState ref="A4:H38">
    <sortCondition ref="C4:C38"/>
  </sortState>
  <mergeCells count="1">
    <mergeCell ref="A2:H2"/>
  </mergeCells>
  <pageMargins left="0.7" right="0.7" top="0.75" bottom="0.75" header="0.3" footer="0.3"/>
  <pageSetup paperSize="9" orientation="portrait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P39"/>
  <sheetViews>
    <sheetView tabSelected="1" topLeftCell="F30" workbookViewId="0">
      <selection activeCell="P4" sqref="P4"/>
    </sheetView>
  </sheetViews>
  <sheetFormatPr defaultRowHeight="12.75"/>
  <sheetData>
    <row r="1" spans="1:16" ht="14.25" thickTop="1" thickBot="1">
      <c r="A1" s="9"/>
      <c r="B1" s="10"/>
      <c r="C1" s="10"/>
      <c r="D1" s="11"/>
      <c r="E1" s="11"/>
      <c r="F1" s="12"/>
    </row>
    <row r="2" spans="1:16" ht="19.5" thickTop="1" thickBot="1">
      <c r="A2" s="28" t="s">
        <v>5</v>
      </c>
      <c r="B2" s="29"/>
      <c r="C2" s="29"/>
      <c r="D2" s="29"/>
      <c r="E2" s="30"/>
      <c r="F2" s="12"/>
    </row>
    <row r="3" spans="1:16" ht="48.75" thickTop="1" thickBot="1">
      <c r="A3" s="13" t="s">
        <v>7</v>
      </c>
      <c r="B3" s="14" t="s">
        <v>8</v>
      </c>
      <c r="C3" s="14" t="s">
        <v>9</v>
      </c>
      <c r="D3" s="16" t="s">
        <v>0</v>
      </c>
      <c r="E3" s="16" t="s">
        <v>13</v>
      </c>
      <c r="F3" s="12"/>
      <c r="J3" s="31" t="s">
        <v>14</v>
      </c>
      <c r="K3" s="31" t="s">
        <v>15</v>
      </c>
      <c r="L3" s="31" t="s">
        <v>16</v>
      </c>
      <c r="M3" s="31" t="s">
        <v>17</v>
      </c>
      <c r="N3" s="31" t="s">
        <v>18</v>
      </c>
      <c r="O3" s="31" t="s">
        <v>19</v>
      </c>
      <c r="P3" s="31" t="s">
        <v>20</v>
      </c>
    </row>
    <row r="4" spans="1:16" ht="40.5" thickTop="1" thickBot="1">
      <c r="A4" s="17">
        <v>1</v>
      </c>
      <c r="B4" s="18" t="s">
        <v>14</v>
      </c>
      <c r="C4" s="18">
        <v>5</v>
      </c>
      <c r="D4" s="20">
        <v>42</v>
      </c>
      <c r="E4" s="21">
        <v>8.5</v>
      </c>
      <c r="F4" s="12"/>
      <c r="I4" s="18">
        <v>5</v>
      </c>
      <c r="J4" s="20">
        <v>42</v>
      </c>
    </row>
    <row r="5" spans="1:16" ht="39.75" thickBot="1">
      <c r="A5" s="17">
        <v>2</v>
      </c>
      <c r="B5" s="18" t="s">
        <v>14</v>
      </c>
      <c r="C5" s="18">
        <v>10</v>
      </c>
      <c r="D5" s="20">
        <v>58</v>
      </c>
      <c r="E5" s="21">
        <v>5.8</v>
      </c>
      <c r="F5" s="12"/>
      <c r="I5" s="18">
        <v>10</v>
      </c>
      <c r="J5" s="20">
        <v>58</v>
      </c>
      <c r="K5" s="20">
        <v>77</v>
      </c>
    </row>
    <row r="6" spans="1:16" ht="16.5" thickBot="1">
      <c r="A6" s="17">
        <v>5</v>
      </c>
      <c r="B6" s="18">
        <v>5</v>
      </c>
      <c r="C6" s="18">
        <v>25</v>
      </c>
      <c r="D6" s="20">
        <v>142</v>
      </c>
      <c r="E6" s="21">
        <v>5.7</v>
      </c>
      <c r="F6" s="12"/>
      <c r="I6">
        <v>15</v>
      </c>
      <c r="L6" s="20">
        <v>138</v>
      </c>
    </row>
    <row r="7" spans="1:16" ht="16.5" thickBot="1">
      <c r="A7" s="17">
        <v>15</v>
      </c>
      <c r="B7" s="18">
        <v>5</v>
      </c>
      <c r="C7" s="19">
        <v>75</v>
      </c>
      <c r="D7" s="26">
        <v>385</v>
      </c>
      <c r="E7" s="21">
        <v>5.0999999999999996</v>
      </c>
      <c r="F7" s="12"/>
      <c r="I7">
        <v>20</v>
      </c>
      <c r="K7" s="20">
        <v>137</v>
      </c>
      <c r="M7" s="20">
        <v>220</v>
      </c>
    </row>
    <row r="8" spans="1:16" ht="16.5" thickBot="1">
      <c r="A8" s="17">
        <v>30</v>
      </c>
      <c r="B8" s="18">
        <v>5</v>
      </c>
      <c r="C8" s="19">
        <v>150</v>
      </c>
      <c r="D8" s="26">
        <v>732</v>
      </c>
      <c r="E8" s="21">
        <v>4.9000000000000004</v>
      </c>
      <c r="F8" s="12"/>
      <c r="I8">
        <v>25</v>
      </c>
      <c r="J8" s="25">
        <v>142</v>
      </c>
      <c r="N8" s="20">
        <v>255</v>
      </c>
    </row>
    <row r="9" spans="1:16" ht="16.5" thickBot="1">
      <c r="A9" s="17">
        <v>1</v>
      </c>
      <c r="B9" s="18">
        <v>10</v>
      </c>
      <c r="C9" s="18">
        <v>10</v>
      </c>
      <c r="D9" s="20">
        <v>77</v>
      </c>
      <c r="E9" s="21">
        <v>7.7</v>
      </c>
      <c r="F9" s="12"/>
      <c r="I9">
        <v>30</v>
      </c>
      <c r="L9" s="20">
        <v>257</v>
      </c>
      <c r="O9" s="20">
        <v>390</v>
      </c>
    </row>
    <row r="10" spans="1:16" ht="16.5" thickBot="1">
      <c r="A10" s="22">
        <v>2</v>
      </c>
      <c r="B10" s="23">
        <v>10</v>
      </c>
      <c r="C10" s="23">
        <v>20</v>
      </c>
      <c r="D10" s="25">
        <v>137</v>
      </c>
      <c r="E10" s="16">
        <v>6.8</v>
      </c>
      <c r="F10" s="12"/>
      <c r="I10">
        <v>40</v>
      </c>
      <c r="M10" s="20">
        <v>404</v>
      </c>
      <c r="P10" s="20">
        <v>656</v>
      </c>
    </row>
    <row r="11" spans="1:16" ht="17.25" thickTop="1" thickBot="1">
      <c r="A11" s="17">
        <v>5</v>
      </c>
      <c r="B11" s="18">
        <v>10</v>
      </c>
      <c r="C11" s="18">
        <v>50</v>
      </c>
      <c r="D11" s="20">
        <v>321</v>
      </c>
      <c r="E11" s="21">
        <v>6.4</v>
      </c>
      <c r="F11" s="12"/>
      <c r="I11">
        <v>50</v>
      </c>
      <c r="K11" s="20">
        <v>321</v>
      </c>
      <c r="N11" s="20">
        <v>585</v>
      </c>
    </row>
    <row r="12" spans="1:16" ht="16.5" thickBot="1">
      <c r="A12" s="17">
        <v>15</v>
      </c>
      <c r="B12" s="18">
        <v>10</v>
      </c>
      <c r="C12" s="19">
        <v>150</v>
      </c>
      <c r="D12" s="26">
        <v>1159</v>
      </c>
      <c r="E12" s="21">
        <v>7.7</v>
      </c>
      <c r="F12" s="12"/>
      <c r="I12">
        <v>60</v>
      </c>
      <c r="O12" s="20">
        <v>777</v>
      </c>
    </row>
    <row r="13" spans="1:16" ht="16.5" thickBot="1">
      <c r="A13" s="17">
        <v>30</v>
      </c>
      <c r="B13" s="18">
        <v>10</v>
      </c>
      <c r="C13" s="19">
        <v>300</v>
      </c>
      <c r="D13" s="26">
        <v>1965</v>
      </c>
      <c r="E13" s="21">
        <v>6.6</v>
      </c>
      <c r="F13" s="12"/>
      <c r="I13">
        <v>75</v>
      </c>
      <c r="J13" s="26">
        <v>385</v>
      </c>
      <c r="L13" s="20">
        <v>553</v>
      </c>
    </row>
    <row r="14" spans="1:16" ht="16.5" thickBot="1">
      <c r="A14" s="17">
        <v>1</v>
      </c>
      <c r="B14" s="18">
        <v>15</v>
      </c>
      <c r="C14" s="18">
        <v>15</v>
      </c>
      <c r="D14" s="20">
        <v>138</v>
      </c>
      <c r="E14" s="21">
        <v>9.1999999999999993</v>
      </c>
      <c r="F14" s="12"/>
      <c r="I14">
        <v>80</v>
      </c>
      <c r="P14" s="20">
        <v>1431</v>
      </c>
    </row>
    <row r="15" spans="1:16" ht="16.5" thickBot="1">
      <c r="A15" s="17">
        <v>2</v>
      </c>
      <c r="B15" s="18">
        <v>15</v>
      </c>
      <c r="C15" s="18">
        <v>30</v>
      </c>
      <c r="D15" s="20">
        <v>257</v>
      </c>
      <c r="E15" s="21">
        <v>8.6</v>
      </c>
      <c r="F15" s="12"/>
      <c r="I15">
        <v>100</v>
      </c>
      <c r="M15" s="20">
        <v>847</v>
      </c>
    </row>
    <row r="16" spans="1:16" ht="16.5" thickBot="1">
      <c r="A16" s="17">
        <v>5</v>
      </c>
      <c r="B16" s="18">
        <v>15</v>
      </c>
      <c r="C16" s="18">
        <v>75</v>
      </c>
      <c r="D16" s="20">
        <v>553</v>
      </c>
      <c r="E16" s="21">
        <v>7.4</v>
      </c>
      <c r="F16" s="12"/>
      <c r="I16">
        <v>125</v>
      </c>
      <c r="N16" s="20">
        <v>1323</v>
      </c>
    </row>
    <row r="17" spans="1:16" ht="16.5" thickBot="1">
      <c r="A17" s="22">
        <v>15</v>
      </c>
      <c r="B17" s="23">
        <v>15</v>
      </c>
      <c r="C17" s="24">
        <v>225</v>
      </c>
      <c r="D17" s="27">
        <v>1705</v>
      </c>
      <c r="E17" s="16">
        <v>7.6</v>
      </c>
      <c r="F17" s="12"/>
      <c r="I17">
        <v>150</v>
      </c>
      <c r="J17" s="26">
        <v>732</v>
      </c>
      <c r="K17" s="26">
        <v>1159</v>
      </c>
      <c r="O17" s="20">
        <v>2140</v>
      </c>
    </row>
    <row r="18" spans="1:16" ht="17.25" thickTop="1" thickBot="1">
      <c r="A18" s="17">
        <v>30</v>
      </c>
      <c r="B18" s="18">
        <v>15</v>
      </c>
      <c r="C18" s="19">
        <v>450</v>
      </c>
      <c r="D18" s="26">
        <v>3807</v>
      </c>
      <c r="E18" s="21">
        <v>8.5</v>
      </c>
      <c r="F18" s="12"/>
      <c r="I18">
        <v>200</v>
      </c>
      <c r="P18" s="20">
        <v>3269</v>
      </c>
    </row>
    <row r="19" spans="1:16" ht="16.5" thickBot="1">
      <c r="A19" s="17">
        <v>1</v>
      </c>
      <c r="B19" s="18">
        <v>20</v>
      </c>
      <c r="C19" s="18">
        <v>20</v>
      </c>
      <c r="D19" s="20">
        <v>220</v>
      </c>
      <c r="E19" s="21">
        <v>11</v>
      </c>
      <c r="F19" s="12"/>
      <c r="I19">
        <v>225</v>
      </c>
      <c r="L19" s="27">
        <v>1705</v>
      </c>
    </row>
    <row r="20" spans="1:16" ht="16.5" thickBot="1">
      <c r="A20" s="17">
        <v>2</v>
      </c>
      <c r="B20" s="18">
        <v>20</v>
      </c>
      <c r="C20" s="18">
        <v>40</v>
      </c>
      <c r="D20" s="20">
        <v>404</v>
      </c>
      <c r="E20" s="21">
        <v>10.1</v>
      </c>
      <c r="F20" s="12"/>
      <c r="I20">
        <v>300</v>
      </c>
      <c r="K20" s="26">
        <v>1965</v>
      </c>
      <c r="M20" s="26">
        <v>2874</v>
      </c>
    </row>
    <row r="21" spans="1:16" ht="16.5" thickBot="1">
      <c r="A21" s="17">
        <v>5</v>
      </c>
      <c r="B21" s="18">
        <v>20</v>
      </c>
      <c r="C21" s="18">
        <v>100</v>
      </c>
      <c r="D21" s="20">
        <v>847</v>
      </c>
      <c r="E21" s="21">
        <v>8.5</v>
      </c>
      <c r="F21" s="12"/>
      <c r="I21">
        <v>375</v>
      </c>
      <c r="N21" s="26">
        <v>4192</v>
      </c>
    </row>
    <row r="22" spans="1:16" ht="16.5" thickBot="1">
      <c r="A22" s="17">
        <v>15</v>
      </c>
      <c r="B22" s="18">
        <v>20</v>
      </c>
      <c r="C22" s="19">
        <v>300</v>
      </c>
      <c r="D22" s="26">
        <v>2874</v>
      </c>
      <c r="E22" s="21">
        <v>9.6</v>
      </c>
      <c r="F22" s="12"/>
      <c r="I22">
        <v>450</v>
      </c>
      <c r="L22" s="26">
        <v>3807</v>
      </c>
      <c r="O22" s="26">
        <v>5846</v>
      </c>
    </row>
    <row r="23" spans="1:16" ht="16.5" thickBot="1">
      <c r="A23" s="17">
        <v>30</v>
      </c>
      <c r="B23" s="18">
        <v>20</v>
      </c>
      <c r="C23" s="19">
        <v>600</v>
      </c>
      <c r="D23" s="26">
        <v>6096</v>
      </c>
      <c r="E23" s="21">
        <v>10.199999999999999</v>
      </c>
      <c r="F23" s="12"/>
      <c r="I23">
        <v>600</v>
      </c>
      <c r="M23" s="26">
        <v>6096</v>
      </c>
      <c r="P23" s="26">
        <v>10517</v>
      </c>
    </row>
    <row r="24" spans="1:16" ht="16.5" thickBot="1">
      <c r="A24" s="17">
        <v>1</v>
      </c>
      <c r="B24" s="18">
        <v>25</v>
      </c>
      <c r="C24" s="18">
        <v>25</v>
      </c>
      <c r="D24" s="20">
        <v>255</v>
      </c>
      <c r="E24" s="21">
        <v>10.199999999999999</v>
      </c>
      <c r="F24" s="12"/>
      <c r="I24">
        <v>750</v>
      </c>
      <c r="N24" s="26">
        <v>9060</v>
      </c>
    </row>
    <row r="25" spans="1:16" ht="16.5" thickBot="1">
      <c r="A25" s="17">
        <v>2</v>
      </c>
      <c r="B25" s="18">
        <v>25</v>
      </c>
      <c r="C25" s="18">
        <v>50</v>
      </c>
      <c r="D25" s="20">
        <v>585</v>
      </c>
      <c r="E25" s="21">
        <v>11.7</v>
      </c>
      <c r="F25" s="12"/>
      <c r="I25">
        <v>900</v>
      </c>
      <c r="O25" s="26">
        <v>14561</v>
      </c>
    </row>
    <row r="26" spans="1:16" ht="16.5" thickBot="1">
      <c r="A26" s="17">
        <v>5</v>
      </c>
      <c r="B26" s="18">
        <v>25</v>
      </c>
      <c r="C26" s="18">
        <v>125</v>
      </c>
      <c r="D26" s="20">
        <v>1323</v>
      </c>
      <c r="E26" s="21">
        <v>10.6</v>
      </c>
      <c r="F26" s="12"/>
      <c r="I26">
        <v>1200</v>
      </c>
      <c r="P26" s="27">
        <v>21593</v>
      </c>
    </row>
    <row r="27" spans="1:16" ht="16.5" thickBot="1">
      <c r="A27" s="17">
        <v>15</v>
      </c>
      <c r="B27" s="18">
        <v>25</v>
      </c>
      <c r="C27" s="19">
        <v>375</v>
      </c>
      <c r="D27" s="26">
        <v>4192</v>
      </c>
      <c r="E27" s="21">
        <v>11.2</v>
      </c>
      <c r="F27" s="12"/>
    </row>
    <row r="28" spans="1:16" ht="16.5" thickBot="1">
      <c r="A28" s="17">
        <v>30</v>
      </c>
      <c r="B28" s="18">
        <v>25</v>
      </c>
      <c r="C28" s="19">
        <v>750</v>
      </c>
      <c r="D28" s="26">
        <v>9060</v>
      </c>
      <c r="E28" s="21">
        <v>12.1</v>
      </c>
      <c r="F28" s="12"/>
    </row>
    <row r="29" spans="1:16" ht="16.5" thickBot="1">
      <c r="A29" s="17">
        <v>1</v>
      </c>
      <c r="B29" s="18">
        <v>30</v>
      </c>
      <c r="C29" s="18">
        <v>30</v>
      </c>
      <c r="D29" s="20">
        <v>390</v>
      </c>
      <c r="E29" s="21">
        <v>13</v>
      </c>
      <c r="F29" s="12"/>
    </row>
    <row r="30" spans="1:16" ht="16.5" thickBot="1">
      <c r="A30" s="17">
        <v>2</v>
      </c>
      <c r="B30" s="18">
        <v>30</v>
      </c>
      <c r="C30" s="18">
        <v>60</v>
      </c>
      <c r="D30" s="20">
        <v>777</v>
      </c>
      <c r="E30" s="21">
        <v>13</v>
      </c>
      <c r="F30" s="12"/>
    </row>
    <row r="31" spans="1:16" ht="16.5" thickBot="1">
      <c r="A31" s="17">
        <v>5</v>
      </c>
      <c r="B31" s="18">
        <v>30</v>
      </c>
      <c r="C31" s="18">
        <v>150</v>
      </c>
      <c r="D31" s="20">
        <v>2140</v>
      </c>
      <c r="E31" s="21">
        <v>14.3</v>
      </c>
      <c r="F31" s="12"/>
    </row>
    <row r="32" spans="1:16" ht="16.5" thickBot="1">
      <c r="A32" s="17">
        <v>15</v>
      </c>
      <c r="B32" s="18">
        <v>30</v>
      </c>
      <c r="C32" s="19">
        <v>450</v>
      </c>
      <c r="D32" s="26">
        <v>5846</v>
      </c>
      <c r="E32" s="21">
        <v>13</v>
      </c>
      <c r="F32" s="12"/>
    </row>
    <row r="33" spans="1:6" ht="16.5" thickBot="1">
      <c r="A33" s="17">
        <v>30</v>
      </c>
      <c r="B33" s="18">
        <v>30</v>
      </c>
      <c r="C33" s="19">
        <v>900</v>
      </c>
      <c r="D33" s="26">
        <v>14561</v>
      </c>
      <c r="E33" s="21">
        <v>16.2</v>
      </c>
      <c r="F33" s="12"/>
    </row>
    <row r="34" spans="1:6" ht="16.5" thickBot="1">
      <c r="A34" s="17">
        <v>1</v>
      </c>
      <c r="B34" s="18">
        <v>40</v>
      </c>
      <c r="C34" s="18">
        <v>40</v>
      </c>
      <c r="D34" s="20">
        <v>656</v>
      </c>
      <c r="E34" s="21">
        <v>16.399999999999999</v>
      </c>
      <c r="F34" s="12"/>
    </row>
    <row r="35" spans="1:6" ht="16.5" thickBot="1">
      <c r="A35" s="17">
        <v>2</v>
      </c>
      <c r="B35" s="18">
        <v>40</v>
      </c>
      <c r="C35" s="18">
        <v>80</v>
      </c>
      <c r="D35" s="20">
        <v>1431</v>
      </c>
      <c r="E35" s="21">
        <v>17.899999999999999</v>
      </c>
      <c r="F35" s="12"/>
    </row>
    <row r="36" spans="1:6" ht="16.5" thickBot="1">
      <c r="A36" s="17">
        <v>5</v>
      </c>
      <c r="B36" s="18">
        <v>40</v>
      </c>
      <c r="C36" s="18">
        <v>200</v>
      </c>
      <c r="D36" s="20">
        <v>3269</v>
      </c>
      <c r="E36" s="21">
        <v>16.3</v>
      </c>
      <c r="F36" s="12"/>
    </row>
    <row r="37" spans="1:6" ht="16.5" thickBot="1">
      <c r="A37" s="17">
        <v>15</v>
      </c>
      <c r="B37" s="18">
        <v>40</v>
      </c>
      <c r="C37" s="19">
        <v>600</v>
      </c>
      <c r="D37" s="26">
        <v>10517</v>
      </c>
      <c r="E37" s="21">
        <v>17.5</v>
      </c>
      <c r="F37" s="12"/>
    </row>
    <row r="38" spans="1:6" ht="16.5" thickBot="1">
      <c r="A38" s="22">
        <v>30</v>
      </c>
      <c r="B38" s="23">
        <v>40</v>
      </c>
      <c r="C38" s="24">
        <v>1200</v>
      </c>
      <c r="D38" s="27">
        <v>21593</v>
      </c>
      <c r="E38" s="16">
        <v>18</v>
      </c>
      <c r="F38" s="12"/>
    </row>
    <row r="39" spans="1:6" ht="14.25" thickTop="1" thickBot="1">
      <c r="A39" s="12"/>
      <c r="B39" s="12"/>
      <c r="C39" s="12"/>
      <c r="D39" s="12"/>
      <c r="E39" s="12"/>
      <c r="F39" s="12"/>
    </row>
  </sheetData>
  <sortState ref="A4:E38">
    <sortCondition ref="B4:B38"/>
    <sortCondition ref="C4:C38"/>
  </sortState>
  <mergeCells count="1">
    <mergeCell ref="A2:E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Folha1</vt:lpstr>
      <vt:lpstr>Sheet1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Paulo Chainho</cp:lastModifiedBy>
  <dcterms:modified xsi:type="dcterms:W3CDTF">2017-07-15T00:34:46Z</dcterms:modified>
</cp:coreProperties>
</file>