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-II\Desktop\FloodRapid_Assessment\data\"/>
    </mc:Choice>
  </mc:AlternateContent>
  <bookViews>
    <workbookView xWindow="0" yWindow="0" windowWidth="12930" windowHeight="7530" activeTab="1"/>
  </bookViews>
  <sheets>
    <sheet name="Interagency_FloodAssessment" sheetId="1" r:id="rId1"/>
    <sheet name="div" sheetId="2" r:id="rId2"/>
    <sheet name="chart" sheetId="3" r:id="rId3"/>
  </sheets>
  <calcPr calcId="0"/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" i="3"/>
  <c r="C2" i="3"/>
  <c r="G2" i="3"/>
  <c r="I2" i="3"/>
  <c r="K2" i="3"/>
  <c r="M2" i="3"/>
  <c r="C3" i="3"/>
  <c r="G3" i="3"/>
  <c r="I3" i="3"/>
  <c r="K3" i="3"/>
  <c r="M3" i="3"/>
  <c r="C4" i="3"/>
  <c r="G4" i="3"/>
  <c r="I4" i="3"/>
  <c r="K4" i="3"/>
  <c r="M4" i="3"/>
  <c r="C5" i="3"/>
  <c r="G5" i="3"/>
  <c r="I5" i="3"/>
  <c r="K5" i="3"/>
  <c r="M5" i="3"/>
  <c r="C6" i="3"/>
  <c r="G6" i="3"/>
  <c r="I6" i="3"/>
  <c r="K6" i="3"/>
  <c r="M6" i="3"/>
  <c r="C7" i="3"/>
  <c r="G7" i="3"/>
  <c r="I7" i="3"/>
  <c r="K7" i="3"/>
  <c r="M7" i="3"/>
  <c r="C8" i="3"/>
  <c r="G8" i="3"/>
  <c r="I8" i="3"/>
  <c r="K8" i="3"/>
  <c r="M8" i="3"/>
  <c r="C9" i="3"/>
  <c r="G9" i="3"/>
  <c r="I9" i="3"/>
  <c r="K9" i="3"/>
  <c r="M9" i="3"/>
  <c r="C10" i="3"/>
  <c r="G10" i="3"/>
  <c r="I10" i="3"/>
  <c r="K10" i="3"/>
  <c r="M10" i="3"/>
  <c r="C11" i="3"/>
  <c r="G11" i="3"/>
  <c r="I11" i="3"/>
  <c r="K11" i="3"/>
  <c r="M11" i="3"/>
  <c r="C12" i="3"/>
  <c r="G12" i="3"/>
  <c r="I12" i="3"/>
  <c r="K12" i="3"/>
  <c r="M12" i="3"/>
  <c r="C13" i="3"/>
  <c r="G13" i="3"/>
  <c r="I13" i="3"/>
  <c r="K13" i="3"/>
  <c r="M13" i="3"/>
  <c r="C14" i="3"/>
  <c r="G14" i="3"/>
  <c r="I14" i="3"/>
  <c r="K14" i="3"/>
  <c r="M14" i="3"/>
  <c r="C15" i="3"/>
  <c r="G15" i="3"/>
  <c r="I15" i="3"/>
  <c r="K15" i="3"/>
  <c r="M15" i="3"/>
  <c r="C16" i="3"/>
  <c r="G16" i="3"/>
  <c r="I16" i="3"/>
  <c r="K16" i="3"/>
  <c r="M16" i="3"/>
  <c r="C17" i="3"/>
  <c r="G17" i="3"/>
  <c r="I17" i="3"/>
  <c r="K17" i="3"/>
  <c r="M17" i="3"/>
  <c r="C18" i="3"/>
  <c r="G18" i="3"/>
  <c r="I18" i="3"/>
  <c r="K18" i="3"/>
  <c r="M18" i="3"/>
  <c r="C19" i="3"/>
  <c r="G19" i="3"/>
  <c r="I19" i="3"/>
  <c r="K19" i="3"/>
  <c r="M19" i="3"/>
  <c r="C20" i="3"/>
  <c r="G20" i="3"/>
  <c r="I20" i="3"/>
  <c r="K20" i="3"/>
  <c r="M20" i="3"/>
  <c r="C21" i="3"/>
  <c r="G21" i="3"/>
  <c r="I21" i="3"/>
  <c r="K21" i="3"/>
  <c r="M21" i="3"/>
  <c r="C22" i="3"/>
  <c r="G22" i="3"/>
  <c r="I22" i="3"/>
  <c r="K22" i="3"/>
  <c r="M22" i="3"/>
  <c r="C23" i="3"/>
  <c r="G23" i="3"/>
  <c r="I23" i="3"/>
  <c r="K23" i="3"/>
  <c r="M23" i="3"/>
  <c r="C24" i="3"/>
  <c r="G24" i="3"/>
  <c r="I24" i="3"/>
  <c r="K24" i="3"/>
  <c r="M24" i="3"/>
  <c r="C25" i="3"/>
  <c r="G25" i="3"/>
  <c r="I25" i="3"/>
  <c r="K25" i="3"/>
  <c r="M25" i="3"/>
  <c r="C26" i="3"/>
  <c r="G26" i="3"/>
  <c r="I26" i="3"/>
  <c r="K26" i="3"/>
  <c r="M26" i="3"/>
  <c r="C27" i="3"/>
  <c r="G27" i="3"/>
  <c r="I27" i="3"/>
  <c r="K27" i="3"/>
  <c r="M27" i="3"/>
  <c r="C28" i="3"/>
  <c r="G28" i="3"/>
  <c r="I28" i="3"/>
  <c r="K28" i="3"/>
  <c r="M28" i="3"/>
  <c r="C29" i="3"/>
  <c r="G29" i="3"/>
  <c r="I29" i="3"/>
  <c r="K29" i="3"/>
  <c r="M29" i="3"/>
  <c r="C30" i="3"/>
  <c r="G30" i="3"/>
  <c r="I30" i="3"/>
  <c r="K30" i="3"/>
  <c r="M30" i="3"/>
  <c r="C31" i="3"/>
  <c r="G31" i="3"/>
  <c r="I31" i="3"/>
  <c r="K31" i="3"/>
  <c r="M31" i="3"/>
  <c r="C32" i="3"/>
  <c r="G32" i="3"/>
  <c r="I32" i="3"/>
  <c r="K32" i="3"/>
  <c r="M32" i="3"/>
  <c r="C33" i="3"/>
  <c r="G33" i="3"/>
  <c r="I33" i="3"/>
  <c r="K33" i="3"/>
  <c r="M33" i="3"/>
  <c r="C34" i="3"/>
  <c r="G34" i="3"/>
  <c r="I34" i="3"/>
  <c r="K34" i="3"/>
  <c r="M34" i="3"/>
  <c r="C35" i="3"/>
  <c r="G35" i="3"/>
  <c r="I35" i="3"/>
  <c r="K35" i="3"/>
  <c r="M35" i="3"/>
  <c r="C36" i="3"/>
  <c r="G36" i="3"/>
  <c r="I36" i="3"/>
  <c r="K36" i="3"/>
  <c r="M36" i="3"/>
  <c r="C37" i="3"/>
  <c r="G37" i="3"/>
  <c r="I37" i="3"/>
  <c r="K37" i="3"/>
  <c r="M37" i="3"/>
  <c r="C38" i="3"/>
  <c r="G38" i="3"/>
  <c r="I38" i="3"/>
  <c r="K38" i="3"/>
  <c r="M38" i="3"/>
  <c r="C39" i="3"/>
  <c r="G39" i="3"/>
  <c r="I39" i="3"/>
  <c r="K39" i="3"/>
  <c r="M39" i="3"/>
  <c r="C40" i="3"/>
  <c r="G40" i="3"/>
  <c r="I40" i="3"/>
  <c r="K40" i="3"/>
  <c r="M40" i="3"/>
  <c r="C41" i="3"/>
  <c r="G41" i="3"/>
  <c r="I41" i="3"/>
  <c r="K41" i="3"/>
  <c r="M41" i="3"/>
  <c r="C42" i="3"/>
  <c r="G42" i="3"/>
  <c r="I42" i="3"/>
  <c r="K42" i="3"/>
  <c r="M42" i="3"/>
  <c r="C43" i="3"/>
  <c r="G43" i="3"/>
  <c r="I43" i="3"/>
  <c r="K43" i="3"/>
  <c r="M43" i="3"/>
  <c r="C44" i="3"/>
  <c r="G44" i="3"/>
  <c r="I44" i="3"/>
  <c r="K44" i="3"/>
  <c r="M44" i="3"/>
  <c r="C45" i="3"/>
  <c r="G45" i="3"/>
  <c r="I45" i="3"/>
  <c r="K45" i="3"/>
  <c r="M45" i="3"/>
  <c r="C46" i="3"/>
  <c r="G46" i="3"/>
  <c r="I46" i="3"/>
  <c r="K46" i="3"/>
  <c r="M46" i="3"/>
  <c r="C47" i="3"/>
  <c r="G47" i="3"/>
  <c r="I47" i="3"/>
  <c r="K47" i="3"/>
  <c r="M47" i="3"/>
  <c r="C48" i="3"/>
  <c r="G48" i="3"/>
  <c r="I48" i="3"/>
  <c r="K48" i="3"/>
  <c r="M48" i="3"/>
  <c r="C49" i="3"/>
  <c r="G49" i="3"/>
  <c r="I49" i="3"/>
  <c r="K49" i="3"/>
  <c r="M49" i="3"/>
  <c r="C50" i="3"/>
  <c r="G50" i="3"/>
  <c r="I50" i="3"/>
  <c r="K50" i="3"/>
  <c r="M50" i="3"/>
  <c r="C51" i="3"/>
  <c r="G51" i="3"/>
  <c r="I51" i="3"/>
  <c r="K51" i="3"/>
  <c r="M51" i="3"/>
  <c r="C52" i="3"/>
  <c r="G52" i="3"/>
  <c r="I52" i="3"/>
  <c r="K52" i="3"/>
  <c r="M52" i="3"/>
  <c r="C53" i="3"/>
  <c r="G53" i="3"/>
  <c r="I53" i="3"/>
  <c r="K53" i="3"/>
  <c r="M53" i="3"/>
  <c r="C54" i="3"/>
  <c r="G54" i="3"/>
  <c r="I54" i="3"/>
  <c r="K54" i="3"/>
  <c r="M54" i="3"/>
  <c r="C55" i="3"/>
  <c r="G55" i="3"/>
  <c r="I55" i="3"/>
  <c r="K55" i="3"/>
  <c r="M55" i="3"/>
  <c r="C56" i="3"/>
  <c r="G56" i="3"/>
  <c r="I56" i="3"/>
  <c r="K56" i="3"/>
  <c r="M56" i="3"/>
  <c r="C57" i="3"/>
  <c r="G57" i="3"/>
  <c r="I57" i="3"/>
  <c r="K57" i="3"/>
  <c r="M57" i="3"/>
  <c r="C58" i="3"/>
  <c r="G58" i="3"/>
  <c r="I58" i="3"/>
  <c r="K58" i="3"/>
  <c r="M58" i="3"/>
  <c r="C59" i="3"/>
  <c r="G59" i="3"/>
  <c r="I59" i="3"/>
  <c r="K59" i="3"/>
  <c r="M59" i="3"/>
  <c r="C60" i="3"/>
  <c r="G60" i="3"/>
  <c r="I60" i="3"/>
  <c r="K60" i="3"/>
  <c r="M60" i="3"/>
  <c r="C61" i="3"/>
  <c r="G61" i="3"/>
  <c r="I61" i="3"/>
  <c r="K61" i="3"/>
  <c r="M61" i="3"/>
  <c r="C62" i="3"/>
  <c r="G62" i="3"/>
  <c r="I62" i="3"/>
  <c r="K62" i="3"/>
  <c r="M62" i="3"/>
  <c r="C63" i="3"/>
  <c r="G63" i="3"/>
  <c r="I63" i="3"/>
  <c r="K63" i="3"/>
  <c r="M63" i="3"/>
  <c r="C64" i="3"/>
  <c r="G64" i="3"/>
  <c r="I64" i="3"/>
  <c r="K64" i="3"/>
  <c r="M64" i="3"/>
  <c r="C65" i="3"/>
  <c r="G65" i="3"/>
  <c r="I65" i="3"/>
  <c r="K65" i="3"/>
  <c r="M65" i="3"/>
  <c r="C66" i="3"/>
  <c r="G66" i="3"/>
  <c r="I66" i="3"/>
  <c r="K66" i="3"/>
  <c r="M66" i="3"/>
  <c r="C67" i="3"/>
  <c r="G67" i="3"/>
  <c r="I67" i="3"/>
  <c r="K67" i="3"/>
  <c r="M67" i="3"/>
  <c r="C68" i="3"/>
  <c r="G68" i="3"/>
  <c r="I68" i="3"/>
  <c r="K68" i="3"/>
  <c r="M68" i="3"/>
  <c r="C69" i="3"/>
  <c r="G69" i="3"/>
  <c r="I69" i="3"/>
  <c r="K69" i="3"/>
  <c r="M69" i="3"/>
  <c r="C70" i="3"/>
  <c r="G70" i="3"/>
  <c r="I70" i="3"/>
  <c r="K70" i="3"/>
  <c r="M70" i="3"/>
  <c r="C71" i="3"/>
  <c r="G71" i="3"/>
  <c r="I71" i="3"/>
  <c r="K71" i="3"/>
  <c r="M71" i="3"/>
  <c r="C72" i="3"/>
  <c r="G72" i="3"/>
  <c r="I72" i="3"/>
  <c r="K72" i="3"/>
  <c r="M72" i="3"/>
  <c r="C73" i="3"/>
  <c r="G73" i="3"/>
  <c r="I73" i="3"/>
  <c r="K73" i="3"/>
  <c r="M73" i="3"/>
  <c r="C74" i="3"/>
  <c r="G74" i="3"/>
  <c r="I74" i="3"/>
  <c r="K74" i="3"/>
  <c r="M74" i="3"/>
  <c r="C75" i="3"/>
  <c r="G75" i="3"/>
  <c r="I75" i="3"/>
  <c r="K75" i="3"/>
  <c r="M75" i="3"/>
  <c r="C76" i="3"/>
  <c r="G76" i="3"/>
  <c r="I76" i="3"/>
  <c r="K76" i="3"/>
  <c r="M76" i="3"/>
  <c r="C77" i="3"/>
  <c r="G77" i="3"/>
  <c r="I77" i="3"/>
  <c r="K77" i="3"/>
  <c r="M77" i="3"/>
  <c r="C78" i="3"/>
  <c r="G78" i="3"/>
  <c r="I78" i="3"/>
  <c r="K78" i="3"/>
  <c r="M78" i="3"/>
  <c r="C79" i="3"/>
  <c r="G79" i="3"/>
  <c r="I79" i="3"/>
  <c r="K79" i="3"/>
  <c r="M79" i="3"/>
  <c r="C80" i="3"/>
  <c r="G80" i="3"/>
  <c r="I80" i="3"/>
  <c r="K80" i="3"/>
  <c r="M80" i="3"/>
  <c r="C81" i="3"/>
  <c r="G81" i="3"/>
  <c r="I81" i="3"/>
  <c r="K81" i="3"/>
  <c r="M81" i="3"/>
  <c r="C82" i="3"/>
  <c r="G82" i="3"/>
  <c r="I82" i="3"/>
  <c r="K82" i="3"/>
  <c r="M82" i="3"/>
  <c r="C83" i="3"/>
  <c r="G83" i="3"/>
  <c r="I83" i="3"/>
  <c r="K83" i="3"/>
  <c r="M83" i="3"/>
  <c r="C84" i="3"/>
  <c r="G84" i="3"/>
  <c r="I84" i="3"/>
  <c r="K84" i="3"/>
  <c r="M84" i="3"/>
  <c r="C85" i="3"/>
  <c r="G85" i="3"/>
  <c r="I85" i="3"/>
  <c r="K85" i="3"/>
  <c r="M85" i="3"/>
  <c r="C86" i="3"/>
  <c r="G86" i="3"/>
  <c r="I86" i="3"/>
  <c r="K86" i="3"/>
  <c r="M86" i="3"/>
  <c r="C87" i="3"/>
  <c r="G87" i="3"/>
  <c r="I87" i="3"/>
  <c r="K87" i="3"/>
  <c r="M87" i="3"/>
  <c r="C88" i="3"/>
  <c r="G88" i="3"/>
  <c r="I88" i="3"/>
  <c r="K88" i="3"/>
  <c r="M88" i="3"/>
  <c r="C89" i="3"/>
  <c r="G89" i="3"/>
  <c r="I89" i="3"/>
  <c r="K89" i="3"/>
  <c r="M89" i="3"/>
  <c r="C90" i="3"/>
  <c r="G90" i="3"/>
  <c r="I90" i="3"/>
  <c r="K90" i="3"/>
  <c r="M90" i="3"/>
  <c r="C91" i="3"/>
  <c r="G91" i="3"/>
  <c r="I91" i="3"/>
  <c r="K91" i="3"/>
  <c r="M91" i="3"/>
  <c r="C92" i="3"/>
  <c r="G92" i="3"/>
  <c r="I92" i="3"/>
  <c r="K92" i="3"/>
  <c r="M92" i="3"/>
  <c r="C93" i="3"/>
  <c r="G93" i="3"/>
  <c r="I93" i="3"/>
  <c r="K93" i="3"/>
  <c r="M93" i="3"/>
  <c r="C94" i="3"/>
  <c r="G94" i="3"/>
  <c r="I94" i="3"/>
  <c r="K94" i="3"/>
  <c r="M94" i="3"/>
  <c r="C95" i="3"/>
  <c r="G95" i="3"/>
  <c r="I95" i="3"/>
  <c r="K95" i="3"/>
  <c r="M95" i="3"/>
  <c r="C96" i="3"/>
  <c r="G96" i="3"/>
  <c r="I96" i="3"/>
  <c r="K96" i="3"/>
  <c r="M96" i="3"/>
  <c r="C97" i="3"/>
  <c r="G97" i="3"/>
  <c r="I97" i="3"/>
  <c r="K97" i="3"/>
  <c r="M97" i="3"/>
  <c r="C98" i="3"/>
  <c r="G98" i="3"/>
  <c r="I98" i="3"/>
  <c r="K98" i="3"/>
  <c r="M98" i="3"/>
  <c r="C99" i="3"/>
  <c r="G99" i="3"/>
  <c r="I99" i="3"/>
  <c r="K99" i="3"/>
  <c r="M99" i="3"/>
  <c r="C100" i="3"/>
  <c r="G100" i="3"/>
  <c r="I100" i="3"/>
  <c r="K100" i="3"/>
  <c r="M100" i="3"/>
  <c r="C101" i="3"/>
  <c r="G101" i="3"/>
  <c r="I101" i="3"/>
  <c r="K101" i="3"/>
  <c r="M101" i="3"/>
  <c r="C102" i="3"/>
  <c r="G102" i="3"/>
  <c r="I102" i="3"/>
  <c r="K102" i="3"/>
  <c r="M102" i="3"/>
  <c r="C103" i="3"/>
  <c r="G103" i="3"/>
  <c r="I103" i="3"/>
  <c r="K103" i="3"/>
  <c r="M103" i="3"/>
  <c r="M1" i="3"/>
  <c r="K1" i="3"/>
  <c r="I1" i="3"/>
  <c r="G1" i="3"/>
  <c r="C1" i="3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3" i="2"/>
  <c r="F4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</calcChain>
</file>

<file path=xl/sharedStrings.xml><?xml version="1.0" encoding="utf-8"?>
<sst xmlns="http://schemas.openxmlformats.org/spreadsheetml/2006/main" count="5843" uniqueCount="700">
  <si>
    <t>Ifl</t>
  </si>
  <si>
    <t>assessment_date</t>
  </si>
  <si>
    <t>organization</t>
  </si>
  <si>
    <t>team_leader_name</t>
  </si>
  <si>
    <t>gender</t>
  </si>
  <si>
    <t>assesser_phone</t>
  </si>
  <si>
    <t>governorate</t>
  </si>
  <si>
    <t>district</t>
  </si>
  <si>
    <t>settlement_type</t>
  </si>
  <si>
    <t>pcode</t>
  </si>
  <si>
    <t>geo</t>
  </si>
  <si>
    <t>location_coordinate_latitude</t>
  </si>
  <si>
    <t>location_coordinate_longitude</t>
  </si>
  <si>
    <t>location_coordinate_altitude</t>
  </si>
  <si>
    <t>location_coordinate_precision</t>
  </si>
  <si>
    <t>informant_name</t>
  </si>
  <si>
    <t>informant_gender</t>
  </si>
  <si>
    <t>informant_role</t>
  </si>
  <si>
    <t>other</t>
  </si>
  <si>
    <t>informant_tel_number</t>
  </si>
  <si>
    <t>consent</t>
  </si>
  <si>
    <t>num_of_households_r</t>
  </si>
  <si>
    <t>num_of_males_r</t>
  </si>
  <si>
    <t>num_of_females_r</t>
  </si>
  <si>
    <t>num_of_newborns_r</t>
  </si>
  <si>
    <t>num_of_children_r</t>
  </si>
  <si>
    <t>num_of_pregnant_r</t>
  </si>
  <si>
    <t>num_of_households</t>
  </si>
  <si>
    <t>num_of_males</t>
  </si>
  <si>
    <t>num_of_females</t>
  </si>
  <si>
    <t>num_of_newborns</t>
  </si>
  <si>
    <t>num_of_children</t>
  </si>
  <si>
    <t>num_of_pregnant</t>
  </si>
  <si>
    <t>main_water_sources</t>
  </si>
  <si>
    <t>borehole</t>
  </si>
  <si>
    <t>spring</t>
  </si>
  <si>
    <t>tap_water</t>
  </si>
  <si>
    <t>water_truck</t>
  </si>
  <si>
    <t>bottled</t>
  </si>
  <si>
    <t>river_creek</t>
  </si>
  <si>
    <t>water_cleaniness</t>
  </si>
  <si>
    <t>water_sufficiency</t>
  </si>
  <si>
    <t>water_treating</t>
  </si>
  <si>
    <t>boiling</t>
  </si>
  <si>
    <t>iodine_chlorine</t>
  </si>
  <si>
    <t>water_filter</t>
  </si>
  <si>
    <t>sunlight</t>
  </si>
  <si>
    <t>none</t>
  </si>
  <si>
    <t>toilet_type</t>
  </si>
  <si>
    <t>pit</t>
  </si>
  <si>
    <t>open_air</t>
  </si>
  <si>
    <t>pour_flush</t>
  </si>
  <si>
    <t>other_t</t>
  </si>
  <si>
    <t>number_of_toilets</t>
  </si>
  <si>
    <t>functioning_toilets</t>
  </si>
  <si>
    <t>broken_toilets</t>
  </si>
  <si>
    <t>waste_water</t>
  </si>
  <si>
    <t>septic</t>
  </si>
  <si>
    <t>soakage</t>
  </si>
  <si>
    <t>sewage</t>
  </si>
  <si>
    <t>stream</t>
  </si>
  <si>
    <t>sewage_water</t>
  </si>
  <si>
    <t>shelters_total</t>
  </si>
  <si>
    <t>shelters_partially_destroyed</t>
  </si>
  <si>
    <t>shelters_completely_destroyed</t>
  </si>
  <si>
    <t>she_part_full_dest</t>
  </si>
  <si>
    <t>moved_families</t>
  </si>
  <si>
    <t>with_neighbors</t>
  </si>
  <si>
    <t>extended_family</t>
  </si>
  <si>
    <t>left_location</t>
  </si>
  <si>
    <t>main_health_issues</t>
  </si>
  <si>
    <t>couch_cold</t>
  </si>
  <si>
    <t>diarrhoea</t>
  </si>
  <si>
    <t>skin_infect</t>
  </si>
  <si>
    <t>do_not_know</t>
  </si>
  <si>
    <t>main_health_issues_child</t>
  </si>
  <si>
    <t>health_worker</t>
  </si>
  <si>
    <t>medical_team</t>
  </si>
  <si>
    <t>immunized_children</t>
  </si>
  <si>
    <t>mobile_outreach</t>
  </si>
  <si>
    <t>other_ngo</t>
  </si>
  <si>
    <t>visit_purpose</t>
  </si>
  <si>
    <t>assistance_type</t>
  </si>
  <si>
    <t>sheets</t>
  </si>
  <si>
    <t>blankets</t>
  </si>
  <si>
    <t>mattresses</t>
  </si>
  <si>
    <t>electricity</t>
  </si>
  <si>
    <t>security_concerns</t>
  </si>
  <si>
    <t>security_concerns_details</t>
  </si>
  <si>
    <t>eviction_threat</t>
  </si>
  <si>
    <t>attempted_robbery</t>
  </si>
  <si>
    <t>robbery</t>
  </si>
  <si>
    <t>violent_damage</t>
  </si>
  <si>
    <t>other_sec</t>
  </si>
  <si>
    <t>other_sec_concern</t>
  </si>
  <si>
    <t>priorities</t>
  </si>
  <si>
    <t>food</t>
  </si>
  <si>
    <t>shelter</t>
  </si>
  <si>
    <t>water</t>
  </si>
  <si>
    <t>sanitation</t>
  </si>
  <si>
    <t>other_items</t>
  </si>
  <si>
    <t>fuel</t>
  </si>
  <si>
    <t>observation_validation</t>
  </si>
  <si>
    <t>latrine_damage_observation</t>
  </si>
  <si>
    <t>sewage_overflow_observation</t>
  </si>
  <si>
    <t>observation_validation_water</t>
  </si>
  <si>
    <t>excreta_signs</t>
  </si>
  <si>
    <t>garbage_problem</t>
  </si>
  <si>
    <t>stagnant_water</t>
  </si>
  <si>
    <t>terrain_situation</t>
  </si>
  <si>
    <t>sitation_photo</t>
  </si>
  <si>
    <t>shelter_o_validation</t>
  </si>
  <si>
    <t>totally_destroyed_o</t>
  </si>
  <si>
    <t>partially_destroyed_o</t>
  </si>
  <si>
    <t>concrete_shelters</t>
  </si>
  <si>
    <t>no_concrete_shelters</t>
  </si>
  <si>
    <t>no_winter_clothes</t>
  </si>
  <si>
    <t>no_shoes</t>
  </si>
  <si>
    <t>no_winter_clothes_a</t>
  </si>
  <si>
    <t>female</t>
  </si>
  <si>
    <t>North</t>
  </si>
  <si>
    <t>akkar</t>
  </si>
  <si>
    <t>its</t>
  </si>
  <si>
    <t>35241-01-001</t>
  </si>
  <si>
    <t>34.62918826053158,36.11843131619278,75.1303422264</t>
  </si>
  <si>
    <t>Mazhar hassan al rayess</t>
  </si>
  <si>
    <t>male</t>
  </si>
  <si>
    <t>shawish</t>
  </si>
  <si>
    <t>yes</t>
  </si>
  <si>
    <t>no</t>
  </si>
  <si>
    <t>couch_cold diarrhoea skin_infect</t>
  </si>
  <si>
    <t>questions</t>
  </si>
  <si>
    <t>food shelter blankets fuel</t>
  </si>
  <si>
    <t>sloped</t>
  </si>
  <si>
    <t>35224-01-014</t>
  </si>
  <si>
    <t>34.62607147703271,36.100226159178405,33.612902584</t>
  </si>
  <si>
    <t>Ahmad abed lkarim hassan</t>
  </si>
  <si>
    <t>shelter blankets mattresses fuel</t>
  </si>
  <si>
    <t>not_contaminated</t>
  </si>
  <si>
    <t>flat</t>
  </si>
  <si>
    <t>35224-01-007</t>
  </si>
  <si>
    <t>34.62465845759002,36.087781344611024,27.578685918</t>
  </si>
  <si>
    <t>Saloum sabri al ali</t>
  </si>
  <si>
    <t>couch_cold diarrhoea</t>
  </si>
  <si>
    <t>food shelter sanitation blankets mattresses fuel</t>
  </si>
  <si>
    <t>35224-01-004</t>
  </si>
  <si>
    <t>34.62345717809865,36.086544811790915,42.184789568</t>
  </si>
  <si>
    <t>Khaled al housein</t>
  </si>
  <si>
    <t>food shelter fuel</t>
  </si>
  <si>
    <t>1413972792550.jpg</t>
  </si>
  <si>
    <t>35237-01-011</t>
  </si>
  <si>
    <t>34.622143379087724,36.073626859474786,49.39281503</t>
  </si>
  <si>
    <t>Ahmad ali dendi</t>
  </si>
  <si>
    <t>1413970211806.jpg</t>
  </si>
  <si>
    <t>35224-01-002</t>
  </si>
  <si>
    <t>34.62212803564241,36.084363126541675,31.308072512</t>
  </si>
  <si>
    <t>Ali hasan hiko</t>
  </si>
  <si>
    <t>food shelter blankets mattresses fuel</t>
  </si>
  <si>
    <t>contaminated</t>
  </si>
  <si>
    <t>1413973698113.jpg</t>
  </si>
  <si>
    <t>35237-01-003</t>
  </si>
  <si>
    <t>34.618466878685815,36.08214384056076,62.359665193</t>
  </si>
  <si>
    <t>Mohamad mostafa hasan</t>
  </si>
  <si>
    <t>couch_cold skin_infect</t>
  </si>
  <si>
    <t>1413971632437.jpg</t>
  </si>
  <si>
    <t>35224-01-009</t>
  </si>
  <si>
    <t>34.61806758503205,36.09997673429857,25.6567330404</t>
  </si>
  <si>
    <t>Faysal hosni khoder</t>
  </si>
  <si>
    <t>food mattresses fuel</t>
  </si>
  <si>
    <t>1413977989219.jpg</t>
  </si>
  <si>
    <t>35237-01-006</t>
  </si>
  <si>
    <t>34.615657835475176,36.07282925893162,43.711312513</t>
  </si>
  <si>
    <t>Mohamad ali Sleiman</t>
  </si>
  <si>
    <t>diarrhoea skin_infect</t>
  </si>
  <si>
    <t>1413968005061.jpg</t>
  </si>
  <si>
    <t>35267-01-001</t>
  </si>
  <si>
    <t>34.615350191553304,36.00899352463185,34.149160236</t>
  </si>
  <si>
    <t>Mahmoud ibrahim slayman</t>
  </si>
  <si>
    <t>pit pour_flush</t>
  </si>
  <si>
    <t>water blankets mattresses</t>
  </si>
  <si>
    <t>risk</t>
  </si>
  <si>
    <t>1414054793921.jpg</t>
  </si>
  <si>
    <t>35245-01-003</t>
  </si>
  <si>
    <t>34.61450031507098,36.02396654849051,33.4592251522</t>
  </si>
  <si>
    <t>Shokri mohamad gadro</t>
  </si>
  <si>
    <t>food shelter sanitation</t>
  </si>
  <si>
    <t>1414052898255.jpg</t>
  </si>
  <si>
    <t>35245-01-001</t>
  </si>
  <si>
    <t>34.614190793502424,36.019392379417674,31.09134636</t>
  </si>
  <si>
    <t>Mazen mohamad</t>
  </si>
  <si>
    <t xml:space="preserve">  One refugee in its</t>
  </si>
  <si>
    <t>water_truck bottled</t>
  </si>
  <si>
    <t>blankets mattresses other_items</t>
  </si>
  <si>
    <t>1414050663443.jpg</t>
  </si>
  <si>
    <t>35251-01-001</t>
  </si>
  <si>
    <t>34.61067628337014,36.01869735064608,19.9949212825</t>
  </si>
  <si>
    <t>Mohamad khaled jerrou</t>
  </si>
  <si>
    <t>shelter blankets mattresses</t>
  </si>
  <si>
    <t>1414143325981.jpg</t>
  </si>
  <si>
    <t>35267-01-002</t>
  </si>
  <si>
    <t>34.607130169606265,36.00342130929201,28.961269512</t>
  </si>
  <si>
    <t>Fadi el ali</t>
  </si>
  <si>
    <t>water sanitation blankets</t>
  </si>
  <si>
    <t>1414055892920.jpg</t>
  </si>
  <si>
    <t>35225-01-001</t>
  </si>
  <si>
    <t>34.603337799198925,36.1043949611485,55.5,5.0</t>
  </si>
  <si>
    <t>Abdallah khaled el ramle</t>
  </si>
  <si>
    <t>sanitation blankets fuel</t>
  </si>
  <si>
    <t>1413975725572.jpg</t>
  </si>
  <si>
    <t>35217-01-003</t>
  </si>
  <si>
    <t>34.60084036923945,36.083778413012624,52.799999999</t>
  </si>
  <si>
    <t>???? ??? ?????? ??????</t>
  </si>
  <si>
    <t>water sanitation other_items</t>
  </si>
  <si>
    <t>1413971739046.jpg</t>
  </si>
  <si>
    <t>35475-01-002</t>
  </si>
  <si>
    <t>34.59935543127358,36.10473979264498,85.3999999999</t>
  </si>
  <si>
    <t>Nofa el omari</t>
  </si>
  <si>
    <t>1413974370256.jpg</t>
  </si>
  <si>
    <t>35217-01-004</t>
  </si>
  <si>
    <t>34.59784329403192,36.08383440412581,63.2999999999</t>
  </si>
  <si>
    <t>Abed mohamad el fanoush</t>
  </si>
  <si>
    <t>blankets mattresses</t>
  </si>
  <si>
    <t>1413972517031.jpg</t>
  </si>
  <si>
    <t>35231-01-006</t>
  </si>
  <si>
    <t>34.596914060263,36.015607550872375,35.60537665756</t>
  </si>
  <si>
    <t>Abdo saiid</t>
  </si>
  <si>
    <t>landlord</t>
  </si>
  <si>
    <t>1414058144442.jpg</t>
  </si>
  <si>
    <t>35475-01-001</t>
  </si>
  <si>
    <t>34.591849944652296,36.09854366291924,69.264699408</t>
  </si>
  <si>
    <t xml:space="preserve">Hussein ismail </t>
  </si>
  <si>
    <t>basin</t>
  </si>
  <si>
    <t>35213-01-006</t>
  </si>
  <si>
    <t>34.591346103698015,36.07946349307895,51.200000000</t>
  </si>
  <si>
    <t>Yehya hmayde hilal</t>
  </si>
  <si>
    <t>1413979104697.jpg</t>
  </si>
  <si>
    <t>35231-01-005</t>
  </si>
  <si>
    <t>34.59047108431221,36.023959321675854,34.344756773</t>
  </si>
  <si>
    <t>Abdelrazzak alloush</t>
  </si>
  <si>
    <t>robbery violent_damage</t>
  </si>
  <si>
    <t>shelter water sanitation</t>
  </si>
  <si>
    <t>1414059813646.jpg</t>
  </si>
  <si>
    <t>35211-01-025</t>
  </si>
  <si>
    <t>34.58750822753021,36.06022511560879,49.6859985816</t>
  </si>
  <si>
    <t>Abdelhamid oso</t>
  </si>
  <si>
    <t>food shelter mattresses</t>
  </si>
  <si>
    <t>1414137638375.jpg</t>
  </si>
  <si>
    <t>35211-01-006</t>
  </si>
  <si>
    <t>34.586416479899334,36.05848820684846,52.825645527</t>
  </si>
  <si>
    <t>Abdou joumaa</t>
  </si>
  <si>
    <t>shelter water blankets</t>
  </si>
  <si>
    <t>35211-01-007</t>
  </si>
  <si>
    <t>34.58591101405886,36.05563313019374,49.0219064936</t>
  </si>
  <si>
    <t xml:space="preserve">Fatmeh jawhar khleif  </t>
  </si>
  <si>
    <t>Sister</t>
  </si>
  <si>
    <t>shelter water mattresses</t>
  </si>
  <si>
    <t>1414151836829.jpg</t>
  </si>
  <si>
    <t>35211-01-002</t>
  </si>
  <si>
    <t>34.58508811527717,36.055765226981904,42.777696732</t>
  </si>
  <si>
    <t>Ahmad abdallah hamad</t>
  </si>
  <si>
    <t>shelter blankets fuel</t>
  </si>
  <si>
    <t>1414149582856.jpg</t>
  </si>
  <si>
    <t>35211-01-017</t>
  </si>
  <si>
    <t>34.582870261014016,36.053329133523356,35.89355766</t>
  </si>
  <si>
    <t>Hussein hussein</t>
  </si>
  <si>
    <t>1414133903203.jpg</t>
  </si>
  <si>
    <t>35219-01-003</t>
  </si>
  <si>
    <t>34.582193652167916,36.09655578620732,177.89999999</t>
  </si>
  <si>
    <t>Basem farid khodor</t>
  </si>
  <si>
    <t>no_dnk</t>
  </si>
  <si>
    <t>shelter sanitation mattresses</t>
  </si>
  <si>
    <t>1413969177369.jpg</t>
  </si>
  <si>
    <t>35227-01-002</t>
  </si>
  <si>
    <t>34.58215973194262,36.03633551386102,33.3962786894</t>
  </si>
  <si>
    <t xml:space="preserve">Ibrahim ali hossein </t>
  </si>
  <si>
    <t>1414058374339.jpg</t>
  </si>
  <si>
    <t>35219-01-004</t>
  </si>
  <si>
    <t>34.58168864250183,36.096638180315495,201.5,5.0</t>
  </si>
  <si>
    <t>???? ???? ????</t>
  </si>
  <si>
    <t>??? ?????? ?? ??????</t>
  </si>
  <si>
    <t>shelter sanitation blankets</t>
  </si>
  <si>
    <t>1413967416558.jpg</t>
  </si>
  <si>
    <t>35227-01-005</t>
  </si>
  <si>
    <t>34.58023853632086,36.034110349761534,48.995654943</t>
  </si>
  <si>
    <t>Khaled ali</t>
  </si>
  <si>
    <t>1414056040979.jpg</t>
  </si>
  <si>
    <t>35233-01-004</t>
  </si>
  <si>
    <t>34.57885395490109,36.02830905972871,17.3691299767</t>
  </si>
  <si>
    <t xml:space="preserve">Zakria chebli </t>
  </si>
  <si>
    <t>borehole water_truck</t>
  </si>
  <si>
    <t>shelter water other_items</t>
  </si>
  <si>
    <t>1414063868295.jpg</t>
  </si>
  <si>
    <t>35467-01-001</t>
  </si>
  <si>
    <t>34.57774152047932,36.100283386185765,93.299999999</t>
  </si>
  <si>
    <t>Hssein saleh hassoun lhaje</t>
  </si>
  <si>
    <t>1413981834357.jpg</t>
  </si>
  <si>
    <t>35281-01-001</t>
  </si>
  <si>
    <t>34.5768728596362,36.0072587364791,27.451894275057</t>
  </si>
  <si>
    <t>Hussain ahmad mouhamad</t>
  </si>
  <si>
    <t>1414061359028.jpg</t>
  </si>
  <si>
    <t>35227-01-015</t>
  </si>
  <si>
    <t>34.57280416557169,36.04048292925192,31.0393762846</t>
  </si>
  <si>
    <t xml:space="preserve">Abed el basset nabhan </t>
  </si>
  <si>
    <t>1414061886738.jpg</t>
  </si>
  <si>
    <t>35227-01-008</t>
  </si>
  <si>
    <t>34.57234406858625,36.04358903144512,44.2154347441</t>
  </si>
  <si>
    <t>Abdelsattar alloush</t>
  </si>
  <si>
    <t>food water fuel</t>
  </si>
  <si>
    <t>1414062612237.jpg</t>
  </si>
  <si>
    <t>35233-01-009</t>
  </si>
  <si>
    <t>34.567455974534695,36.020474181917024,96.46915560</t>
  </si>
  <si>
    <t>Fadel ahmad khalife</t>
  </si>
  <si>
    <t>1414057652715.jpg</t>
  </si>
  <si>
    <t>35233-01-008</t>
  </si>
  <si>
    <t>34.563575817083326,36.02209917545565,57.543943965</t>
  </si>
  <si>
    <t>Nayef al oudan</t>
  </si>
  <si>
    <t>food water blankets mattresses fuel</t>
  </si>
  <si>
    <t>35233-01-007</t>
  </si>
  <si>
    <t>34.56274149119574,36.024340196312394,31.808003426</t>
  </si>
  <si>
    <t>Merhi husein mousa</t>
  </si>
  <si>
    <t>1414051176615.jpg</t>
  </si>
  <si>
    <t>35233-01-011</t>
  </si>
  <si>
    <t>34.56192245028645,36.02932466160079,48.1723632175</t>
  </si>
  <si>
    <t>Ali hassan hallouma</t>
  </si>
  <si>
    <t>shelter mattresses fuel</t>
  </si>
  <si>
    <t>1414134129777.jpg</t>
  </si>
  <si>
    <t>35234-01-005</t>
  </si>
  <si>
    <t>34.5600818053355,36.02024401404587,52.17867817078</t>
  </si>
  <si>
    <t>Hekmat houri al mseteif</t>
  </si>
  <si>
    <t>shelter water sanitation fuel</t>
  </si>
  <si>
    <t>1414063328691.jpg</t>
  </si>
  <si>
    <t>35234-01-007</t>
  </si>
  <si>
    <t>34.55900863928007,36.00508151274117,28.0691425348</t>
  </si>
  <si>
    <t>Abd el rahman alawi moutlak</t>
  </si>
  <si>
    <t>food shelter sanitation mattresses fuel</t>
  </si>
  <si>
    <t>1414059714342.jpg</t>
  </si>
  <si>
    <t>35111-01-022</t>
  </si>
  <si>
    <t>34.558533894306436,36.07329724120341,95.159781935</t>
  </si>
  <si>
    <t>Mohamad meteeb allouch</t>
  </si>
  <si>
    <t>food shelter water</t>
  </si>
  <si>
    <t>1414136406576.jpg</t>
  </si>
  <si>
    <t>35111-01-020</t>
  </si>
  <si>
    <t>34.557985632473695,36.069888683818625,77.41862634</t>
  </si>
  <si>
    <t>Hani ahmad</t>
  </si>
  <si>
    <t>35233-01-010</t>
  </si>
  <si>
    <t>34.557730942675235,36.02717522867034,59.495336325</t>
  </si>
  <si>
    <t>Abou al houssein</t>
  </si>
  <si>
    <t>food shelter water blankets fuel</t>
  </si>
  <si>
    <t>35111-01-025</t>
  </si>
  <si>
    <t>34.557546851860714,36.07859254794808,103.30535157</t>
  </si>
  <si>
    <t>Mohamad khalaf al moussa</t>
  </si>
  <si>
    <t>35111-01-003</t>
  </si>
  <si>
    <t>34.55590846456197,36.07677458093904,95.9172321269</t>
  </si>
  <si>
    <t>Ali srour</t>
  </si>
  <si>
    <t>1414134300345.jpg</t>
  </si>
  <si>
    <t>35111-01-002</t>
  </si>
  <si>
    <t>34.555867526136886,36.07319867782784,84.547817215</t>
  </si>
  <si>
    <t>Mohana farhan awad</t>
  </si>
  <si>
    <t>borehole water_truck bottled</t>
  </si>
  <si>
    <t>1414140721612.jpg</t>
  </si>
  <si>
    <t>35111-01-026</t>
  </si>
  <si>
    <t>34.55499396891633,36.074861436216,97.915054797309</t>
  </si>
  <si>
    <t>Jhaled salom</t>
  </si>
  <si>
    <t>borehole bottled</t>
  </si>
  <si>
    <t>food shelter blankets mattresses</t>
  </si>
  <si>
    <t>1414135289954.jpg</t>
  </si>
  <si>
    <t>35111-01-012</t>
  </si>
  <si>
    <t>34.55430575912388,36.07486735462499,106.008791354</t>
  </si>
  <si>
    <t>Ali mohamad salloum</t>
  </si>
  <si>
    <t>1414138748070.jpg</t>
  </si>
  <si>
    <t>35113-01-004</t>
  </si>
  <si>
    <t>34.55379290452436,36.074237038973735,98.061523872</t>
  </si>
  <si>
    <t>Ahmad farhan obaid</t>
  </si>
  <si>
    <t>tap_water water_truck</t>
  </si>
  <si>
    <t>1414137542925.jpg</t>
  </si>
  <si>
    <t>35234-01-006</t>
  </si>
  <si>
    <t>34.55267328484392,36.00549297520121,43.8523081998</t>
  </si>
  <si>
    <t xml:space="preserve">Ali ibrahim mohamad </t>
  </si>
  <si>
    <t>1414136693730.jpg</t>
  </si>
  <si>
    <t>35247-01-002</t>
  </si>
  <si>
    <t>34.55249043026959,36.03188332165285,51.9154970818</t>
  </si>
  <si>
    <t>Mohamad khaled kadrou</t>
  </si>
  <si>
    <t>1414148565112.jpg</t>
  </si>
  <si>
    <t>35113-01-001</t>
  </si>
  <si>
    <t>34.55195668131006,36.07610444926392,109.849428311</t>
  </si>
  <si>
    <t>Abdulhadi salwm</t>
  </si>
  <si>
    <t>borehole tap_water water_truck</t>
  </si>
  <si>
    <t>water_filter none</t>
  </si>
  <si>
    <t>diarrhoea do_not_know</t>
  </si>
  <si>
    <t>1414133657305.jpg</t>
  </si>
  <si>
    <t>34.551165748835075,36.078180933551714,127.6603169</t>
  </si>
  <si>
    <t>Mohamad obeid nazzal</t>
  </si>
  <si>
    <t>1414145971558.jpg</t>
  </si>
  <si>
    <t>35247-01-003</t>
  </si>
  <si>
    <t>34.55113463751919,36.02978379165739,56.6888044268</t>
  </si>
  <si>
    <t>Mohamad mostafa joudi</t>
  </si>
  <si>
    <t>35234-01-003</t>
  </si>
  <si>
    <t>34.55083258961165,36.02220672973978,59.0402946145</t>
  </si>
  <si>
    <t>Hamada mohamad hussein</t>
  </si>
  <si>
    <t>1414133529038.jpg</t>
  </si>
  <si>
    <t>35269-01-017</t>
  </si>
  <si>
    <t>34.547759294651904,35.9949817015901,28.6026894707</t>
  </si>
  <si>
    <t>Abd lsalam hanoud</t>
  </si>
  <si>
    <t>35141-01-039</t>
  </si>
  <si>
    <t>34.546822261502925,36.03708538915586,100.98226199</t>
  </si>
  <si>
    <t>Khaled mahmoud issa</t>
  </si>
  <si>
    <t>shelter water mattresses fuel</t>
  </si>
  <si>
    <t>35247-01-007</t>
  </si>
  <si>
    <t>34.545196526797945,36.028555741496355,75.66365364</t>
  </si>
  <si>
    <t>Ousama bajouk</t>
  </si>
  <si>
    <t>food blankets fuel</t>
  </si>
  <si>
    <t>35141-01-015</t>
  </si>
  <si>
    <t>34.54494162645338,36.03131230322889,77.2410030449</t>
  </si>
  <si>
    <t>Khalaf hussein al khalaf</t>
  </si>
  <si>
    <t>1414138170768.jpg</t>
  </si>
  <si>
    <t>35247-01-005</t>
  </si>
  <si>
    <t>34.54460884709669,36.029222325098246,52.625839782</t>
  </si>
  <si>
    <t>Ali mohamad al jahel</t>
  </si>
  <si>
    <t>1414136376090.jpg</t>
  </si>
  <si>
    <t>35255-01-004</t>
  </si>
  <si>
    <t>34.54447242454429,36.028287829013706,43.959107133</t>
  </si>
  <si>
    <t>Fayad mohamad al khalaf</t>
  </si>
  <si>
    <t>1414137113596.jpg</t>
  </si>
  <si>
    <t>35269-01-001</t>
  </si>
  <si>
    <t>34.544260672872774,35.99100484083854,36.393408536</t>
  </si>
  <si>
    <t>Abd lhay abdallah</t>
  </si>
  <si>
    <t>1414062732148.jpg</t>
  </si>
  <si>
    <t>35141-01-009</t>
  </si>
  <si>
    <t>34.544139051358435,36.03535616673022,74.627688346</t>
  </si>
  <si>
    <t>Khaled Hussain mohamad</t>
  </si>
  <si>
    <t>food shelter water sanitation blankets mattresses fuel</t>
  </si>
  <si>
    <t>35269-01-020</t>
  </si>
  <si>
    <t>34.54303737878492,36.00453055697202,24.4858153362</t>
  </si>
  <si>
    <t>Khaled ali deli</t>
  </si>
  <si>
    <t>1414059630095.jpg</t>
  </si>
  <si>
    <t>35141-01-016</t>
  </si>
  <si>
    <t>34.54294646379485,36.033814164366724,71.478818075</t>
  </si>
  <si>
    <t>Ali ahmad mteir</t>
  </si>
  <si>
    <t>1414138948708.jpg</t>
  </si>
  <si>
    <t>35269-01-022</t>
  </si>
  <si>
    <t>34.53892145746635,35.999460276898056,29.955489809</t>
  </si>
  <si>
    <t>Issa abdulah</t>
  </si>
  <si>
    <t>food shelter blankets</t>
  </si>
  <si>
    <t>1414061066530.jpg</t>
  </si>
  <si>
    <t>35265-01-007</t>
  </si>
  <si>
    <t>34.537254446645925,36.00715059489225,34.172850764</t>
  </si>
  <si>
    <t>Badukhanan layeh</t>
  </si>
  <si>
    <t>1414058385691.jpg</t>
  </si>
  <si>
    <t>35265-01-005</t>
  </si>
  <si>
    <t>34.53663509583237,36.011249390574605,50.955733202</t>
  </si>
  <si>
    <t>Bassam hamouud</t>
  </si>
  <si>
    <t>1414057095192.jpg</t>
  </si>
  <si>
    <t>35141-01-045</t>
  </si>
  <si>
    <t>34.53034310717182,36.03822542305973,104.713061050</t>
  </si>
  <si>
    <t>Bashe al mohamad</t>
  </si>
  <si>
    <t>Wife of the shaweesh</t>
  </si>
  <si>
    <t>1413967197561.jpg</t>
  </si>
  <si>
    <t>35149-01-015</t>
  </si>
  <si>
    <t>34.52885852514442,36.01216521456001,50.1987759460</t>
  </si>
  <si>
    <t>Osman ezzedine</t>
  </si>
  <si>
    <t>1414053449024.jpg</t>
  </si>
  <si>
    <t>35141-01-047</t>
  </si>
  <si>
    <t>34.52706873029235,36.02959967981036,103.969315289</t>
  </si>
  <si>
    <t>Ali mouhamad</t>
  </si>
  <si>
    <t>food blankets mattresses</t>
  </si>
  <si>
    <t>1413968676090.jpg</t>
  </si>
  <si>
    <t>35265-01-004</t>
  </si>
  <si>
    <t>34.52629885494756,36.007219916030785,70.366734138</t>
  </si>
  <si>
    <t>Mohamad hassan</t>
  </si>
  <si>
    <t>1414055584128.jpg</t>
  </si>
  <si>
    <t>35265-01-001</t>
  </si>
  <si>
    <t>34.521361492835574,35.99763374941271,47.665952208</t>
  </si>
  <si>
    <t>Ahmad mihamad mashhadani</t>
  </si>
  <si>
    <t>1414051940199.jpg</t>
  </si>
  <si>
    <t>35364-01-028</t>
  </si>
  <si>
    <t>34.520451170392334,35.997222354635596,71.20000000</t>
  </si>
  <si>
    <t>Fatima Mansour</t>
  </si>
  <si>
    <t>Shawish's wife</t>
  </si>
  <si>
    <t>distribution</t>
  </si>
  <si>
    <t>sheets blankets mattresses</t>
  </si>
  <si>
    <t>1413989366558.jpg</t>
  </si>
  <si>
    <t>35167-01-002</t>
  </si>
  <si>
    <t>34.520332341803844,36.02286787565409,108.78739276</t>
  </si>
  <si>
    <t>Fayad chebli</t>
  </si>
  <si>
    <t>shelter water blankets mattresses</t>
  </si>
  <si>
    <t>1413978178189.jpg</t>
  </si>
  <si>
    <t>35364-01-018</t>
  </si>
  <si>
    <t>34.51507690362632,35.994469821453094,84.200000000</t>
  </si>
  <si>
    <t>Kaed mhamad tahan</t>
  </si>
  <si>
    <t>blankets other_items</t>
  </si>
  <si>
    <t>1413978310031.jpg</t>
  </si>
  <si>
    <t>35364-01-023</t>
  </si>
  <si>
    <t>34.51484229415655,36.00057511590421,116.100000000</t>
  </si>
  <si>
    <t>Fatmeh al ahmad</t>
  </si>
  <si>
    <t>Wife</t>
  </si>
  <si>
    <t>sanitation blankets mattresses</t>
  </si>
  <si>
    <t>1413980633733.jpg</t>
  </si>
  <si>
    <t>35364-01-025</t>
  </si>
  <si>
    <t>34.51468266081065,35.99835030734539,80.8999999999</t>
  </si>
  <si>
    <t>Khadouj Al Hammoud</t>
  </si>
  <si>
    <t>food water other_items</t>
  </si>
  <si>
    <t>1413982458885.jpg</t>
  </si>
  <si>
    <t>35364-01-024</t>
  </si>
  <si>
    <t>34.51460726559162,35.999859469011426,108.89999999</t>
  </si>
  <si>
    <t>Hamoud khalaf Mohamad</t>
  </si>
  <si>
    <t>1413981434968.jpg</t>
  </si>
  <si>
    <t>35147-01-004</t>
  </si>
  <si>
    <t>34.51213747973411,36.05834468162974,282.141064543</t>
  </si>
  <si>
    <t>Marwan karim</t>
  </si>
  <si>
    <t>1413970048878.jpg</t>
  </si>
  <si>
    <t>35147-01-008</t>
  </si>
  <si>
    <t>34.511449032396165,36.06067051290314,268.05746419</t>
  </si>
  <si>
    <t>Lamia mhamoud</t>
  </si>
  <si>
    <t>Wife of the shwaishe</t>
  </si>
  <si>
    <t>1413972694415.jpg</t>
  </si>
  <si>
    <t>35364-01-021</t>
  </si>
  <si>
    <t>34.511351021938026,36.00256766192615,97.899999999</t>
  </si>
  <si>
    <t>Fatim mqriid</t>
  </si>
  <si>
    <t>1413984937989.jpg</t>
  </si>
  <si>
    <t>35147-01-009</t>
  </si>
  <si>
    <t>34.51132882648167,36.061108326093624,264.68553723</t>
  </si>
  <si>
    <t>Zakria mahmoud</t>
  </si>
  <si>
    <t>1413973243771.jpg</t>
  </si>
  <si>
    <t>35147-01-007</t>
  </si>
  <si>
    <t>34.511258991353564,36.06042647951572,277.41002573</t>
  </si>
  <si>
    <t>Maamoun awwad</t>
  </si>
  <si>
    <t>1413971946044.jpg</t>
  </si>
  <si>
    <t>35147-01-006</t>
  </si>
  <si>
    <t>34.51109723707497,36.059737368658524,279.26477739</t>
  </si>
  <si>
    <t>Mouhamad amin mahmoud</t>
  </si>
  <si>
    <t>1413971446380.jpg</t>
  </si>
  <si>
    <t>35364-01-020</t>
  </si>
  <si>
    <t>34.51090912800282,36.00202736444771,101.100000000</t>
  </si>
  <si>
    <t>Zarifa Al Mohamad</t>
  </si>
  <si>
    <t>food shelter other_items</t>
  </si>
  <si>
    <t>1413987093052.jpg</t>
  </si>
  <si>
    <t>35275-01-032</t>
  </si>
  <si>
    <t>34.51079524964256,35.994813530917014,71.434084188</t>
  </si>
  <si>
    <t>Mahmoud mohamad hussein</t>
  </si>
  <si>
    <t>1414141408137.jpg</t>
  </si>
  <si>
    <t>35364-01-019</t>
  </si>
  <si>
    <t>34.51065092347562,36.00590969435871,116.200000000</t>
  </si>
  <si>
    <t>Abed l karim l ahmad</t>
  </si>
  <si>
    <t>shelter sanitation other_items</t>
  </si>
  <si>
    <t>1413986216514.jpg</t>
  </si>
  <si>
    <t>35147-01-003</t>
  </si>
  <si>
    <t>34.50990886247633,36.05885118678579,270.095496027</t>
  </si>
  <si>
    <t>Mehsen awwad</t>
  </si>
  <si>
    <t>1413974952957.jpg</t>
  </si>
  <si>
    <t>35147-01-002</t>
  </si>
  <si>
    <t>34.50639078251483,36.05479114386882,247.914413187</t>
  </si>
  <si>
    <t>Daham mhmad awwad</t>
  </si>
  <si>
    <t>1413976510541.jpg</t>
  </si>
  <si>
    <t>35277-01-017</t>
  </si>
  <si>
    <t>34.502718882165745,35.98030055922329,68.758010626</t>
  </si>
  <si>
    <t>Ahmad sattouf al ahmad</t>
  </si>
  <si>
    <t>1413979550774.jpg</t>
  </si>
  <si>
    <t>35277-01-030</t>
  </si>
  <si>
    <t>34.5018347456758,35.96546418937713,51.23459617408</t>
  </si>
  <si>
    <t>Abdelkarim bakhas</t>
  </si>
  <si>
    <t>food blankets mattresses fuel</t>
  </si>
  <si>
    <t>35277-01-026</t>
  </si>
  <si>
    <t>34.501594021565346,35.97743874523823,103.70797710</t>
  </si>
  <si>
    <t>Jassem mohamad chlakhi</t>
  </si>
  <si>
    <t>sanitation blankets mattresses fuel</t>
  </si>
  <si>
    <t>1413975989175.jpg</t>
  </si>
  <si>
    <t>35275-01-047</t>
  </si>
  <si>
    <t>34.50134034128552,35.99216108094491,105.514159521</t>
  </si>
  <si>
    <t xml:space="preserve">Khoder saadallah ali </t>
  </si>
  <si>
    <t>spring water_truck</t>
  </si>
  <si>
    <t>1414140477573.jpg</t>
  </si>
  <si>
    <t>35277-01-029</t>
  </si>
  <si>
    <t>34.498175130877954,35.9663515876969,37.3865878157</t>
  </si>
  <si>
    <t>Mouhamad mousa ali</t>
  </si>
  <si>
    <t>shelter sanitation blankets mattresses</t>
  </si>
  <si>
    <t>35277-01-027</t>
  </si>
  <si>
    <t>34.498132072362814,35.972502748012566,90.88669542</t>
  </si>
  <si>
    <t>ahmaf maayouf mohamad</t>
  </si>
  <si>
    <t>1413974064653.jpg</t>
  </si>
  <si>
    <t>37281-01-002</t>
  </si>
  <si>
    <t>34.49691744059004,35.98143781174865,102.233141439</t>
  </si>
  <si>
    <t>Khaled modhi mejbel</t>
  </si>
  <si>
    <t>iodine_chlorine sunlight</t>
  </si>
  <si>
    <t>water sanitation blankets fuel</t>
  </si>
  <si>
    <t>1413978354996.jpg</t>
  </si>
  <si>
    <t>35277-01-028</t>
  </si>
  <si>
    <t>34.49674492457815,35.97136402312317,73.7444058980</t>
  </si>
  <si>
    <t>Asri mohamad el barri</t>
  </si>
  <si>
    <t>borehole spring</t>
  </si>
  <si>
    <t>1413970900143.jpg</t>
  </si>
  <si>
    <t>37281-01-003</t>
  </si>
  <si>
    <t>34.492399913583405,35.98843082710963,145.47207616</t>
  </si>
  <si>
    <t>Mhsen abdalla al ali</t>
  </si>
  <si>
    <t>1413977147414.jpg</t>
  </si>
  <si>
    <t xml:space="preserve"> &lt;div  class="col-md-3"&gt;&lt;div  class="</t>
  </si>
  <si>
    <t xml:space="preserve"> id=cccm" class="dc-chart"&gt;&lt;h4&gt;</t>
  </si>
  <si>
    <t>NUM OF HOUSEHOLDS</t>
  </si>
  <si>
    <t>&lt;/h4&gt;&lt;/div&gt;&lt;/div&gt;</t>
  </si>
  <si>
    <t xml:space="preserve">NUM OF MALES </t>
  </si>
  <si>
    <t>NUM OF FEMALES</t>
  </si>
  <si>
    <t xml:space="preserve">NUM OF NEWBORNS </t>
  </si>
  <si>
    <t xml:space="preserve">NUM OF CHILDREN </t>
  </si>
  <si>
    <t xml:space="preserve">NUM OF PREGNANT </t>
  </si>
  <si>
    <t>NUM OF MALES</t>
  </si>
  <si>
    <t>NUM OF NEWBORNS</t>
  </si>
  <si>
    <t>NUM OF CHILDREN</t>
  </si>
  <si>
    <t>NUM OF PREGNANT</t>
  </si>
  <si>
    <t>MAIN WATER SOURCES</t>
  </si>
  <si>
    <t>BOREHOLE</t>
  </si>
  <si>
    <t>SPRING</t>
  </si>
  <si>
    <t>TAP WATER</t>
  </si>
  <si>
    <t>WATER TRUCK</t>
  </si>
  <si>
    <t>BOTTLED</t>
  </si>
  <si>
    <t>RIVER CREEK</t>
  </si>
  <si>
    <t>WATER CLEANINESS</t>
  </si>
  <si>
    <t>WATER SUFFICIENCY</t>
  </si>
  <si>
    <t>WATER TREATING</t>
  </si>
  <si>
    <t>BOILING</t>
  </si>
  <si>
    <t>IODINE CHLORINE</t>
  </si>
  <si>
    <t>WATER FILTER</t>
  </si>
  <si>
    <t>SUNLIGHT</t>
  </si>
  <si>
    <t>NONE</t>
  </si>
  <si>
    <t>TOILET TYPE</t>
  </si>
  <si>
    <t>PIT</t>
  </si>
  <si>
    <t>OPEN AIR</t>
  </si>
  <si>
    <t>POUR FLUSH</t>
  </si>
  <si>
    <t>OTHER T</t>
  </si>
  <si>
    <t>NUMBER OF TOILETS</t>
  </si>
  <si>
    <t>FUNCTIONING TOILETS</t>
  </si>
  <si>
    <t>BROKEN TOILETS</t>
  </si>
  <si>
    <t>WASTE WATER</t>
  </si>
  <si>
    <t>SEPTIC</t>
  </si>
  <si>
    <t>SOAKAGE</t>
  </si>
  <si>
    <t>SEWAGE</t>
  </si>
  <si>
    <t>STREAM</t>
  </si>
  <si>
    <t>SEWAGE WATER</t>
  </si>
  <si>
    <t>SHELTERS TOTAL</t>
  </si>
  <si>
    <t>SHELTERS PARTIALLY DESTROYED</t>
  </si>
  <si>
    <t>SHELTERS COMPLETELY DESTROYED</t>
  </si>
  <si>
    <t>MOVED FAMILIES</t>
  </si>
  <si>
    <t>WITH NEIGHBORS</t>
  </si>
  <si>
    <t>EXTENDED FAMILY</t>
  </si>
  <si>
    <t>LEFT LOCATION</t>
  </si>
  <si>
    <t>MAIN HEALTH ISSUES</t>
  </si>
  <si>
    <t>COUCH COLD</t>
  </si>
  <si>
    <t>DIARRHOEA</t>
  </si>
  <si>
    <t>SKIN INFECT</t>
  </si>
  <si>
    <t>DO NOT KNOW</t>
  </si>
  <si>
    <t>MAIN HEALTH ISSUES CHILD</t>
  </si>
  <si>
    <t>HEALTH WORKER</t>
  </si>
  <si>
    <t>MEDICAL TEAM</t>
  </si>
  <si>
    <t>IMMUNIZED CHILDREN</t>
  </si>
  <si>
    <t>MOBILE OUTREACH</t>
  </si>
  <si>
    <t>OTHER NGO</t>
  </si>
  <si>
    <t>VISIT PURPOSE</t>
  </si>
  <si>
    <t>ASSISTANCE TYPE</t>
  </si>
  <si>
    <t>SHEETS</t>
  </si>
  <si>
    <t>BLANKETS</t>
  </si>
  <si>
    <t>MATTRESSES</t>
  </si>
  <si>
    <t>ELECTRICITY</t>
  </si>
  <si>
    <t>SECURITY CONCERNS</t>
  </si>
  <si>
    <t>SECURITY CONCERNS DETAILS</t>
  </si>
  <si>
    <t>EVICTION THREAT</t>
  </si>
  <si>
    <t>ATTEMPTED ROBBERY</t>
  </si>
  <si>
    <t>ROBBERY</t>
  </si>
  <si>
    <t>VIOLENT DAMAGE</t>
  </si>
  <si>
    <t>OTHER SEC</t>
  </si>
  <si>
    <t>OTHER SEC CONCERN</t>
  </si>
  <si>
    <t>PRIORITIES</t>
  </si>
  <si>
    <t>FOOD</t>
  </si>
  <si>
    <t>SHELTER</t>
  </si>
  <si>
    <t>WATER</t>
  </si>
  <si>
    <t>SANITATION</t>
  </si>
  <si>
    <t>OTHER ITEMS</t>
  </si>
  <si>
    <t>FUEL</t>
  </si>
  <si>
    <t>OBSERVATION VALIDATION</t>
  </si>
  <si>
    <t>LATRINE DAMAGE OBSERVATION</t>
  </si>
  <si>
    <t>SEWAGE OVERFLOW OBSERVATION</t>
  </si>
  <si>
    <t>OBSERVATION VALIDATION WATER</t>
  </si>
  <si>
    <t>EXCRETA SIGNS</t>
  </si>
  <si>
    <t>GARBAGE PROBLEM</t>
  </si>
  <si>
    <t>STAGNANT WATER</t>
  </si>
  <si>
    <t>TERRAIN SITUATION</t>
  </si>
  <si>
    <t>SITATION PHOTO</t>
  </si>
  <si>
    <t>SHELTER O VALIDATION</t>
  </si>
  <si>
    <t xml:space="preserve">TOTALLY DESTROYED </t>
  </si>
  <si>
    <t xml:space="preserve">PARTIALLY DESTROYED </t>
  </si>
  <si>
    <t>CONCRETE SHELTERS</t>
  </si>
  <si>
    <t>NO CONCRETE SHELTERS</t>
  </si>
  <si>
    <t>NO WINTER CLOTHES</t>
  </si>
  <si>
    <t>NO SHOES</t>
  </si>
  <si>
    <t xml:space="preserve">NO WINTER CLOTHES </t>
  </si>
  <si>
    <t xml:space="preserve">  var</t>
  </si>
  <si>
    <t>Dim = xf.dimension(function(d) { return d.</t>
  </si>
  <si>
    <t xml:space="preserve">; });var </t>
  </si>
  <si>
    <t xml:space="preserve">Group = </t>
  </si>
  <si>
    <t>Dim.group();dc.rowChart("#cccm .</t>
  </si>
  <si>
    <t>,groupname).dimension(</t>
  </si>
  <si>
    <t>Dim).group(</t>
  </si>
  <si>
    <t>Group).width(250).height(150).renderLabel(true).ordering(function (p) { return -p.value;}).colors(['#3182bd']).colorDomain([0,0]).colorAccessor(function(d, i){return 1;}).xAxis().ticks(4).tickFormat(d3.format(s"));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</si>
</sst>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8A9AD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 applyAlignment="1">
      <alignment vertical="center"/>
    </xf>
    <xf numFmtId="0" fontId="16" fillId="0" borderId="0" xfId="0" applyFont="1" applyAlignment="1">
      <alignment vertical="center"/>
    </xf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02"/>
  <sheetViews>
    <sheetView topLeftCell="Q1" workbookViewId="0">
      <selection activeCell="Q1" sqref="A1:XFD1"/>
    </sheetView>
  </sheetViews>
  <sheetFormatPr defaultRowHeight="15" x14ac:dyDescent="0.25"/>
  <cols>
    <col min="1" max="1" width="4" bestFit="1" customWidth="1"/>
    <col min="2" max="2" width="16.42578125" bestFit="1" customWidth="1"/>
    <col min="3" max="3" width="12" bestFit="1" customWidth="1"/>
    <col min="4" max="4" width="18.5703125" bestFit="1" customWidth="1"/>
    <col min="5" max="5" width="7.28515625" bestFit="1" customWidth="1"/>
    <col min="6" max="6" width="15.28515625" bestFit="1" customWidth="1"/>
    <col min="7" max="7" width="11.85546875" bestFit="1" customWidth="1"/>
    <col min="8" max="8" width="7.140625" bestFit="1" customWidth="1"/>
    <col min="9" max="9" width="16" bestFit="1" customWidth="1"/>
    <col min="10" max="10" width="12.42578125" bestFit="1" customWidth="1"/>
    <col min="11" max="11" width="49.140625" bestFit="1" customWidth="1"/>
    <col min="12" max="12" width="27.28515625" bestFit="1" customWidth="1"/>
    <col min="13" max="13" width="28.85546875" bestFit="1" customWidth="1"/>
    <col min="14" max="14" width="27.28515625" bestFit="1" customWidth="1"/>
    <col min="15" max="15" width="28.42578125" bestFit="1" customWidth="1"/>
    <col min="16" max="16" width="27.7109375" bestFit="1" customWidth="1"/>
    <col min="17" max="17" width="17.42578125" bestFit="1" customWidth="1"/>
    <col min="18" max="18" width="14.5703125" bestFit="1" customWidth="1"/>
    <col min="19" max="19" width="20.5703125" bestFit="1" customWidth="1"/>
    <col min="20" max="20" width="21.7109375" bestFit="1" customWidth="1"/>
    <col min="21" max="21" width="8" bestFit="1" customWidth="1"/>
    <col min="22" max="22" width="21.140625" bestFit="1" customWidth="1"/>
    <col min="23" max="23" width="16" bestFit="1" customWidth="1"/>
    <col min="24" max="24" width="18" bestFit="1" customWidth="1"/>
    <col min="25" max="25" width="19.7109375" bestFit="1" customWidth="1"/>
    <col min="26" max="26" width="18.140625" bestFit="1" customWidth="1"/>
    <col min="27" max="27" width="18.85546875" bestFit="1" customWidth="1"/>
    <col min="28" max="28" width="19.42578125" bestFit="1" customWidth="1"/>
    <col min="29" max="29" width="14.28515625" bestFit="1" customWidth="1"/>
    <col min="30" max="30" width="16.140625" bestFit="1" customWidth="1"/>
    <col min="31" max="31" width="18" bestFit="1" customWidth="1"/>
    <col min="32" max="32" width="16.28515625" bestFit="1" customWidth="1"/>
    <col min="33" max="33" width="17" bestFit="1" customWidth="1"/>
    <col min="34" max="34" width="30.28515625" bestFit="1" customWidth="1"/>
    <col min="36" max="36" width="6.42578125" bestFit="1" customWidth="1"/>
    <col min="37" max="37" width="10" bestFit="1" customWidth="1"/>
    <col min="38" max="38" width="11.5703125" bestFit="1" customWidth="1"/>
    <col min="39" max="39" width="7.5703125" bestFit="1" customWidth="1"/>
    <col min="40" max="40" width="11" bestFit="1" customWidth="1"/>
    <col min="41" max="41" width="16.5703125" bestFit="1" customWidth="1"/>
    <col min="42" max="42" width="16.85546875" bestFit="1" customWidth="1"/>
    <col min="43" max="43" width="23" bestFit="1" customWidth="1"/>
    <col min="44" max="44" width="7.140625" bestFit="1" customWidth="1"/>
    <col min="45" max="45" width="15.140625" bestFit="1" customWidth="1"/>
    <col min="46" max="46" width="11.5703125" bestFit="1" customWidth="1"/>
    <col min="47" max="47" width="8.140625" bestFit="1" customWidth="1"/>
    <col min="48" max="48" width="6.140625" bestFit="1" customWidth="1"/>
    <col min="49" max="49" width="13.5703125" bestFit="1" customWidth="1"/>
    <col min="50" max="50" width="6.140625" bestFit="1" customWidth="1"/>
    <col min="51" max="51" width="8.85546875" bestFit="1" customWidth="1"/>
    <col min="52" max="52" width="10.5703125" bestFit="1" customWidth="1"/>
    <col min="53" max="53" width="7.5703125" bestFit="1" customWidth="1"/>
    <col min="54" max="54" width="17.85546875" bestFit="1" customWidth="1"/>
    <col min="55" max="55" width="18.140625" bestFit="1" customWidth="1"/>
    <col min="56" max="56" width="14.140625" bestFit="1" customWidth="1"/>
    <col min="57" max="57" width="12.42578125" bestFit="1" customWidth="1"/>
    <col min="58" max="58" width="6.28515625" bestFit="1" customWidth="1"/>
    <col min="59" max="59" width="8.140625" bestFit="1" customWidth="1"/>
    <col min="60" max="60" width="7.7109375" bestFit="1" customWidth="1"/>
    <col min="61" max="61" width="7.140625" bestFit="1" customWidth="1"/>
    <col min="62" max="62" width="14" bestFit="1" customWidth="1"/>
    <col min="63" max="63" width="13.42578125" bestFit="1" customWidth="1"/>
    <col min="64" max="64" width="27" bestFit="1" customWidth="1"/>
    <col min="65" max="65" width="29.85546875" bestFit="1" customWidth="1"/>
    <col min="66" max="66" width="17.85546875" bestFit="1" customWidth="1"/>
    <col min="67" max="67" width="15.42578125" bestFit="1" customWidth="1"/>
    <col min="68" max="68" width="15" bestFit="1" customWidth="1"/>
    <col min="69" max="69" width="16.28515625" bestFit="1" customWidth="1"/>
    <col min="70" max="70" width="12.28515625" bestFit="1" customWidth="1"/>
    <col min="71" max="71" width="8.85546875" bestFit="1" customWidth="1"/>
    <col min="72" max="72" width="22.5703125" bestFit="1" customWidth="1"/>
    <col min="73" max="73" width="10.85546875" bestFit="1" customWidth="1"/>
    <col min="74" max="74" width="9.5703125" bestFit="1" customWidth="1"/>
    <col min="75" max="75" width="10.7109375" bestFit="1" customWidth="1"/>
    <col min="76" max="76" width="13.28515625" bestFit="1" customWidth="1"/>
    <col min="77" max="77" width="30.7109375" bestFit="1" customWidth="1"/>
    <col min="78" max="78" width="10.85546875" bestFit="1" customWidth="1"/>
    <col min="79" max="79" width="9.5703125" bestFit="1" customWidth="1"/>
    <col min="80" max="80" width="10.7109375" bestFit="1" customWidth="1"/>
    <col min="81" max="81" width="13.28515625" bestFit="1" customWidth="1"/>
    <col min="82" max="82" width="14.140625" bestFit="1" customWidth="1"/>
    <col min="83" max="83" width="13.7109375" bestFit="1" customWidth="1"/>
    <col min="84" max="84" width="19.5703125" bestFit="1" customWidth="1"/>
    <col min="85" max="85" width="16.28515625" bestFit="1" customWidth="1"/>
    <col min="86" max="86" width="10.140625" bestFit="1" customWidth="1"/>
    <col min="87" max="87" width="13.140625" bestFit="1" customWidth="1"/>
    <col min="88" max="88" width="25.5703125" bestFit="1" customWidth="1"/>
    <col min="89" max="89" width="6.85546875" bestFit="1" customWidth="1"/>
    <col min="90" max="90" width="8.5703125" bestFit="1" customWidth="1"/>
    <col min="91" max="91" width="10.7109375" bestFit="1" customWidth="1"/>
    <col min="92" max="92" width="9.85546875" bestFit="1" customWidth="1"/>
    <col min="93" max="93" width="17" bestFit="1" customWidth="1"/>
    <col min="94" max="94" width="24.28515625" bestFit="1" customWidth="1"/>
    <col min="95" max="95" width="14.7109375" bestFit="1" customWidth="1"/>
    <col min="96" max="96" width="18.7109375" bestFit="1" customWidth="1"/>
    <col min="97" max="97" width="8" bestFit="1" customWidth="1"/>
    <col min="98" max="98" width="15.42578125" bestFit="1" customWidth="1"/>
    <col min="99" max="99" width="9.7109375" bestFit="1" customWidth="1"/>
    <col min="100" max="100" width="18" bestFit="1" customWidth="1"/>
    <col min="101" max="101" width="50.140625" bestFit="1" customWidth="1"/>
    <col min="102" max="102" width="6.140625" bestFit="1" customWidth="1"/>
    <col min="103" max="103" width="7.28515625" bestFit="1" customWidth="1"/>
    <col min="104" max="104" width="6.140625" bestFit="1" customWidth="1"/>
    <col min="105" max="105" width="9.85546875" bestFit="1" customWidth="1"/>
    <col min="106" max="106" width="8.5703125" bestFit="1" customWidth="1"/>
    <col min="107" max="107" width="10.7109375" bestFit="1" customWidth="1"/>
    <col min="108" max="108" width="11.85546875" bestFit="1" customWidth="1"/>
    <col min="109" max="109" width="6.140625" bestFit="1" customWidth="1"/>
    <col min="110" max="110" width="21.85546875" bestFit="1" customWidth="1"/>
    <col min="111" max="111" width="27" bestFit="1" customWidth="1"/>
    <col min="112" max="112" width="28.85546875" bestFit="1" customWidth="1"/>
    <col min="113" max="113" width="28.140625" bestFit="1" customWidth="1"/>
    <col min="114" max="114" width="13.140625" bestFit="1" customWidth="1"/>
    <col min="115" max="115" width="16.7109375" bestFit="1" customWidth="1"/>
    <col min="116" max="116" width="14.85546875" bestFit="1" customWidth="1"/>
    <col min="117" max="117" width="16" bestFit="1" customWidth="1"/>
    <col min="118" max="118" width="17.5703125" bestFit="1" customWidth="1"/>
    <col min="119" max="119" width="19.5703125" bestFit="1" customWidth="1"/>
    <col min="120" max="120" width="19.140625" bestFit="1" customWidth="1"/>
    <col min="121" max="121" width="20.7109375" bestFit="1" customWidth="1"/>
    <col min="122" max="122" width="17" bestFit="1" customWidth="1"/>
    <col min="123" max="123" width="20.42578125" bestFit="1" customWidth="1"/>
    <col min="124" max="124" width="17.85546875" bestFit="1" customWidth="1"/>
    <col min="125" max="125" width="9.42578125" bestFit="1" customWidth="1"/>
    <col min="126" max="126" width="19.85546875" bestFit="1" customWidth="1"/>
  </cols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50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71</v>
      </c>
      <c r="CA1" t="s">
        <v>72</v>
      </c>
      <c r="CB1" t="s">
        <v>73</v>
      </c>
      <c r="CC1" t="s">
        <v>74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84</v>
      </c>
      <c r="DC1" t="s">
        <v>85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</row>
    <row r="2" spans="1:126" x14ac:dyDescent="0.25">
      <c r="A2">
        <v>21</v>
      </c>
      <c r="B2" s="1">
        <v>41934</v>
      </c>
      <c r="E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>
        <v>34.629188259999999</v>
      </c>
      <c r="M2">
        <v>36.118431319999999</v>
      </c>
      <c r="N2">
        <v>75.130342229999997</v>
      </c>
      <c r="O2">
        <v>4</v>
      </c>
      <c r="P2" t="s">
        <v>125</v>
      </c>
      <c r="Q2" t="s">
        <v>126</v>
      </c>
      <c r="R2" t="s">
        <v>127</v>
      </c>
      <c r="T2">
        <v>71969275</v>
      </c>
      <c r="U2" t="s">
        <v>128</v>
      </c>
      <c r="V2">
        <v>105</v>
      </c>
      <c r="W2">
        <v>50</v>
      </c>
      <c r="X2">
        <v>55</v>
      </c>
      <c r="Y2">
        <v>0</v>
      </c>
      <c r="Z2">
        <v>45</v>
      </c>
      <c r="AA2">
        <v>0</v>
      </c>
      <c r="AB2">
        <v>12</v>
      </c>
      <c r="AC2">
        <v>5</v>
      </c>
      <c r="AD2">
        <v>7</v>
      </c>
      <c r="AE2">
        <v>0</v>
      </c>
      <c r="AF2">
        <v>4</v>
      </c>
      <c r="AG2">
        <v>0</v>
      </c>
      <c r="AH2" t="s">
        <v>34</v>
      </c>
      <c r="AI2" t="b">
        <v>1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s">
        <v>128</v>
      </c>
      <c r="AP2" t="s">
        <v>129</v>
      </c>
      <c r="AQ2" t="s">
        <v>47</v>
      </c>
      <c r="AR2" t="b">
        <v>0</v>
      </c>
      <c r="AS2" t="b">
        <v>0</v>
      </c>
      <c r="AT2" t="b">
        <v>0</v>
      </c>
      <c r="AU2" t="b">
        <v>0</v>
      </c>
      <c r="AV2" t="b">
        <v>1</v>
      </c>
      <c r="AW2" t="s">
        <v>49</v>
      </c>
      <c r="AX2" t="b">
        <v>1</v>
      </c>
      <c r="AY2" t="b">
        <v>0</v>
      </c>
      <c r="AZ2" t="b">
        <v>0</v>
      </c>
      <c r="BA2" t="b">
        <v>0</v>
      </c>
      <c r="BB2">
        <v>3</v>
      </c>
      <c r="BC2">
        <v>3</v>
      </c>
      <c r="BD2">
        <v>0</v>
      </c>
      <c r="BE2" t="s">
        <v>57</v>
      </c>
      <c r="BF2" t="b">
        <v>1</v>
      </c>
      <c r="BG2" t="b">
        <v>0</v>
      </c>
      <c r="BH2" t="b">
        <v>0</v>
      </c>
      <c r="BI2" t="b">
        <v>0</v>
      </c>
      <c r="BJ2" t="s">
        <v>128</v>
      </c>
      <c r="BK2">
        <v>12</v>
      </c>
      <c r="BL2">
        <v>5</v>
      </c>
      <c r="BM2">
        <v>0</v>
      </c>
      <c r="BN2">
        <v>5</v>
      </c>
      <c r="BP2">
        <v>0</v>
      </c>
      <c r="BQ2">
        <v>0</v>
      </c>
      <c r="BR2">
        <v>0</v>
      </c>
      <c r="BS2">
        <v>0</v>
      </c>
      <c r="BT2" t="s">
        <v>71</v>
      </c>
      <c r="BU2" t="b">
        <v>1</v>
      </c>
      <c r="BV2" t="b">
        <v>0</v>
      </c>
      <c r="BW2" t="b">
        <v>0</v>
      </c>
      <c r="BX2" t="b">
        <v>0</v>
      </c>
      <c r="BY2" t="s">
        <v>130</v>
      </c>
      <c r="BZ2" t="b">
        <v>1</v>
      </c>
      <c r="CA2" t="b">
        <v>1</v>
      </c>
      <c r="CB2" t="b">
        <v>1</v>
      </c>
      <c r="CC2" t="b">
        <v>0</v>
      </c>
      <c r="CD2" t="s">
        <v>128</v>
      </c>
      <c r="CE2" t="s">
        <v>129</v>
      </c>
      <c r="CF2" t="s">
        <v>129</v>
      </c>
      <c r="CG2" t="s">
        <v>129</v>
      </c>
      <c r="CH2" t="s">
        <v>128</v>
      </c>
      <c r="CI2" t="s">
        <v>131</v>
      </c>
      <c r="CN2" t="s">
        <v>128</v>
      </c>
      <c r="CO2" t="s">
        <v>128</v>
      </c>
      <c r="CP2" t="s">
        <v>92</v>
      </c>
      <c r="CQ2" t="b">
        <v>0</v>
      </c>
      <c r="CR2" t="b">
        <v>0</v>
      </c>
      <c r="CS2" t="b">
        <v>0</v>
      </c>
      <c r="CT2" t="b">
        <v>1</v>
      </c>
      <c r="CU2" t="b">
        <v>0</v>
      </c>
      <c r="CW2" t="s">
        <v>132</v>
      </c>
      <c r="CX2" t="b">
        <v>1</v>
      </c>
      <c r="CY2" t="b">
        <v>1</v>
      </c>
      <c r="CZ2" t="b">
        <v>0</v>
      </c>
      <c r="DA2" t="b">
        <v>0</v>
      </c>
      <c r="DB2" t="b">
        <v>1</v>
      </c>
      <c r="DC2" t="b">
        <v>0</v>
      </c>
      <c r="DD2" t="b">
        <v>0</v>
      </c>
      <c r="DE2" t="b">
        <v>1</v>
      </c>
      <c r="DG2" t="s">
        <v>129</v>
      </c>
      <c r="DH2" t="s">
        <v>129</v>
      </c>
      <c r="DI2" t="s">
        <v>74</v>
      </c>
      <c r="DJ2" t="s">
        <v>129</v>
      </c>
      <c r="DK2" t="s">
        <v>129</v>
      </c>
      <c r="DL2" t="s">
        <v>128</v>
      </c>
      <c r="DM2" t="s">
        <v>133</v>
      </c>
      <c r="DP2" t="s">
        <v>129</v>
      </c>
      <c r="DQ2" t="s">
        <v>128</v>
      </c>
      <c r="DR2">
        <v>2</v>
      </c>
      <c r="DS2">
        <v>9</v>
      </c>
      <c r="DT2" t="s">
        <v>128</v>
      </c>
      <c r="DU2" t="s">
        <v>128</v>
      </c>
      <c r="DV2" t="s">
        <v>128</v>
      </c>
    </row>
    <row r="3" spans="1:126" x14ac:dyDescent="0.25">
      <c r="A3">
        <v>57</v>
      </c>
      <c r="B3" s="1">
        <v>41934</v>
      </c>
      <c r="E3" t="s">
        <v>119</v>
      </c>
      <c r="G3" t="s">
        <v>120</v>
      </c>
      <c r="H3" t="s">
        <v>121</v>
      </c>
      <c r="I3" t="s">
        <v>122</v>
      </c>
      <c r="J3" t="s">
        <v>134</v>
      </c>
      <c r="K3" t="s">
        <v>135</v>
      </c>
      <c r="L3">
        <v>34.62607148</v>
      </c>
      <c r="M3">
        <v>36.100226159999998</v>
      </c>
      <c r="N3">
        <v>33.612902579999997</v>
      </c>
      <c r="O3">
        <v>8</v>
      </c>
      <c r="P3" t="s">
        <v>136</v>
      </c>
      <c r="Q3" t="s">
        <v>126</v>
      </c>
      <c r="R3" t="s">
        <v>127</v>
      </c>
      <c r="T3">
        <v>76024072</v>
      </c>
      <c r="U3" t="s">
        <v>128</v>
      </c>
      <c r="V3">
        <v>41</v>
      </c>
      <c r="W3">
        <v>18</v>
      </c>
      <c r="X3">
        <v>23</v>
      </c>
      <c r="Y3">
        <v>0</v>
      </c>
      <c r="Z3">
        <v>14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34</v>
      </c>
      <c r="AI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s">
        <v>129</v>
      </c>
      <c r="AP3" t="s">
        <v>129</v>
      </c>
      <c r="AQ3" t="s">
        <v>47</v>
      </c>
      <c r="AR3" t="b">
        <v>0</v>
      </c>
      <c r="AS3" t="b">
        <v>0</v>
      </c>
      <c r="AT3" t="b">
        <v>0</v>
      </c>
      <c r="AU3" t="b">
        <v>0</v>
      </c>
      <c r="AV3" t="b">
        <v>1</v>
      </c>
      <c r="AW3" t="s">
        <v>49</v>
      </c>
      <c r="AX3" t="b">
        <v>1</v>
      </c>
      <c r="AY3" t="b">
        <v>0</v>
      </c>
      <c r="AZ3" t="b">
        <v>0</v>
      </c>
      <c r="BA3" t="b">
        <v>0</v>
      </c>
      <c r="BB3">
        <v>1</v>
      </c>
      <c r="BC3">
        <v>1</v>
      </c>
      <c r="BD3">
        <v>0</v>
      </c>
      <c r="BE3" t="s">
        <v>57</v>
      </c>
      <c r="BF3" t="b">
        <v>1</v>
      </c>
      <c r="BG3" t="b">
        <v>0</v>
      </c>
      <c r="BH3" t="b">
        <v>0</v>
      </c>
      <c r="BI3" t="b">
        <v>0</v>
      </c>
      <c r="BJ3" t="s">
        <v>128</v>
      </c>
      <c r="BK3">
        <v>6</v>
      </c>
      <c r="BL3">
        <v>1</v>
      </c>
      <c r="BM3">
        <v>0</v>
      </c>
      <c r="BN3">
        <v>1</v>
      </c>
      <c r="BP3">
        <v>1</v>
      </c>
      <c r="BQ3">
        <v>0</v>
      </c>
      <c r="BR3">
        <v>0</v>
      </c>
      <c r="BS3">
        <v>0</v>
      </c>
      <c r="BT3" t="s">
        <v>73</v>
      </c>
      <c r="BU3" t="b">
        <v>0</v>
      </c>
      <c r="BV3" t="b">
        <v>0</v>
      </c>
      <c r="BW3" t="b">
        <v>1</v>
      </c>
      <c r="BX3" t="b">
        <v>0</v>
      </c>
      <c r="BY3" t="s">
        <v>130</v>
      </c>
      <c r="BZ3" t="b">
        <v>1</v>
      </c>
      <c r="CA3" t="b">
        <v>1</v>
      </c>
      <c r="CB3" t="b">
        <v>1</v>
      </c>
      <c r="CC3" t="b">
        <v>0</v>
      </c>
      <c r="CD3" t="s">
        <v>128</v>
      </c>
      <c r="CE3" t="s">
        <v>128</v>
      </c>
      <c r="CF3" t="s">
        <v>129</v>
      </c>
      <c r="CG3" t="s">
        <v>129</v>
      </c>
      <c r="CH3" t="s">
        <v>128</v>
      </c>
      <c r="CI3" t="s">
        <v>131</v>
      </c>
      <c r="CN3" t="s">
        <v>128</v>
      </c>
      <c r="CO3" t="s">
        <v>128</v>
      </c>
      <c r="CP3" t="s">
        <v>92</v>
      </c>
      <c r="CQ3" t="b">
        <v>0</v>
      </c>
      <c r="CR3" t="b">
        <v>0</v>
      </c>
      <c r="CS3" t="b">
        <v>0</v>
      </c>
      <c r="CT3" t="b">
        <v>1</v>
      </c>
      <c r="CU3" t="b">
        <v>0</v>
      </c>
      <c r="CW3" t="s">
        <v>137</v>
      </c>
      <c r="CX3" t="b">
        <v>0</v>
      </c>
      <c r="CY3" t="b">
        <v>1</v>
      </c>
      <c r="CZ3" t="b">
        <v>0</v>
      </c>
      <c r="DA3" t="b">
        <v>0</v>
      </c>
      <c r="DB3" t="b">
        <v>1</v>
      </c>
      <c r="DC3" t="b">
        <v>1</v>
      </c>
      <c r="DD3" t="b">
        <v>0</v>
      </c>
      <c r="DE3" t="b">
        <v>1</v>
      </c>
      <c r="DG3" t="s">
        <v>129</v>
      </c>
      <c r="DH3" t="s">
        <v>129</v>
      </c>
      <c r="DI3" t="s">
        <v>138</v>
      </c>
      <c r="DJ3" t="s">
        <v>129</v>
      </c>
      <c r="DK3" t="s">
        <v>129</v>
      </c>
      <c r="DL3" t="s">
        <v>129</v>
      </c>
      <c r="DM3" t="s">
        <v>139</v>
      </c>
      <c r="DP3" t="s">
        <v>129</v>
      </c>
      <c r="DQ3" t="s">
        <v>128</v>
      </c>
      <c r="DR3">
        <v>3</v>
      </c>
      <c r="DS3">
        <v>3</v>
      </c>
      <c r="DT3" t="s">
        <v>128</v>
      </c>
      <c r="DU3" t="s">
        <v>128</v>
      </c>
      <c r="DV3" t="s">
        <v>128</v>
      </c>
    </row>
    <row r="4" spans="1:126" x14ac:dyDescent="0.25">
      <c r="A4">
        <v>31</v>
      </c>
      <c r="B4" s="1">
        <v>41934</v>
      </c>
      <c r="E4" t="s">
        <v>126</v>
      </c>
      <c r="G4" t="s">
        <v>120</v>
      </c>
      <c r="H4" t="s">
        <v>121</v>
      </c>
      <c r="I4" t="s">
        <v>122</v>
      </c>
      <c r="J4" t="s">
        <v>140</v>
      </c>
      <c r="K4" t="s">
        <v>141</v>
      </c>
      <c r="L4">
        <v>34.624658459999999</v>
      </c>
      <c r="M4">
        <v>36.087781339999999</v>
      </c>
      <c r="N4">
        <v>27.578685920000002</v>
      </c>
      <c r="O4">
        <v>6</v>
      </c>
      <c r="P4" t="s">
        <v>142</v>
      </c>
      <c r="Q4" t="s">
        <v>126</v>
      </c>
      <c r="R4" t="s">
        <v>127</v>
      </c>
      <c r="T4">
        <v>76434088</v>
      </c>
      <c r="U4" t="s">
        <v>128</v>
      </c>
      <c r="V4">
        <v>40</v>
      </c>
      <c r="W4">
        <v>18</v>
      </c>
      <c r="X4">
        <v>22</v>
      </c>
      <c r="Y4">
        <v>0</v>
      </c>
      <c r="Z4">
        <v>10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34</v>
      </c>
      <c r="AI4" t="b">
        <v>1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s">
        <v>128</v>
      </c>
      <c r="AP4" t="s">
        <v>129</v>
      </c>
      <c r="AQ4" t="s">
        <v>47</v>
      </c>
      <c r="AR4" t="b">
        <v>0</v>
      </c>
      <c r="AS4" t="b">
        <v>0</v>
      </c>
      <c r="AT4" t="b">
        <v>0</v>
      </c>
      <c r="AU4" t="b">
        <v>0</v>
      </c>
      <c r="AV4" t="b">
        <v>1</v>
      </c>
      <c r="AW4" t="s">
        <v>49</v>
      </c>
      <c r="AX4" t="b">
        <v>1</v>
      </c>
      <c r="AY4" t="b">
        <v>0</v>
      </c>
      <c r="AZ4" t="b">
        <v>0</v>
      </c>
      <c r="BA4" t="b">
        <v>0</v>
      </c>
      <c r="BB4">
        <v>7</v>
      </c>
      <c r="BC4">
        <v>7</v>
      </c>
      <c r="BD4">
        <v>0</v>
      </c>
      <c r="BE4" t="s">
        <v>57</v>
      </c>
      <c r="BF4" t="b">
        <v>1</v>
      </c>
      <c r="BG4" t="b">
        <v>0</v>
      </c>
      <c r="BH4" t="b">
        <v>0</v>
      </c>
      <c r="BI4" t="b">
        <v>0</v>
      </c>
      <c r="BJ4" t="s">
        <v>128</v>
      </c>
      <c r="BK4">
        <v>10</v>
      </c>
      <c r="BL4">
        <v>2</v>
      </c>
      <c r="BM4">
        <v>0</v>
      </c>
      <c r="BN4">
        <v>2</v>
      </c>
      <c r="BP4">
        <v>0</v>
      </c>
      <c r="BQ4">
        <v>0</v>
      </c>
      <c r="BR4">
        <v>0</v>
      </c>
      <c r="BS4">
        <v>0</v>
      </c>
      <c r="BT4" t="s">
        <v>143</v>
      </c>
      <c r="BU4" t="b">
        <v>1</v>
      </c>
      <c r="BV4" t="b">
        <v>1</v>
      </c>
      <c r="BW4" t="b">
        <v>0</v>
      </c>
      <c r="BX4" t="b">
        <v>0</v>
      </c>
      <c r="BY4" t="s">
        <v>130</v>
      </c>
      <c r="BZ4" t="b">
        <v>1</v>
      </c>
      <c r="CA4" t="b">
        <v>1</v>
      </c>
      <c r="CB4" t="b">
        <v>1</v>
      </c>
      <c r="CC4" t="b">
        <v>0</v>
      </c>
      <c r="CD4" t="s">
        <v>129</v>
      </c>
      <c r="CE4" t="s">
        <v>128</v>
      </c>
      <c r="CF4" t="s">
        <v>129</v>
      </c>
      <c r="CG4" t="s">
        <v>128</v>
      </c>
      <c r="CH4" t="s">
        <v>129</v>
      </c>
      <c r="CN4" t="s">
        <v>128</v>
      </c>
      <c r="CO4" t="s">
        <v>128</v>
      </c>
      <c r="CP4" t="s">
        <v>92</v>
      </c>
      <c r="CQ4" t="b">
        <v>0</v>
      </c>
      <c r="CR4" t="b">
        <v>0</v>
      </c>
      <c r="CS4" t="b">
        <v>0</v>
      </c>
      <c r="CT4" t="b">
        <v>1</v>
      </c>
      <c r="CU4" t="b">
        <v>0</v>
      </c>
      <c r="CW4" t="s">
        <v>144</v>
      </c>
      <c r="CX4" t="b">
        <v>1</v>
      </c>
      <c r="CY4" t="b">
        <v>1</v>
      </c>
      <c r="CZ4" t="b">
        <v>0</v>
      </c>
      <c r="DA4" t="b">
        <v>1</v>
      </c>
      <c r="DB4" t="b">
        <v>1</v>
      </c>
      <c r="DC4" t="b">
        <v>1</v>
      </c>
      <c r="DD4" t="b">
        <v>0</v>
      </c>
      <c r="DE4" t="b">
        <v>1</v>
      </c>
      <c r="DG4" t="s">
        <v>128</v>
      </c>
      <c r="DH4" t="s">
        <v>128</v>
      </c>
      <c r="DI4" t="s">
        <v>74</v>
      </c>
      <c r="DJ4" t="s">
        <v>129</v>
      </c>
      <c r="DK4" t="s">
        <v>129</v>
      </c>
      <c r="DL4" t="s">
        <v>129</v>
      </c>
      <c r="DM4" t="s">
        <v>133</v>
      </c>
      <c r="DP4" t="s">
        <v>129</v>
      </c>
      <c r="DQ4" t="s">
        <v>129</v>
      </c>
      <c r="DR4">
        <v>10</v>
      </c>
      <c r="DS4">
        <v>0</v>
      </c>
      <c r="DT4" t="s">
        <v>128</v>
      </c>
      <c r="DU4" t="s">
        <v>128</v>
      </c>
      <c r="DV4" t="s">
        <v>128</v>
      </c>
    </row>
    <row r="5" spans="1:126" x14ac:dyDescent="0.25">
      <c r="A5">
        <v>39</v>
      </c>
      <c r="B5" s="1">
        <v>41934</v>
      </c>
      <c r="E5" t="s">
        <v>119</v>
      </c>
      <c r="G5" t="s">
        <v>120</v>
      </c>
      <c r="H5" t="s">
        <v>121</v>
      </c>
      <c r="I5" t="s">
        <v>122</v>
      </c>
      <c r="J5" t="s">
        <v>145</v>
      </c>
      <c r="K5" t="s">
        <v>146</v>
      </c>
      <c r="L5">
        <v>34.623457180000003</v>
      </c>
      <c r="M5">
        <v>36.086544809999999</v>
      </c>
      <c r="N5">
        <v>42.18478957</v>
      </c>
      <c r="O5">
        <v>8</v>
      </c>
      <c r="P5" t="s">
        <v>147</v>
      </c>
      <c r="Q5" t="s">
        <v>126</v>
      </c>
      <c r="R5" t="s">
        <v>127</v>
      </c>
      <c r="T5">
        <v>71823979</v>
      </c>
      <c r="U5" t="s">
        <v>128</v>
      </c>
      <c r="V5">
        <v>80</v>
      </c>
      <c r="W5">
        <v>35</v>
      </c>
      <c r="X5">
        <v>45</v>
      </c>
      <c r="Y5">
        <v>0</v>
      </c>
      <c r="Z5">
        <v>25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34</v>
      </c>
      <c r="AI5" t="b">
        <v>1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s">
        <v>128</v>
      </c>
      <c r="AP5" t="s">
        <v>129</v>
      </c>
      <c r="AQ5" t="s">
        <v>47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W5" t="s">
        <v>49</v>
      </c>
      <c r="AX5" t="b">
        <v>1</v>
      </c>
      <c r="AY5" t="b">
        <v>0</v>
      </c>
      <c r="AZ5" t="b">
        <v>0</v>
      </c>
      <c r="BA5" t="b">
        <v>0</v>
      </c>
      <c r="BB5">
        <v>5</v>
      </c>
      <c r="BC5">
        <v>5</v>
      </c>
      <c r="BD5">
        <v>0</v>
      </c>
      <c r="BE5" t="s">
        <v>57</v>
      </c>
      <c r="BF5" t="b">
        <v>1</v>
      </c>
      <c r="BG5" t="b">
        <v>0</v>
      </c>
      <c r="BH5" t="b">
        <v>0</v>
      </c>
      <c r="BI5" t="b">
        <v>0</v>
      </c>
      <c r="BJ5" t="s">
        <v>128</v>
      </c>
      <c r="BK5">
        <v>9</v>
      </c>
      <c r="BL5">
        <v>5</v>
      </c>
      <c r="BM5">
        <v>0</v>
      </c>
      <c r="BN5">
        <v>5</v>
      </c>
      <c r="BP5">
        <v>2</v>
      </c>
      <c r="BQ5">
        <v>0</v>
      </c>
      <c r="BR5">
        <v>0</v>
      </c>
      <c r="BS5">
        <v>0</v>
      </c>
      <c r="BT5" t="s">
        <v>73</v>
      </c>
      <c r="BU5" t="b">
        <v>0</v>
      </c>
      <c r="BV5" t="b">
        <v>0</v>
      </c>
      <c r="BW5" t="b">
        <v>1</v>
      </c>
      <c r="BX5" t="b">
        <v>0</v>
      </c>
      <c r="BY5" t="s">
        <v>130</v>
      </c>
      <c r="BZ5" t="b">
        <v>1</v>
      </c>
      <c r="CA5" t="b">
        <v>1</v>
      </c>
      <c r="CB5" t="b">
        <v>1</v>
      </c>
      <c r="CC5" t="b">
        <v>0</v>
      </c>
      <c r="CD5" t="s">
        <v>128</v>
      </c>
      <c r="CE5" t="s">
        <v>128</v>
      </c>
      <c r="CF5" t="s">
        <v>129</v>
      </c>
      <c r="CG5" t="s">
        <v>129</v>
      </c>
      <c r="CH5" t="s">
        <v>128</v>
      </c>
      <c r="CI5" t="s">
        <v>131</v>
      </c>
      <c r="CN5" t="s">
        <v>128</v>
      </c>
      <c r="CO5" t="s">
        <v>128</v>
      </c>
      <c r="CP5" t="s">
        <v>92</v>
      </c>
      <c r="CQ5" t="b">
        <v>0</v>
      </c>
      <c r="CR5" t="b">
        <v>0</v>
      </c>
      <c r="CS5" t="b">
        <v>0</v>
      </c>
      <c r="CT5" t="b">
        <v>1</v>
      </c>
      <c r="CU5" t="b">
        <v>0</v>
      </c>
      <c r="CW5" t="s">
        <v>148</v>
      </c>
      <c r="CX5" t="b">
        <v>1</v>
      </c>
      <c r="CY5" t="b">
        <v>1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1</v>
      </c>
      <c r="DG5" t="s">
        <v>129</v>
      </c>
      <c r="DH5" t="s">
        <v>129</v>
      </c>
      <c r="DI5" t="s">
        <v>138</v>
      </c>
      <c r="DJ5" t="s">
        <v>129</v>
      </c>
      <c r="DK5" t="s">
        <v>129</v>
      </c>
      <c r="DL5" t="s">
        <v>128</v>
      </c>
      <c r="DM5" t="s">
        <v>139</v>
      </c>
      <c r="DN5" t="s">
        <v>149</v>
      </c>
      <c r="DP5" t="s">
        <v>129</v>
      </c>
      <c r="DQ5" t="s">
        <v>128</v>
      </c>
      <c r="DR5">
        <v>3</v>
      </c>
      <c r="DS5">
        <v>6</v>
      </c>
      <c r="DT5" t="s">
        <v>128</v>
      </c>
      <c r="DU5" t="s">
        <v>128</v>
      </c>
      <c r="DV5" t="s">
        <v>128</v>
      </c>
    </row>
    <row r="6" spans="1:126" x14ac:dyDescent="0.25">
      <c r="A6">
        <v>113</v>
      </c>
      <c r="B6" s="1">
        <v>41934</v>
      </c>
      <c r="E6" t="s">
        <v>126</v>
      </c>
      <c r="G6" t="s">
        <v>120</v>
      </c>
      <c r="H6" t="s">
        <v>121</v>
      </c>
      <c r="I6" t="s">
        <v>122</v>
      </c>
      <c r="J6" t="s">
        <v>150</v>
      </c>
      <c r="K6" t="s">
        <v>151</v>
      </c>
      <c r="L6">
        <v>34.622143379999997</v>
      </c>
      <c r="M6">
        <v>36.073626859999997</v>
      </c>
      <c r="N6">
        <v>49.392815030000001</v>
      </c>
      <c r="O6">
        <v>8</v>
      </c>
      <c r="P6" t="s">
        <v>152</v>
      </c>
      <c r="Q6" t="s">
        <v>126</v>
      </c>
      <c r="R6" t="s">
        <v>127</v>
      </c>
      <c r="T6">
        <v>79321947</v>
      </c>
      <c r="U6" t="s">
        <v>128</v>
      </c>
      <c r="V6">
        <v>11</v>
      </c>
      <c r="W6">
        <v>3</v>
      </c>
      <c r="X6">
        <v>8</v>
      </c>
      <c r="Y6">
        <v>0</v>
      </c>
      <c r="Z6">
        <v>5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34</v>
      </c>
      <c r="AI6" t="b">
        <v>1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s">
        <v>128</v>
      </c>
      <c r="AP6" t="s">
        <v>128</v>
      </c>
      <c r="AQ6" t="s">
        <v>47</v>
      </c>
      <c r="AR6" t="b">
        <v>0</v>
      </c>
      <c r="AS6" t="b">
        <v>0</v>
      </c>
      <c r="AT6" t="b">
        <v>0</v>
      </c>
      <c r="AU6" t="b">
        <v>0</v>
      </c>
      <c r="AV6" t="b">
        <v>1</v>
      </c>
      <c r="AW6" t="s">
        <v>49</v>
      </c>
      <c r="AX6" t="b">
        <v>1</v>
      </c>
      <c r="AY6" t="b">
        <v>0</v>
      </c>
      <c r="AZ6" t="b">
        <v>0</v>
      </c>
      <c r="BA6" t="b">
        <v>0</v>
      </c>
      <c r="BB6">
        <v>3</v>
      </c>
      <c r="BC6">
        <v>3</v>
      </c>
      <c r="BD6">
        <v>1</v>
      </c>
      <c r="BE6" t="s">
        <v>57</v>
      </c>
      <c r="BF6" t="b">
        <v>1</v>
      </c>
      <c r="BG6" t="b">
        <v>0</v>
      </c>
      <c r="BH6" t="b">
        <v>0</v>
      </c>
      <c r="BI6" t="b">
        <v>0</v>
      </c>
      <c r="BJ6" t="s">
        <v>128</v>
      </c>
      <c r="BK6">
        <v>2</v>
      </c>
      <c r="BL6">
        <v>1</v>
      </c>
      <c r="BM6">
        <v>0</v>
      </c>
      <c r="BN6">
        <v>1</v>
      </c>
      <c r="BP6">
        <v>1</v>
      </c>
      <c r="BQ6">
        <v>0</v>
      </c>
      <c r="BR6">
        <v>0</v>
      </c>
      <c r="BS6">
        <v>0</v>
      </c>
      <c r="BT6" t="s">
        <v>73</v>
      </c>
      <c r="BU6" t="b">
        <v>0</v>
      </c>
      <c r="BV6" t="b">
        <v>0</v>
      </c>
      <c r="BW6" t="b">
        <v>1</v>
      </c>
      <c r="BX6" t="b">
        <v>0</v>
      </c>
      <c r="BY6" t="s">
        <v>143</v>
      </c>
      <c r="BZ6" t="b">
        <v>1</v>
      </c>
      <c r="CA6" t="b">
        <v>1</v>
      </c>
      <c r="CB6" t="b">
        <v>0</v>
      </c>
      <c r="CC6" t="b">
        <v>0</v>
      </c>
      <c r="CD6" t="s">
        <v>129</v>
      </c>
      <c r="CE6" t="s">
        <v>129</v>
      </c>
      <c r="CF6" t="s">
        <v>129</v>
      </c>
      <c r="CG6" t="s">
        <v>129</v>
      </c>
      <c r="CH6" t="s">
        <v>129</v>
      </c>
      <c r="CN6" t="s">
        <v>128</v>
      </c>
      <c r="CO6" t="s">
        <v>128</v>
      </c>
      <c r="CP6" t="s">
        <v>92</v>
      </c>
      <c r="CQ6" t="b">
        <v>0</v>
      </c>
      <c r="CR6" t="b">
        <v>0</v>
      </c>
      <c r="CS6" t="b">
        <v>0</v>
      </c>
      <c r="CT6" t="b">
        <v>1</v>
      </c>
      <c r="CU6" t="b">
        <v>0</v>
      </c>
      <c r="CW6" t="s">
        <v>132</v>
      </c>
      <c r="CX6" t="b">
        <v>1</v>
      </c>
      <c r="CY6" t="b">
        <v>1</v>
      </c>
      <c r="CZ6" t="b">
        <v>0</v>
      </c>
      <c r="DA6" t="b">
        <v>0</v>
      </c>
      <c r="DB6" t="b">
        <v>1</v>
      </c>
      <c r="DC6" t="b">
        <v>0</v>
      </c>
      <c r="DD6" t="b">
        <v>0</v>
      </c>
      <c r="DE6" t="b">
        <v>1</v>
      </c>
      <c r="DG6" t="s">
        <v>129</v>
      </c>
      <c r="DH6" t="s">
        <v>128</v>
      </c>
      <c r="DI6" t="s">
        <v>138</v>
      </c>
      <c r="DJ6" t="s">
        <v>129</v>
      </c>
      <c r="DK6" t="s">
        <v>129</v>
      </c>
      <c r="DL6" t="s">
        <v>128</v>
      </c>
      <c r="DM6" t="s">
        <v>139</v>
      </c>
      <c r="DN6" t="s">
        <v>153</v>
      </c>
      <c r="DP6" t="s">
        <v>129</v>
      </c>
      <c r="DQ6" t="s">
        <v>128</v>
      </c>
      <c r="DR6">
        <v>2</v>
      </c>
      <c r="DS6">
        <v>0</v>
      </c>
      <c r="DT6" t="s">
        <v>129</v>
      </c>
      <c r="DU6" t="s">
        <v>129</v>
      </c>
      <c r="DV6" t="s">
        <v>128</v>
      </c>
    </row>
    <row r="7" spans="1:126" x14ac:dyDescent="0.25">
      <c r="A7">
        <v>94</v>
      </c>
      <c r="B7" s="1">
        <v>41934</v>
      </c>
      <c r="E7" t="s">
        <v>119</v>
      </c>
      <c r="G7" t="s">
        <v>120</v>
      </c>
      <c r="H7" t="s">
        <v>121</v>
      </c>
      <c r="I7" t="s">
        <v>122</v>
      </c>
      <c r="J7" t="s">
        <v>154</v>
      </c>
      <c r="K7" t="s">
        <v>155</v>
      </c>
      <c r="L7">
        <v>34.62212804</v>
      </c>
      <c r="M7">
        <v>36.08436313</v>
      </c>
      <c r="N7">
        <v>31.308072509999999</v>
      </c>
      <c r="O7">
        <v>8</v>
      </c>
      <c r="P7" t="s">
        <v>156</v>
      </c>
      <c r="Q7" t="s">
        <v>126</v>
      </c>
      <c r="R7" t="s">
        <v>127</v>
      </c>
      <c r="T7">
        <v>72968779</v>
      </c>
      <c r="U7" t="s">
        <v>128</v>
      </c>
      <c r="V7">
        <v>13</v>
      </c>
      <c r="W7">
        <v>7</v>
      </c>
      <c r="X7">
        <v>6</v>
      </c>
      <c r="Y7">
        <v>0</v>
      </c>
      <c r="Z7">
        <v>4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37</v>
      </c>
      <c r="AI7" t="b">
        <v>0</v>
      </c>
      <c r="AJ7" t="b">
        <v>0</v>
      </c>
      <c r="AK7" t="b">
        <v>0</v>
      </c>
      <c r="AL7" t="b">
        <v>1</v>
      </c>
      <c r="AM7" t="b">
        <v>0</v>
      </c>
      <c r="AN7" t="b">
        <v>0</v>
      </c>
      <c r="AO7" t="s">
        <v>129</v>
      </c>
      <c r="AP7" t="s">
        <v>129</v>
      </c>
      <c r="AQ7" t="s">
        <v>47</v>
      </c>
      <c r="AR7" t="b">
        <v>0</v>
      </c>
      <c r="AS7" t="b">
        <v>0</v>
      </c>
      <c r="AT7" t="b">
        <v>0</v>
      </c>
      <c r="AU7" t="b">
        <v>0</v>
      </c>
      <c r="AV7" t="b">
        <v>1</v>
      </c>
      <c r="AW7" t="s">
        <v>49</v>
      </c>
      <c r="AX7" t="b">
        <v>1</v>
      </c>
      <c r="AY7" t="b">
        <v>0</v>
      </c>
      <c r="AZ7" t="b">
        <v>0</v>
      </c>
      <c r="BA7" t="b">
        <v>0</v>
      </c>
      <c r="BB7">
        <v>1</v>
      </c>
      <c r="BC7">
        <v>1</v>
      </c>
      <c r="BD7">
        <v>0</v>
      </c>
      <c r="BE7" t="s">
        <v>57</v>
      </c>
      <c r="BF7" t="b">
        <v>1</v>
      </c>
      <c r="BG7" t="b">
        <v>0</v>
      </c>
      <c r="BH7" t="b">
        <v>0</v>
      </c>
      <c r="BI7" t="b">
        <v>0</v>
      </c>
      <c r="BJ7" t="s">
        <v>128</v>
      </c>
      <c r="BK7">
        <v>3</v>
      </c>
      <c r="BL7">
        <v>0</v>
      </c>
      <c r="BM7">
        <v>0</v>
      </c>
      <c r="BN7">
        <v>0</v>
      </c>
      <c r="BP7">
        <v>0</v>
      </c>
      <c r="BQ7">
        <v>0</v>
      </c>
      <c r="BR7">
        <v>0</v>
      </c>
      <c r="BS7">
        <v>0</v>
      </c>
      <c r="BT7" t="s">
        <v>143</v>
      </c>
      <c r="BU7" t="b">
        <v>1</v>
      </c>
      <c r="BV7" t="b">
        <v>1</v>
      </c>
      <c r="BW7" t="b">
        <v>0</v>
      </c>
      <c r="BX7" t="b">
        <v>0</v>
      </c>
      <c r="BY7" t="s">
        <v>130</v>
      </c>
      <c r="BZ7" t="b">
        <v>1</v>
      </c>
      <c r="CA7" t="b">
        <v>1</v>
      </c>
      <c r="CB7" t="b">
        <v>1</v>
      </c>
      <c r="CC7" t="b">
        <v>0</v>
      </c>
      <c r="CD7" t="s">
        <v>128</v>
      </c>
      <c r="CE7" t="s">
        <v>128</v>
      </c>
      <c r="CF7" t="s">
        <v>129</v>
      </c>
      <c r="CG7" t="s">
        <v>128</v>
      </c>
      <c r="CH7" t="s">
        <v>129</v>
      </c>
      <c r="CN7" t="s">
        <v>128</v>
      </c>
      <c r="CO7" t="s">
        <v>128</v>
      </c>
      <c r="CP7" t="s">
        <v>92</v>
      </c>
      <c r="CQ7" t="b">
        <v>0</v>
      </c>
      <c r="CR7" t="b">
        <v>0</v>
      </c>
      <c r="CS7" t="b">
        <v>0</v>
      </c>
      <c r="CT7" t="b">
        <v>1</v>
      </c>
      <c r="CU7" t="b">
        <v>0</v>
      </c>
      <c r="CW7" t="s">
        <v>157</v>
      </c>
      <c r="CX7" t="b">
        <v>1</v>
      </c>
      <c r="CY7" t="b">
        <v>1</v>
      </c>
      <c r="CZ7" t="b">
        <v>0</v>
      </c>
      <c r="DA7" t="b">
        <v>0</v>
      </c>
      <c r="DB7" t="b">
        <v>1</v>
      </c>
      <c r="DC7" t="b">
        <v>1</v>
      </c>
      <c r="DD7" t="b">
        <v>0</v>
      </c>
      <c r="DE7" t="b">
        <v>1</v>
      </c>
      <c r="DG7" t="s">
        <v>129</v>
      </c>
      <c r="DH7" t="s">
        <v>128</v>
      </c>
      <c r="DI7" t="s">
        <v>158</v>
      </c>
      <c r="DJ7" t="s">
        <v>128</v>
      </c>
      <c r="DK7" t="s">
        <v>128</v>
      </c>
      <c r="DL7" t="s">
        <v>128</v>
      </c>
      <c r="DM7" t="s">
        <v>139</v>
      </c>
      <c r="DN7" t="s">
        <v>159</v>
      </c>
      <c r="DP7" t="s">
        <v>129</v>
      </c>
      <c r="DQ7" t="s">
        <v>128</v>
      </c>
      <c r="DR7">
        <v>0</v>
      </c>
      <c r="DS7">
        <v>3</v>
      </c>
      <c r="DT7" t="s">
        <v>128</v>
      </c>
      <c r="DU7" t="s">
        <v>128</v>
      </c>
      <c r="DV7" t="s">
        <v>128</v>
      </c>
    </row>
    <row r="8" spans="1:126" x14ac:dyDescent="0.25">
      <c r="A8">
        <v>56</v>
      </c>
      <c r="B8" s="1">
        <v>41934</v>
      </c>
      <c r="E8" t="s">
        <v>119</v>
      </c>
      <c r="G8" t="s">
        <v>120</v>
      </c>
      <c r="H8" t="s">
        <v>121</v>
      </c>
      <c r="I8" t="s">
        <v>122</v>
      </c>
      <c r="J8" t="s">
        <v>160</v>
      </c>
      <c r="K8" t="s">
        <v>161</v>
      </c>
      <c r="L8">
        <v>34.61846688</v>
      </c>
      <c r="M8">
        <v>36.082143840000001</v>
      </c>
      <c r="N8">
        <v>62.359665190000001</v>
      </c>
      <c r="O8">
        <v>6</v>
      </c>
      <c r="P8" t="s">
        <v>162</v>
      </c>
      <c r="Q8" t="s">
        <v>126</v>
      </c>
      <c r="R8" t="s">
        <v>127</v>
      </c>
      <c r="T8">
        <v>76385766</v>
      </c>
      <c r="U8" t="s">
        <v>128</v>
      </c>
      <c r="V8">
        <v>43</v>
      </c>
      <c r="W8">
        <v>18</v>
      </c>
      <c r="X8">
        <v>25</v>
      </c>
      <c r="Y8">
        <v>2</v>
      </c>
      <c r="Z8">
        <v>8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37</v>
      </c>
      <c r="AI8" t="b">
        <v>0</v>
      </c>
      <c r="AJ8" t="b">
        <v>0</v>
      </c>
      <c r="AK8" t="b">
        <v>0</v>
      </c>
      <c r="AL8" t="b">
        <v>1</v>
      </c>
      <c r="AM8" t="b">
        <v>0</v>
      </c>
      <c r="AN8" t="b">
        <v>0</v>
      </c>
      <c r="AO8" t="s">
        <v>129</v>
      </c>
      <c r="AP8" t="s">
        <v>129</v>
      </c>
      <c r="AQ8" t="s">
        <v>47</v>
      </c>
      <c r="AR8" t="b">
        <v>0</v>
      </c>
      <c r="AS8" t="b">
        <v>0</v>
      </c>
      <c r="AT8" t="b">
        <v>0</v>
      </c>
      <c r="AU8" t="b">
        <v>0</v>
      </c>
      <c r="AV8" t="b">
        <v>1</v>
      </c>
      <c r="AW8" t="s">
        <v>49</v>
      </c>
      <c r="AX8" t="b">
        <v>1</v>
      </c>
      <c r="AY8" t="b">
        <v>0</v>
      </c>
      <c r="AZ8" t="b">
        <v>0</v>
      </c>
      <c r="BA8" t="b">
        <v>0</v>
      </c>
      <c r="BB8">
        <v>6</v>
      </c>
      <c r="BC8">
        <v>5</v>
      </c>
      <c r="BD8">
        <v>1</v>
      </c>
      <c r="BE8" t="s">
        <v>57</v>
      </c>
      <c r="BF8" t="b">
        <v>1</v>
      </c>
      <c r="BG8" t="b">
        <v>0</v>
      </c>
      <c r="BH8" t="b">
        <v>0</v>
      </c>
      <c r="BI8" t="b">
        <v>0</v>
      </c>
      <c r="BJ8" t="s">
        <v>128</v>
      </c>
      <c r="BK8">
        <v>6</v>
      </c>
      <c r="BL8">
        <v>2</v>
      </c>
      <c r="BM8">
        <v>0</v>
      </c>
      <c r="BN8">
        <v>2</v>
      </c>
      <c r="BP8">
        <v>1</v>
      </c>
      <c r="BQ8">
        <v>0</v>
      </c>
      <c r="BR8">
        <v>0</v>
      </c>
      <c r="BS8">
        <v>0</v>
      </c>
      <c r="BT8" t="s">
        <v>163</v>
      </c>
      <c r="BU8" t="b">
        <v>1</v>
      </c>
      <c r="BV8" t="b">
        <v>0</v>
      </c>
      <c r="BW8" t="b">
        <v>1</v>
      </c>
      <c r="BX8" t="b">
        <v>0</v>
      </c>
      <c r="BY8" t="s">
        <v>143</v>
      </c>
      <c r="BZ8" t="b">
        <v>1</v>
      </c>
      <c r="CA8" t="b">
        <v>1</v>
      </c>
      <c r="CB8" t="b">
        <v>0</v>
      </c>
      <c r="CC8" t="b">
        <v>0</v>
      </c>
      <c r="CD8" t="s">
        <v>128</v>
      </c>
      <c r="CE8" t="s">
        <v>129</v>
      </c>
      <c r="CF8" t="s">
        <v>129</v>
      </c>
      <c r="CG8" t="s">
        <v>128</v>
      </c>
      <c r="CH8" t="s">
        <v>129</v>
      </c>
      <c r="CN8" t="s">
        <v>128</v>
      </c>
      <c r="CO8" t="s">
        <v>128</v>
      </c>
      <c r="CP8" t="s">
        <v>92</v>
      </c>
      <c r="CQ8" t="b">
        <v>0</v>
      </c>
      <c r="CR8" t="b">
        <v>0</v>
      </c>
      <c r="CS8" t="b">
        <v>0</v>
      </c>
      <c r="CT8" t="b">
        <v>1</v>
      </c>
      <c r="CU8" t="b">
        <v>0</v>
      </c>
      <c r="CW8" t="s">
        <v>144</v>
      </c>
      <c r="CX8" t="b">
        <v>1</v>
      </c>
      <c r="CY8" t="b">
        <v>1</v>
      </c>
      <c r="CZ8" t="b">
        <v>0</v>
      </c>
      <c r="DA8" t="b">
        <v>1</v>
      </c>
      <c r="DB8" t="b">
        <v>1</v>
      </c>
      <c r="DC8" t="b">
        <v>1</v>
      </c>
      <c r="DD8" t="b">
        <v>0</v>
      </c>
      <c r="DE8" t="b">
        <v>1</v>
      </c>
      <c r="DG8" t="s">
        <v>129</v>
      </c>
      <c r="DH8" t="s">
        <v>128</v>
      </c>
      <c r="DI8" t="s">
        <v>74</v>
      </c>
      <c r="DJ8" t="s">
        <v>129</v>
      </c>
      <c r="DK8" t="s">
        <v>129</v>
      </c>
      <c r="DL8" t="s">
        <v>129</v>
      </c>
      <c r="DM8" t="s">
        <v>139</v>
      </c>
      <c r="DN8" t="s">
        <v>164</v>
      </c>
      <c r="DP8" t="s">
        <v>129</v>
      </c>
      <c r="DQ8" t="s">
        <v>128</v>
      </c>
      <c r="DR8">
        <v>1</v>
      </c>
      <c r="DS8">
        <v>5</v>
      </c>
      <c r="DT8" t="s">
        <v>128</v>
      </c>
      <c r="DU8" t="s">
        <v>129</v>
      </c>
      <c r="DV8" t="s">
        <v>128</v>
      </c>
    </row>
    <row r="9" spans="1:126" x14ac:dyDescent="0.25">
      <c r="A9">
        <v>46</v>
      </c>
      <c r="B9" s="1">
        <v>41934</v>
      </c>
      <c r="E9" t="s">
        <v>119</v>
      </c>
      <c r="G9" t="s">
        <v>120</v>
      </c>
      <c r="H9" t="s">
        <v>121</v>
      </c>
      <c r="I9" t="s">
        <v>122</v>
      </c>
      <c r="J9" t="s">
        <v>165</v>
      </c>
      <c r="K9" t="s">
        <v>166</v>
      </c>
      <c r="L9">
        <v>34.618067590000003</v>
      </c>
      <c r="M9">
        <v>36.099976730000002</v>
      </c>
      <c r="N9">
        <v>25.656733039999999</v>
      </c>
      <c r="O9">
        <v>6</v>
      </c>
      <c r="P9" t="s">
        <v>167</v>
      </c>
      <c r="Q9" t="s">
        <v>126</v>
      </c>
      <c r="R9" t="s">
        <v>127</v>
      </c>
      <c r="T9">
        <v>70476033</v>
      </c>
      <c r="U9" t="s">
        <v>128</v>
      </c>
      <c r="V9">
        <v>40</v>
      </c>
      <c r="W9">
        <v>17</v>
      </c>
      <c r="X9">
        <v>23</v>
      </c>
      <c r="Y9">
        <v>0</v>
      </c>
      <c r="Z9">
        <v>20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34</v>
      </c>
      <c r="AI9" t="b">
        <v>1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s">
        <v>128</v>
      </c>
      <c r="AP9" t="s">
        <v>128</v>
      </c>
      <c r="AQ9" t="s">
        <v>47</v>
      </c>
      <c r="AR9" t="b">
        <v>0</v>
      </c>
      <c r="AS9" t="b">
        <v>0</v>
      </c>
      <c r="AT9" t="b">
        <v>0</v>
      </c>
      <c r="AU9" t="b">
        <v>0</v>
      </c>
      <c r="AV9" t="b">
        <v>1</v>
      </c>
      <c r="AW9" t="s">
        <v>49</v>
      </c>
      <c r="AX9" t="b">
        <v>1</v>
      </c>
      <c r="AY9" t="b">
        <v>0</v>
      </c>
      <c r="AZ9" t="b">
        <v>0</v>
      </c>
      <c r="BA9" t="b">
        <v>0</v>
      </c>
      <c r="BB9">
        <v>3</v>
      </c>
      <c r="BC9">
        <v>3</v>
      </c>
      <c r="BD9">
        <v>0</v>
      </c>
      <c r="BE9" t="s">
        <v>57</v>
      </c>
      <c r="BF9" t="b">
        <v>1</v>
      </c>
      <c r="BG9" t="b">
        <v>0</v>
      </c>
      <c r="BH9" t="b">
        <v>0</v>
      </c>
      <c r="BI9" t="b">
        <v>0</v>
      </c>
      <c r="BJ9" t="s">
        <v>129</v>
      </c>
      <c r="BK9">
        <v>8</v>
      </c>
      <c r="BL9">
        <v>3</v>
      </c>
      <c r="BM9">
        <v>0</v>
      </c>
      <c r="BN9">
        <v>3</v>
      </c>
      <c r="BP9">
        <v>2</v>
      </c>
      <c r="BQ9">
        <v>0</v>
      </c>
      <c r="BR9">
        <v>0</v>
      </c>
      <c r="BS9">
        <v>0</v>
      </c>
      <c r="BT9" t="s">
        <v>71</v>
      </c>
      <c r="BU9" t="b">
        <v>1</v>
      </c>
      <c r="BV9" t="b">
        <v>0</v>
      </c>
      <c r="BW9" t="b">
        <v>0</v>
      </c>
      <c r="BX9" t="b">
        <v>0</v>
      </c>
      <c r="BY9" t="s">
        <v>71</v>
      </c>
      <c r="BZ9" t="b">
        <v>1</v>
      </c>
      <c r="CA9" t="b">
        <v>0</v>
      </c>
      <c r="CB9" t="b">
        <v>0</v>
      </c>
      <c r="CC9" t="b">
        <v>0</v>
      </c>
      <c r="CD9" t="s">
        <v>128</v>
      </c>
      <c r="CE9" t="s">
        <v>128</v>
      </c>
      <c r="CF9" t="s">
        <v>129</v>
      </c>
      <c r="CG9" t="s">
        <v>129</v>
      </c>
      <c r="CH9" t="s">
        <v>128</v>
      </c>
      <c r="CI9" t="s">
        <v>131</v>
      </c>
      <c r="CN9" t="s">
        <v>128</v>
      </c>
      <c r="CO9" t="s">
        <v>128</v>
      </c>
      <c r="CP9" t="s">
        <v>92</v>
      </c>
      <c r="CQ9" t="b">
        <v>0</v>
      </c>
      <c r="CR9" t="b">
        <v>0</v>
      </c>
      <c r="CS9" t="b">
        <v>0</v>
      </c>
      <c r="CT9" t="b">
        <v>1</v>
      </c>
      <c r="CU9" t="b">
        <v>0</v>
      </c>
      <c r="CW9" t="s">
        <v>168</v>
      </c>
      <c r="CX9" t="b">
        <v>1</v>
      </c>
      <c r="CY9" t="b">
        <v>0</v>
      </c>
      <c r="CZ9" t="b">
        <v>0</v>
      </c>
      <c r="DA9" t="b">
        <v>0</v>
      </c>
      <c r="DB9" t="b">
        <v>0</v>
      </c>
      <c r="DC9" t="b">
        <v>1</v>
      </c>
      <c r="DD9" t="b">
        <v>0</v>
      </c>
      <c r="DE9" t="b">
        <v>1</v>
      </c>
      <c r="DG9" t="s">
        <v>129</v>
      </c>
      <c r="DH9" t="s">
        <v>129</v>
      </c>
      <c r="DI9" t="s">
        <v>138</v>
      </c>
      <c r="DJ9" t="s">
        <v>129</v>
      </c>
      <c r="DK9" t="s">
        <v>129</v>
      </c>
      <c r="DL9" t="s">
        <v>128</v>
      </c>
      <c r="DM9" t="s">
        <v>139</v>
      </c>
      <c r="DN9" t="s">
        <v>169</v>
      </c>
      <c r="DP9" t="s">
        <v>129</v>
      </c>
      <c r="DQ9" t="s">
        <v>128</v>
      </c>
      <c r="DR9">
        <v>0</v>
      </c>
      <c r="DS9">
        <v>8</v>
      </c>
      <c r="DT9" t="s">
        <v>128</v>
      </c>
      <c r="DU9" t="s">
        <v>128</v>
      </c>
      <c r="DV9" t="s">
        <v>128</v>
      </c>
    </row>
    <row r="10" spans="1:126" x14ac:dyDescent="0.25">
      <c r="A10">
        <v>13</v>
      </c>
      <c r="B10" s="1">
        <v>41934</v>
      </c>
      <c r="E10" t="s">
        <v>119</v>
      </c>
      <c r="G10" t="s">
        <v>120</v>
      </c>
      <c r="H10" t="s">
        <v>121</v>
      </c>
      <c r="I10" t="s">
        <v>122</v>
      </c>
      <c r="J10" t="s">
        <v>170</v>
      </c>
      <c r="K10" t="s">
        <v>171</v>
      </c>
      <c r="L10">
        <v>34.615657839999997</v>
      </c>
      <c r="M10">
        <v>36.072829259999999</v>
      </c>
      <c r="N10">
        <v>43.711312509999999</v>
      </c>
      <c r="O10">
        <v>6</v>
      </c>
      <c r="P10" t="s">
        <v>172</v>
      </c>
      <c r="Q10" t="s">
        <v>126</v>
      </c>
      <c r="R10" t="s">
        <v>127</v>
      </c>
      <c r="T10">
        <v>76765701</v>
      </c>
      <c r="U10" t="s">
        <v>128</v>
      </c>
      <c r="V10">
        <v>22</v>
      </c>
      <c r="W10">
        <v>9</v>
      </c>
      <c r="X10">
        <v>13</v>
      </c>
      <c r="Y10">
        <v>0</v>
      </c>
      <c r="Z10">
        <v>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34</v>
      </c>
      <c r="AI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s">
        <v>129</v>
      </c>
      <c r="AP10" t="s">
        <v>128</v>
      </c>
      <c r="AQ10" t="s">
        <v>47</v>
      </c>
      <c r="AR10" t="b">
        <v>0</v>
      </c>
      <c r="AS10" t="b">
        <v>0</v>
      </c>
      <c r="AT10" t="b">
        <v>0</v>
      </c>
      <c r="AU10" t="b">
        <v>0</v>
      </c>
      <c r="AV10" t="b">
        <v>1</v>
      </c>
      <c r="AW10" t="s">
        <v>51</v>
      </c>
      <c r="AX10" t="b">
        <v>0</v>
      </c>
      <c r="AY10" t="b">
        <v>0</v>
      </c>
      <c r="AZ10" t="b">
        <v>1</v>
      </c>
      <c r="BA10" t="b">
        <v>0</v>
      </c>
      <c r="BB10">
        <v>1</v>
      </c>
      <c r="BC10">
        <v>1</v>
      </c>
      <c r="BD10">
        <v>0</v>
      </c>
      <c r="BE10" t="s">
        <v>57</v>
      </c>
      <c r="BF10" t="b">
        <v>1</v>
      </c>
      <c r="BG10" t="b">
        <v>0</v>
      </c>
      <c r="BH10" t="b">
        <v>0</v>
      </c>
      <c r="BI10" t="b">
        <v>0</v>
      </c>
      <c r="BJ10" t="s">
        <v>128</v>
      </c>
      <c r="BK10">
        <v>18</v>
      </c>
      <c r="BL10">
        <v>6</v>
      </c>
      <c r="BM10">
        <v>0</v>
      </c>
      <c r="BN10">
        <v>6</v>
      </c>
      <c r="BP10">
        <v>0</v>
      </c>
      <c r="BQ10">
        <v>0</v>
      </c>
      <c r="BR10">
        <v>0</v>
      </c>
      <c r="BS10">
        <v>0</v>
      </c>
      <c r="BT10" t="s">
        <v>73</v>
      </c>
      <c r="BU10" t="b">
        <v>0</v>
      </c>
      <c r="BV10" t="b">
        <v>0</v>
      </c>
      <c r="BW10" t="b">
        <v>1</v>
      </c>
      <c r="BX10" t="b">
        <v>0</v>
      </c>
      <c r="BY10" t="s">
        <v>173</v>
      </c>
      <c r="BZ10" t="b">
        <v>0</v>
      </c>
      <c r="CA10" t="b">
        <v>1</v>
      </c>
      <c r="CB10" t="b">
        <v>1</v>
      </c>
      <c r="CC10" t="b">
        <v>0</v>
      </c>
      <c r="CD10" t="s">
        <v>128</v>
      </c>
      <c r="CE10" t="s">
        <v>128</v>
      </c>
      <c r="CF10" t="s">
        <v>128</v>
      </c>
      <c r="CG10" t="s">
        <v>129</v>
      </c>
      <c r="CH10" t="s">
        <v>128</v>
      </c>
      <c r="CI10" t="s">
        <v>131</v>
      </c>
      <c r="CN10" t="s">
        <v>128</v>
      </c>
      <c r="CO10" t="s">
        <v>128</v>
      </c>
      <c r="CP10" t="s">
        <v>92</v>
      </c>
      <c r="CQ10" t="b">
        <v>0</v>
      </c>
      <c r="CR10" t="b">
        <v>0</v>
      </c>
      <c r="CS10" t="b">
        <v>0</v>
      </c>
      <c r="CT10" t="b">
        <v>1</v>
      </c>
      <c r="CU10" t="b">
        <v>0</v>
      </c>
      <c r="CW10" t="s">
        <v>148</v>
      </c>
      <c r="CX10" t="b">
        <v>1</v>
      </c>
      <c r="CY10" t="b">
        <v>1</v>
      </c>
      <c r="CZ10" t="b">
        <v>0</v>
      </c>
      <c r="DA10" t="b">
        <v>0</v>
      </c>
      <c r="DB10" t="b">
        <v>0</v>
      </c>
      <c r="DC10" t="b">
        <v>0</v>
      </c>
      <c r="DD10" t="b">
        <v>0</v>
      </c>
      <c r="DE10" t="b">
        <v>1</v>
      </c>
      <c r="DG10" t="s">
        <v>129</v>
      </c>
      <c r="DH10" t="s">
        <v>129</v>
      </c>
      <c r="DI10" t="s">
        <v>158</v>
      </c>
      <c r="DJ10" t="s">
        <v>129</v>
      </c>
      <c r="DK10" t="s">
        <v>129</v>
      </c>
      <c r="DL10" t="s">
        <v>128</v>
      </c>
      <c r="DM10" t="s">
        <v>139</v>
      </c>
      <c r="DN10" t="s">
        <v>174</v>
      </c>
      <c r="DP10" t="s">
        <v>129</v>
      </c>
      <c r="DQ10" t="s">
        <v>128</v>
      </c>
      <c r="DR10">
        <v>16</v>
      </c>
      <c r="DS10">
        <v>2</v>
      </c>
      <c r="DT10" t="s">
        <v>129</v>
      </c>
      <c r="DU10" t="s">
        <v>128</v>
      </c>
      <c r="DV10" t="s">
        <v>128</v>
      </c>
    </row>
    <row r="11" spans="1:126" x14ac:dyDescent="0.25">
      <c r="A11">
        <v>17</v>
      </c>
      <c r="B11" s="1">
        <v>41935</v>
      </c>
      <c r="E11" t="s">
        <v>126</v>
      </c>
      <c r="G11" t="s">
        <v>120</v>
      </c>
      <c r="H11" t="s">
        <v>121</v>
      </c>
      <c r="I11" t="s">
        <v>122</v>
      </c>
      <c r="J11" t="s">
        <v>175</v>
      </c>
      <c r="K11" t="s">
        <v>176</v>
      </c>
      <c r="L11">
        <v>34.615350190000001</v>
      </c>
      <c r="M11">
        <v>36.008993519999997</v>
      </c>
      <c r="N11">
        <v>34.14916024</v>
      </c>
      <c r="O11">
        <v>4</v>
      </c>
      <c r="P11" t="s">
        <v>177</v>
      </c>
      <c r="Q11" t="s">
        <v>126</v>
      </c>
      <c r="R11" t="s">
        <v>127</v>
      </c>
      <c r="T11">
        <v>71618743</v>
      </c>
      <c r="U11" t="s">
        <v>128</v>
      </c>
      <c r="V11">
        <v>107</v>
      </c>
      <c r="W11">
        <v>32</v>
      </c>
      <c r="X11">
        <v>45</v>
      </c>
      <c r="Y11">
        <v>0</v>
      </c>
      <c r="Z11">
        <v>29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34</v>
      </c>
      <c r="AI11" t="b">
        <v>1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s">
        <v>128</v>
      </c>
      <c r="AP11" t="s">
        <v>129</v>
      </c>
      <c r="AQ11" t="s">
        <v>47</v>
      </c>
      <c r="AR11" t="b">
        <v>0</v>
      </c>
      <c r="AS11" t="b">
        <v>0</v>
      </c>
      <c r="AT11" t="b">
        <v>0</v>
      </c>
      <c r="AU11" t="b">
        <v>0</v>
      </c>
      <c r="AV11" t="b">
        <v>1</v>
      </c>
      <c r="AW11" t="s">
        <v>178</v>
      </c>
      <c r="AX11" t="b">
        <v>1</v>
      </c>
      <c r="AY11" t="b">
        <v>0</v>
      </c>
      <c r="AZ11" t="b">
        <v>1</v>
      </c>
      <c r="BA11" t="b">
        <v>0</v>
      </c>
      <c r="BB11">
        <v>2</v>
      </c>
      <c r="BC11">
        <v>1</v>
      </c>
      <c r="BD11">
        <v>0</v>
      </c>
      <c r="BE11" t="s">
        <v>57</v>
      </c>
      <c r="BF11" t="b">
        <v>1</v>
      </c>
      <c r="BG11" t="b">
        <v>0</v>
      </c>
      <c r="BH11" t="b">
        <v>0</v>
      </c>
      <c r="BI11" t="b">
        <v>0</v>
      </c>
      <c r="BJ11" t="s">
        <v>129</v>
      </c>
      <c r="BK11">
        <v>15</v>
      </c>
      <c r="BL11">
        <v>3</v>
      </c>
      <c r="BM11">
        <v>0</v>
      </c>
      <c r="BN11">
        <v>3</v>
      </c>
      <c r="BP11">
        <v>0</v>
      </c>
      <c r="BQ11">
        <v>0</v>
      </c>
      <c r="BR11">
        <v>0</v>
      </c>
      <c r="BS11">
        <v>0</v>
      </c>
      <c r="BT11" t="s">
        <v>71</v>
      </c>
      <c r="BU11" t="b">
        <v>1</v>
      </c>
      <c r="BV11" t="b">
        <v>0</v>
      </c>
      <c r="BW11" t="b">
        <v>0</v>
      </c>
      <c r="BX11" t="b">
        <v>0</v>
      </c>
      <c r="BY11" t="s">
        <v>71</v>
      </c>
      <c r="BZ11" t="b">
        <v>1</v>
      </c>
      <c r="CA11" t="b">
        <v>0</v>
      </c>
      <c r="CB11" t="b">
        <v>0</v>
      </c>
      <c r="CC11" t="b">
        <v>0</v>
      </c>
      <c r="CD11" t="s">
        <v>129</v>
      </c>
      <c r="CE11" t="s">
        <v>129</v>
      </c>
      <c r="CF11" t="s">
        <v>129</v>
      </c>
      <c r="CG11" t="s">
        <v>129</v>
      </c>
      <c r="CH11" t="s">
        <v>129</v>
      </c>
      <c r="CN11" t="s">
        <v>129</v>
      </c>
      <c r="CO11" t="s">
        <v>129</v>
      </c>
      <c r="CW11" t="s">
        <v>179</v>
      </c>
      <c r="CX11" t="b">
        <v>0</v>
      </c>
      <c r="CY11" t="b">
        <v>0</v>
      </c>
      <c r="CZ11" t="b">
        <v>1</v>
      </c>
      <c r="DA11" t="b">
        <v>0</v>
      </c>
      <c r="DB11" t="b">
        <v>1</v>
      </c>
      <c r="DC11" t="b">
        <v>1</v>
      </c>
      <c r="DD11" t="b">
        <v>0</v>
      </c>
      <c r="DE11" t="b">
        <v>0</v>
      </c>
      <c r="DG11" t="s">
        <v>129</v>
      </c>
      <c r="DH11" t="s">
        <v>129</v>
      </c>
      <c r="DI11" t="s">
        <v>180</v>
      </c>
      <c r="DJ11" t="s">
        <v>129</v>
      </c>
      <c r="DK11" t="s">
        <v>128</v>
      </c>
      <c r="DL11" t="s">
        <v>128</v>
      </c>
      <c r="DM11" t="s">
        <v>139</v>
      </c>
      <c r="DN11" t="s">
        <v>181</v>
      </c>
      <c r="DP11" t="s">
        <v>129</v>
      </c>
      <c r="DQ11" t="s">
        <v>128</v>
      </c>
      <c r="DR11">
        <v>1</v>
      </c>
      <c r="DS11">
        <v>14</v>
      </c>
      <c r="DT11" t="s">
        <v>128</v>
      </c>
      <c r="DU11" t="s">
        <v>128</v>
      </c>
      <c r="DV11" t="s">
        <v>129</v>
      </c>
    </row>
    <row r="12" spans="1:126" x14ac:dyDescent="0.25">
      <c r="A12">
        <v>59</v>
      </c>
      <c r="B12" s="1">
        <v>41935</v>
      </c>
      <c r="E12" t="s">
        <v>119</v>
      </c>
      <c r="G12" t="s">
        <v>120</v>
      </c>
      <c r="H12" t="s">
        <v>121</v>
      </c>
      <c r="I12" t="s">
        <v>122</v>
      </c>
      <c r="J12" t="s">
        <v>182</v>
      </c>
      <c r="K12" t="s">
        <v>183</v>
      </c>
      <c r="L12">
        <v>34.614500319999998</v>
      </c>
      <c r="M12">
        <v>36.023966549999997</v>
      </c>
      <c r="N12">
        <v>33.459225150000002</v>
      </c>
      <c r="O12">
        <v>4</v>
      </c>
      <c r="P12" t="s">
        <v>184</v>
      </c>
      <c r="Q12" t="s">
        <v>126</v>
      </c>
      <c r="R12" t="s">
        <v>127</v>
      </c>
      <c r="T12">
        <v>76303770</v>
      </c>
      <c r="U12" t="s">
        <v>128</v>
      </c>
      <c r="V12">
        <v>46</v>
      </c>
      <c r="W12">
        <v>23</v>
      </c>
      <c r="X12">
        <v>23</v>
      </c>
      <c r="Y12">
        <v>0</v>
      </c>
      <c r="Z12">
        <v>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34</v>
      </c>
      <c r="AI12" t="b">
        <v>1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s">
        <v>128</v>
      </c>
      <c r="AP12" t="s">
        <v>128</v>
      </c>
      <c r="AQ12" t="s">
        <v>47</v>
      </c>
      <c r="AR12" t="b">
        <v>0</v>
      </c>
      <c r="AS12" t="b">
        <v>0</v>
      </c>
      <c r="AT12" t="b">
        <v>0</v>
      </c>
      <c r="AU12" t="b">
        <v>0</v>
      </c>
      <c r="AV12" t="b">
        <v>1</v>
      </c>
      <c r="AW12" t="s">
        <v>50</v>
      </c>
      <c r="AX12" t="b">
        <v>0</v>
      </c>
      <c r="AY12" t="b">
        <v>1</v>
      </c>
      <c r="AZ12" t="b">
        <v>0</v>
      </c>
      <c r="BA12" t="b">
        <v>0</v>
      </c>
      <c r="BB12">
        <v>0</v>
      </c>
      <c r="BC12">
        <v>0</v>
      </c>
      <c r="BD12">
        <v>0</v>
      </c>
      <c r="BJ12" t="s">
        <v>129</v>
      </c>
      <c r="BK12">
        <v>6</v>
      </c>
      <c r="BL12">
        <v>2</v>
      </c>
      <c r="BM12">
        <v>0</v>
      </c>
      <c r="BN12">
        <v>2</v>
      </c>
      <c r="BP12">
        <v>0</v>
      </c>
      <c r="BQ12">
        <v>0</v>
      </c>
      <c r="BR12">
        <v>0</v>
      </c>
      <c r="BS12">
        <v>0</v>
      </c>
      <c r="BT12" t="s">
        <v>74</v>
      </c>
      <c r="BU12" t="b">
        <v>0</v>
      </c>
      <c r="BV12" t="b">
        <v>0</v>
      </c>
      <c r="BW12" t="b">
        <v>0</v>
      </c>
      <c r="BX12" t="b">
        <v>1</v>
      </c>
      <c r="BY12" t="s">
        <v>74</v>
      </c>
      <c r="BZ12" t="b">
        <v>0</v>
      </c>
      <c r="CA12" t="b">
        <v>0</v>
      </c>
      <c r="CB12" t="b">
        <v>0</v>
      </c>
      <c r="CC12" t="b">
        <v>1</v>
      </c>
      <c r="CD12" t="s">
        <v>129</v>
      </c>
      <c r="CE12" t="s">
        <v>129</v>
      </c>
      <c r="CF12" t="s">
        <v>129</v>
      </c>
      <c r="CG12" t="s">
        <v>129</v>
      </c>
      <c r="CH12" t="s">
        <v>129</v>
      </c>
      <c r="CN12" t="s">
        <v>128</v>
      </c>
      <c r="CO12" t="s">
        <v>128</v>
      </c>
      <c r="CP12" t="s">
        <v>92</v>
      </c>
      <c r="CQ12" t="b">
        <v>0</v>
      </c>
      <c r="CR12" t="b">
        <v>0</v>
      </c>
      <c r="CS12" t="b">
        <v>0</v>
      </c>
      <c r="CT12" t="b">
        <v>1</v>
      </c>
      <c r="CU12" t="b">
        <v>0</v>
      </c>
      <c r="CW12" t="s">
        <v>185</v>
      </c>
      <c r="CX12" t="b">
        <v>1</v>
      </c>
      <c r="CY12" t="b">
        <v>1</v>
      </c>
      <c r="CZ12" t="b">
        <v>0</v>
      </c>
      <c r="DA12" t="b">
        <v>1</v>
      </c>
      <c r="DB12" t="b">
        <v>0</v>
      </c>
      <c r="DC12" t="b">
        <v>0</v>
      </c>
      <c r="DD12" t="b">
        <v>0</v>
      </c>
      <c r="DE12" t="b">
        <v>0</v>
      </c>
      <c r="DG12" t="s">
        <v>128</v>
      </c>
      <c r="DH12" t="s">
        <v>129</v>
      </c>
      <c r="DI12" t="s">
        <v>180</v>
      </c>
      <c r="DJ12" t="s">
        <v>129</v>
      </c>
      <c r="DK12" t="s">
        <v>129</v>
      </c>
      <c r="DL12" t="s">
        <v>129</v>
      </c>
      <c r="DM12" t="s">
        <v>139</v>
      </c>
      <c r="DN12" t="s">
        <v>186</v>
      </c>
      <c r="DP12" t="s">
        <v>129</v>
      </c>
      <c r="DQ12" t="s">
        <v>128</v>
      </c>
      <c r="DR12">
        <v>0</v>
      </c>
      <c r="DS12">
        <v>6</v>
      </c>
      <c r="DT12" t="s">
        <v>128</v>
      </c>
      <c r="DU12" t="s">
        <v>128</v>
      </c>
      <c r="DV12" t="s">
        <v>129</v>
      </c>
    </row>
    <row r="13" spans="1:126" x14ac:dyDescent="0.25">
      <c r="A13">
        <v>28</v>
      </c>
      <c r="B13" s="1">
        <v>41935</v>
      </c>
      <c r="E13" t="s">
        <v>126</v>
      </c>
      <c r="G13" t="s">
        <v>120</v>
      </c>
      <c r="H13" t="s">
        <v>121</v>
      </c>
      <c r="I13" t="s">
        <v>122</v>
      </c>
      <c r="J13" t="s">
        <v>187</v>
      </c>
      <c r="K13" t="s">
        <v>188</v>
      </c>
      <c r="L13">
        <v>34.614190790000002</v>
      </c>
      <c r="M13">
        <v>36.019392379999999</v>
      </c>
      <c r="N13">
        <v>31.09134637</v>
      </c>
      <c r="O13">
        <v>4</v>
      </c>
      <c r="P13" t="s">
        <v>189</v>
      </c>
      <c r="Q13" t="s">
        <v>126</v>
      </c>
      <c r="R13" t="s">
        <v>18</v>
      </c>
      <c r="S13" t="s">
        <v>190</v>
      </c>
      <c r="T13">
        <v>76384076</v>
      </c>
      <c r="U13" t="s">
        <v>128</v>
      </c>
      <c r="V13">
        <v>64</v>
      </c>
      <c r="W13">
        <v>44</v>
      </c>
      <c r="X13">
        <v>20</v>
      </c>
      <c r="Y13">
        <v>1</v>
      </c>
      <c r="Z13">
        <v>23</v>
      </c>
      <c r="AA13">
        <v>2</v>
      </c>
      <c r="AB13">
        <v>9</v>
      </c>
      <c r="AC13">
        <v>3</v>
      </c>
      <c r="AD13">
        <v>6</v>
      </c>
      <c r="AE13">
        <v>0</v>
      </c>
      <c r="AF13">
        <v>2</v>
      </c>
      <c r="AG13">
        <v>0</v>
      </c>
      <c r="AH13" t="s">
        <v>191</v>
      </c>
      <c r="AI13" t="b">
        <v>0</v>
      </c>
      <c r="AJ13" t="b">
        <v>0</v>
      </c>
      <c r="AK13" t="b">
        <v>0</v>
      </c>
      <c r="AL13" t="b">
        <v>1</v>
      </c>
      <c r="AM13" t="b">
        <v>1</v>
      </c>
      <c r="AN13" t="b">
        <v>0</v>
      </c>
      <c r="AO13" t="s">
        <v>128</v>
      </c>
      <c r="AP13" t="s">
        <v>129</v>
      </c>
      <c r="AQ13" t="s">
        <v>47</v>
      </c>
      <c r="AR13" t="b">
        <v>0</v>
      </c>
      <c r="AS13" t="b">
        <v>0</v>
      </c>
      <c r="AT13" t="b">
        <v>0</v>
      </c>
      <c r="AU13" t="b">
        <v>0</v>
      </c>
      <c r="AV13" t="b">
        <v>1</v>
      </c>
      <c r="AW13" t="s">
        <v>51</v>
      </c>
      <c r="AX13" t="b">
        <v>0</v>
      </c>
      <c r="AY13" t="b">
        <v>0</v>
      </c>
      <c r="AZ13" t="b">
        <v>1</v>
      </c>
      <c r="BA13" t="b">
        <v>0</v>
      </c>
      <c r="BB13">
        <v>3</v>
      </c>
      <c r="BC13">
        <v>3</v>
      </c>
      <c r="BD13">
        <v>0</v>
      </c>
      <c r="BE13" t="s">
        <v>57</v>
      </c>
      <c r="BF13" t="b">
        <v>1</v>
      </c>
      <c r="BG13" t="b">
        <v>0</v>
      </c>
      <c r="BH13" t="b">
        <v>0</v>
      </c>
      <c r="BI13" t="b">
        <v>0</v>
      </c>
      <c r="BJ13" t="s">
        <v>129</v>
      </c>
      <c r="BK13">
        <v>11</v>
      </c>
      <c r="BL13">
        <v>11</v>
      </c>
      <c r="BM13">
        <v>0</v>
      </c>
      <c r="BN13">
        <v>11</v>
      </c>
      <c r="BP13">
        <v>0</v>
      </c>
      <c r="BQ13">
        <v>0</v>
      </c>
      <c r="BR13">
        <v>0</v>
      </c>
      <c r="BS13">
        <v>0</v>
      </c>
      <c r="BT13" t="s">
        <v>74</v>
      </c>
      <c r="BU13" t="b">
        <v>0</v>
      </c>
      <c r="BV13" t="b">
        <v>0</v>
      </c>
      <c r="BW13" t="b">
        <v>0</v>
      </c>
      <c r="BX13" t="b">
        <v>1</v>
      </c>
      <c r="BY13" t="s">
        <v>72</v>
      </c>
      <c r="BZ13" t="b">
        <v>0</v>
      </c>
      <c r="CA13" t="b">
        <v>1</v>
      </c>
      <c r="CB13" t="b">
        <v>0</v>
      </c>
      <c r="CC13" t="b">
        <v>0</v>
      </c>
      <c r="CD13" t="s">
        <v>128</v>
      </c>
      <c r="CE13" t="s">
        <v>129</v>
      </c>
      <c r="CF13" t="s">
        <v>128</v>
      </c>
      <c r="CG13" t="s">
        <v>129</v>
      </c>
      <c r="CH13" t="s">
        <v>129</v>
      </c>
      <c r="CN13" t="s">
        <v>128</v>
      </c>
      <c r="CO13" t="s">
        <v>128</v>
      </c>
      <c r="CP13" t="s">
        <v>92</v>
      </c>
      <c r="CQ13" t="b">
        <v>0</v>
      </c>
      <c r="CR13" t="b">
        <v>0</v>
      </c>
      <c r="CS13" t="b">
        <v>0</v>
      </c>
      <c r="CT13" t="b">
        <v>1</v>
      </c>
      <c r="CU13" t="b">
        <v>0</v>
      </c>
      <c r="CW13" t="s">
        <v>192</v>
      </c>
      <c r="CX13" t="b">
        <v>0</v>
      </c>
      <c r="CY13" t="b">
        <v>0</v>
      </c>
      <c r="CZ13" t="b">
        <v>0</v>
      </c>
      <c r="DA13" t="b">
        <v>0</v>
      </c>
      <c r="DB13" t="b">
        <v>1</v>
      </c>
      <c r="DC13" t="b">
        <v>1</v>
      </c>
      <c r="DD13" t="b">
        <v>1</v>
      </c>
      <c r="DE13" t="b">
        <v>0</v>
      </c>
      <c r="DG13" t="s">
        <v>129</v>
      </c>
      <c r="DH13" t="s">
        <v>129</v>
      </c>
      <c r="DI13" t="s">
        <v>180</v>
      </c>
      <c r="DJ13" t="s">
        <v>129</v>
      </c>
      <c r="DK13" t="s">
        <v>129</v>
      </c>
      <c r="DL13" t="s">
        <v>129</v>
      </c>
      <c r="DM13" t="s">
        <v>139</v>
      </c>
      <c r="DN13" t="s">
        <v>193</v>
      </c>
      <c r="DP13" t="s">
        <v>129</v>
      </c>
      <c r="DQ13" t="s">
        <v>128</v>
      </c>
      <c r="DR13">
        <v>0</v>
      </c>
      <c r="DS13">
        <v>11</v>
      </c>
      <c r="DT13" t="s">
        <v>128</v>
      </c>
      <c r="DU13" t="s">
        <v>128</v>
      </c>
      <c r="DV13" t="s">
        <v>129</v>
      </c>
    </row>
    <row r="14" spans="1:126" x14ac:dyDescent="0.25">
      <c r="A14">
        <v>26</v>
      </c>
      <c r="B14" s="1">
        <v>41936</v>
      </c>
      <c r="E14" t="s">
        <v>126</v>
      </c>
      <c r="G14" t="s">
        <v>120</v>
      </c>
      <c r="H14" t="s">
        <v>121</v>
      </c>
      <c r="I14" t="s">
        <v>122</v>
      </c>
      <c r="J14" t="s">
        <v>194</v>
      </c>
      <c r="K14" t="s">
        <v>195</v>
      </c>
      <c r="L14">
        <v>34.61067628</v>
      </c>
      <c r="M14">
        <v>36.018697349999997</v>
      </c>
      <c r="N14">
        <v>19.99492128</v>
      </c>
      <c r="O14">
        <v>4</v>
      </c>
      <c r="P14" t="s">
        <v>196</v>
      </c>
      <c r="Q14" t="s">
        <v>126</v>
      </c>
      <c r="R14" t="s">
        <v>127</v>
      </c>
      <c r="T14">
        <v>79148932</v>
      </c>
      <c r="U14" t="s">
        <v>128</v>
      </c>
      <c r="V14">
        <v>70</v>
      </c>
      <c r="W14">
        <v>25</v>
      </c>
      <c r="X14">
        <v>45</v>
      </c>
      <c r="Y14">
        <v>0</v>
      </c>
      <c r="Z14">
        <v>25</v>
      </c>
      <c r="AA14">
        <v>3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34</v>
      </c>
      <c r="AI14" t="b">
        <v>1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s">
        <v>129</v>
      </c>
      <c r="AP14" t="s">
        <v>128</v>
      </c>
      <c r="AQ14" t="s">
        <v>47</v>
      </c>
      <c r="AR14" t="b">
        <v>0</v>
      </c>
      <c r="AS14" t="b">
        <v>0</v>
      </c>
      <c r="AT14" t="b">
        <v>0</v>
      </c>
      <c r="AU14" t="b">
        <v>0</v>
      </c>
      <c r="AV14" t="b">
        <v>1</v>
      </c>
      <c r="AW14" t="s">
        <v>49</v>
      </c>
      <c r="AX14" t="b">
        <v>1</v>
      </c>
      <c r="AY14" t="b">
        <v>0</v>
      </c>
      <c r="AZ14" t="b">
        <v>0</v>
      </c>
      <c r="BA14" t="b">
        <v>0</v>
      </c>
      <c r="BB14">
        <v>4</v>
      </c>
      <c r="BC14">
        <v>4</v>
      </c>
      <c r="BD14">
        <v>0</v>
      </c>
      <c r="BE14" t="s">
        <v>57</v>
      </c>
      <c r="BF14" t="b">
        <v>1</v>
      </c>
      <c r="BG14" t="b">
        <v>0</v>
      </c>
      <c r="BH14" t="b">
        <v>0</v>
      </c>
      <c r="BI14" t="b">
        <v>0</v>
      </c>
      <c r="BJ14" t="s">
        <v>129</v>
      </c>
      <c r="BK14">
        <v>12</v>
      </c>
      <c r="BL14">
        <v>12</v>
      </c>
      <c r="BM14">
        <v>0</v>
      </c>
      <c r="BN14">
        <v>12</v>
      </c>
      <c r="BP14">
        <v>1</v>
      </c>
      <c r="BQ14">
        <v>0</v>
      </c>
      <c r="BR14">
        <v>0</v>
      </c>
      <c r="BS14">
        <v>0</v>
      </c>
      <c r="BT14" t="s">
        <v>71</v>
      </c>
      <c r="BU14" t="b">
        <v>1</v>
      </c>
      <c r="BV14" t="b">
        <v>0</v>
      </c>
      <c r="BW14" t="b">
        <v>0</v>
      </c>
      <c r="BX14" t="b">
        <v>0</v>
      </c>
      <c r="BY14" t="s">
        <v>143</v>
      </c>
      <c r="BZ14" t="b">
        <v>1</v>
      </c>
      <c r="CA14" t="b">
        <v>1</v>
      </c>
      <c r="CB14" t="b">
        <v>0</v>
      </c>
      <c r="CC14" t="b">
        <v>0</v>
      </c>
      <c r="CD14" t="s">
        <v>129</v>
      </c>
      <c r="CE14" t="s">
        <v>129</v>
      </c>
      <c r="CF14" t="s">
        <v>128</v>
      </c>
      <c r="CG14" t="s">
        <v>129</v>
      </c>
      <c r="CH14" t="s">
        <v>128</v>
      </c>
      <c r="CI14" t="s">
        <v>131</v>
      </c>
      <c r="CN14" t="s">
        <v>128</v>
      </c>
      <c r="CO14" t="s">
        <v>128</v>
      </c>
      <c r="CP14" t="s">
        <v>92</v>
      </c>
      <c r="CQ14" t="b">
        <v>0</v>
      </c>
      <c r="CR14" t="b">
        <v>0</v>
      </c>
      <c r="CS14" t="b">
        <v>0</v>
      </c>
      <c r="CT14" t="b">
        <v>1</v>
      </c>
      <c r="CU14" t="b">
        <v>0</v>
      </c>
      <c r="CW14" t="s">
        <v>197</v>
      </c>
      <c r="CX14" t="b">
        <v>0</v>
      </c>
      <c r="CY14" t="b">
        <v>1</v>
      </c>
      <c r="CZ14" t="b">
        <v>0</v>
      </c>
      <c r="DA14" t="b">
        <v>0</v>
      </c>
      <c r="DB14" t="b">
        <v>1</v>
      </c>
      <c r="DC14" t="b">
        <v>1</v>
      </c>
      <c r="DD14" t="b">
        <v>0</v>
      </c>
      <c r="DE14" t="b">
        <v>0</v>
      </c>
      <c r="DG14" t="s">
        <v>129</v>
      </c>
      <c r="DH14" t="s">
        <v>129</v>
      </c>
      <c r="DI14" t="s">
        <v>180</v>
      </c>
      <c r="DJ14" t="s">
        <v>129</v>
      </c>
      <c r="DK14" t="s">
        <v>129</v>
      </c>
      <c r="DL14" t="s">
        <v>129</v>
      </c>
      <c r="DM14" t="s">
        <v>139</v>
      </c>
      <c r="DN14" t="s">
        <v>198</v>
      </c>
      <c r="DP14" t="s">
        <v>129</v>
      </c>
      <c r="DQ14" t="s">
        <v>128</v>
      </c>
      <c r="DR14">
        <v>3</v>
      </c>
      <c r="DS14">
        <v>9</v>
      </c>
      <c r="DT14" t="s">
        <v>129</v>
      </c>
      <c r="DU14" t="s">
        <v>129</v>
      </c>
      <c r="DV14" t="s">
        <v>128</v>
      </c>
    </row>
    <row r="15" spans="1:126" x14ac:dyDescent="0.25">
      <c r="A15">
        <v>47</v>
      </c>
      <c r="B15" s="1">
        <v>41935</v>
      </c>
      <c r="E15" t="s">
        <v>119</v>
      </c>
      <c r="G15" t="s">
        <v>120</v>
      </c>
      <c r="H15" t="s">
        <v>121</v>
      </c>
      <c r="I15" t="s">
        <v>122</v>
      </c>
      <c r="J15" t="s">
        <v>199</v>
      </c>
      <c r="K15" t="s">
        <v>200</v>
      </c>
      <c r="L15">
        <v>34.607130169999998</v>
      </c>
      <c r="M15">
        <v>36.00342131</v>
      </c>
      <c r="N15">
        <v>28.961269510000001</v>
      </c>
      <c r="O15">
        <v>4</v>
      </c>
      <c r="P15" t="s">
        <v>201</v>
      </c>
      <c r="Q15" t="s">
        <v>126</v>
      </c>
      <c r="R15" t="s">
        <v>127</v>
      </c>
      <c r="T15">
        <v>76421157</v>
      </c>
      <c r="U15" t="s">
        <v>128</v>
      </c>
      <c r="V15">
        <v>38</v>
      </c>
      <c r="W15">
        <v>10</v>
      </c>
      <c r="X15">
        <v>28</v>
      </c>
      <c r="Y15">
        <v>0</v>
      </c>
      <c r="Z15">
        <v>21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34</v>
      </c>
      <c r="AI15" t="b">
        <v>1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s">
        <v>129</v>
      </c>
      <c r="AP15" t="s">
        <v>129</v>
      </c>
      <c r="AQ15" t="s">
        <v>47</v>
      </c>
      <c r="AR15" t="b">
        <v>0</v>
      </c>
      <c r="AS15" t="b">
        <v>0</v>
      </c>
      <c r="AT15" t="b">
        <v>0</v>
      </c>
      <c r="AU15" t="b">
        <v>0</v>
      </c>
      <c r="AV15" t="b">
        <v>1</v>
      </c>
      <c r="AW15" t="s">
        <v>50</v>
      </c>
      <c r="AX15" t="b">
        <v>0</v>
      </c>
      <c r="AY15" t="b">
        <v>1</v>
      </c>
      <c r="AZ15" t="b">
        <v>0</v>
      </c>
      <c r="BA15" t="b">
        <v>0</v>
      </c>
      <c r="BB15">
        <v>1</v>
      </c>
      <c r="BC15">
        <v>1</v>
      </c>
      <c r="BD15">
        <v>0</v>
      </c>
      <c r="BE15" t="s">
        <v>57</v>
      </c>
      <c r="BF15" t="b">
        <v>1</v>
      </c>
      <c r="BG15" t="b">
        <v>0</v>
      </c>
      <c r="BH15" t="b">
        <v>0</v>
      </c>
      <c r="BI15" t="b">
        <v>0</v>
      </c>
      <c r="BJ15" t="s">
        <v>129</v>
      </c>
      <c r="BK15">
        <v>8</v>
      </c>
      <c r="BL15">
        <v>8</v>
      </c>
      <c r="BM15">
        <v>0</v>
      </c>
      <c r="BN15">
        <v>8</v>
      </c>
      <c r="BP15">
        <v>0</v>
      </c>
      <c r="BQ15">
        <v>0</v>
      </c>
      <c r="BR15">
        <v>0</v>
      </c>
      <c r="BS15">
        <v>0</v>
      </c>
      <c r="BT15" t="s">
        <v>71</v>
      </c>
      <c r="BU15" t="b">
        <v>1</v>
      </c>
      <c r="BV15" t="b">
        <v>0</v>
      </c>
      <c r="BW15" t="b">
        <v>0</v>
      </c>
      <c r="BX15" t="b">
        <v>0</v>
      </c>
      <c r="BY15" t="s">
        <v>72</v>
      </c>
      <c r="BZ15" t="b">
        <v>0</v>
      </c>
      <c r="CA15" t="b">
        <v>1</v>
      </c>
      <c r="CB15" t="b">
        <v>0</v>
      </c>
      <c r="CC15" t="b">
        <v>0</v>
      </c>
      <c r="CD15" t="s">
        <v>129</v>
      </c>
      <c r="CE15" t="s">
        <v>129</v>
      </c>
      <c r="CF15" t="s">
        <v>129</v>
      </c>
      <c r="CG15" t="s">
        <v>129</v>
      </c>
      <c r="CH15" t="s">
        <v>129</v>
      </c>
      <c r="CN15" t="s">
        <v>129</v>
      </c>
      <c r="CO15" t="s">
        <v>128</v>
      </c>
      <c r="CP15" t="s">
        <v>92</v>
      </c>
      <c r="CQ15" t="b">
        <v>0</v>
      </c>
      <c r="CR15" t="b">
        <v>0</v>
      </c>
      <c r="CS15" t="b">
        <v>0</v>
      </c>
      <c r="CT15" t="b">
        <v>1</v>
      </c>
      <c r="CU15" t="b">
        <v>0</v>
      </c>
      <c r="CW15" t="s">
        <v>202</v>
      </c>
      <c r="CX15" t="b">
        <v>0</v>
      </c>
      <c r="CY15" t="b">
        <v>0</v>
      </c>
      <c r="CZ15" t="b">
        <v>1</v>
      </c>
      <c r="DA15" t="b">
        <v>1</v>
      </c>
      <c r="DB15" t="b">
        <v>1</v>
      </c>
      <c r="DC15" t="b">
        <v>0</v>
      </c>
      <c r="DD15" t="b">
        <v>0</v>
      </c>
      <c r="DE15" t="b">
        <v>0</v>
      </c>
      <c r="DG15" t="s">
        <v>129</v>
      </c>
      <c r="DH15" t="s">
        <v>129</v>
      </c>
      <c r="DI15" t="s">
        <v>158</v>
      </c>
      <c r="DJ15" t="s">
        <v>129</v>
      </c>
      <c r="DK15" t="s">
        <v>128</v>
      </c>
      <c r="DL15" t="s">
        <v>128</v>
      </c>
      <c r="DM15" t="s">
        <v>139</v>
      </c>
      <c r="DN15" t="s">
        <v>203</v>
      </c>
      <c r="DP15" t="s">
        <v>129</v>
      </c>
      <c r="DQ15" t="s">
        <v>128</v>
      </c>
      <c r="DR15">
        <v>0</v>
      </c>
      <c r="DS15">
        <v>8</v>
      </c>
      <c r="DT15" t="s">
        <v>128</v>
      </c>
      <c r="DU15" t="s">
        <v>128</v>
      </c>
      <c r="DV15" t="s">
        <v>129</v>
      </c>
    </row>
    <row r="16" spans="1:126" x14ac:dyDescent="0.25">
      <c r="A16">
        <v>50</v>
      </c>
      <c r="B16" s="1">
        <v>41934</v>
      </c>
      <c r="E16" t="s">
        <v>126</v>
      </c>
      <c r="G16" t="s">
        <v>120</v>
      </c>
      <c r="H16" t="s">
        <v>121</v>
      </c>
      <c r="I16" t="s">
        <v>122</v>
      </c>
      <c r="J16" t="s">
        <v>204</v>
      </c>
      <c r="K16" t="s">
        <v>205</v>
      </c>
      <c r="L16">
        <v>34.603337799999998</v>
      </c>
      <c r="M16">
        <v>36.10439496</v>
      </c>
      <c r="N16">
        <v>55.5</v>
      </c>
      <c r="O16">
        <v>5</v>
      </c>
      <c r="P16" t="s">
        <v>206</v>
      </c>
      <c r="Q16" t="s">
        <v>126</v>
      </c>
      <c r="R16" t="s">
        <v>127</v>
      </c>
      <c r="T16">
        <v>70220672</v>
      </c>
      <c r="U16" t="s">
        <v>128</v>
      </c>
      <c r="V16">
        <v>41</v>
      </c>
      <c r="W16">
        <v>18</v>
      </c>
      <c r="X16">
        <v>23</v>
      </c>
      <c r="Y16">
        <v>0</v>
      </c>
      <c r="Z16">
        <v>28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37</v>
      </c>
      <c r="AI16" t="b">
        <v>0</v>
      </c>
      <c r="AJ16" t="b">
        <v>0</v>
      </c>
      <c r="AK16" t="b">
        <v>0</v>
      </c>
      <c r="AL16" t="b">
        <v>1</v>
      </c>
      <c r="AM16" t="b">
        <v>0</v>
      </c>
      <c r="AN16" t="b">
        <v>0</v>
      </c>
      <c r="AO16" t="s">
        <v>128</v>
      </c>
      <c r="AP16" t="s">
        <v>128</v>
      </c>
      <c r="AQ16" t="s">
        <v>45</v>
      </c>
      <c r="AR16" t="b">
        <v>0</v>
      </c>
      <c r="AS16" t="b">
        <v>0</v>
      </c>
      <c r="AT16" t="b">
        <v>1</v>
      </c>
      <c r="AU16" t="b">
        <v>0</v>
      </c>
      <c r="AV16" t="b">
        <v>0</v>
      </c>
      <c r="AW16" t="s">
        <v>51</v>
      </c>
      <c r="AX16" t="b">
        <v>0</v>
      </c>
      <c r="AY16" t="b">
        <v>0</v>
      </c>
      <c r="AZ16" t="b">
        <v>1</v>
      </c>
      <c r="BA16" t="b">
        <v>0</v>
      </c>
      <c r="BB16">
        <v>2</v>
      </c>
      <c r="BC16">
        <v>0</v>
      </c>
      <c r="BD16">
        <v>2</v>
      </c>
      <c r="BE16" t="s">
        <v>57</v>
      </c>
      <c r="BF16" t="b">
        <v>1</v>
      </c>
      <c r="BG16" t="b">
        <v>0</v>
      </c>
      <c r="BH16" t="b">
        <v>0</v>
      </c>
      <c r="BI16" t="b">
        <v>0</v>
      </c>
      <c r="BJ16" t="s">
        <v>129</v>
      </c>
      <c r="BK16">
        <v>7</v>
      </c>
      <c r="BL16">
        <v>1</v>
      </c>
      <c r="BM16">
        <v>1</v>
      </c>
      <c r="BN16">
        <v>2</v>
      </c>
      <c r="BP16">
        <v>1</v>
      </c>
      <c r="BQ16">
        <v>0</v>
      </c>
      <c r="BR16">
        <v>0</v>
      </c>
      <c r="BS16">
        <v>0</v>
      </c>
      <c r="BT16" t="s">
        <v>74</v>
      </c>
      <c r="BU16" t="b">
        <v>0</v>
      </c>
      <c r="BV16" t="b">
        <v>0</v>
      </c>
      <c r="BW16" t="b">
        <v>0</v>
      </c>
      <c r="BX16" t="b">
        <v>1</v>
      </c>
      <c r="BY16" t="s">
        <v>73</v>
      </c>
      <c r="BZ16" t="b">
        <v>0</v>
      </c>
      <c r="CA16" t="b">
        <v>0</v>
      </c>
      <c r="CB16" t="b">
        <v>1</v>
      </c>
      <c r="CC16" t="b">
        <v>0</v>
      </c>
      <c r="CD16" t="s">
        <v>129</v>
      </c>
      <c r="CE16" t="s">
        <v>129</v>
      </c>
      <c r="CF16" t="s">
        <v>128</v>
      </c>
      <c r="CG16" t="s">
        <v>129</v>
      </c>
      <c r="CH16" t="s">
        <v>129</v>
      </c>
      <c r="CN16" t="s">
        <v>128</v>
      </c>
      <c r="CO16" t="s">
        <v>129</v>
      </c>
      <c r="CW16" t="s">
        <v>207</v>
      </c>
      <c r="CX16" t="b">
        <v>0</v>
      </c>
      <c r="CY16" t="b">
        <v>0</v>
      </c>
      <c r="CZ16" t="b">
        <v>0</v>
      </c>
      <c r="DA16" t="b">
        <v>1</v>
      </c>
      <c r="DB16" t="b">
        <v>1</v>
      </c>
      <c r="DC16" t="b">
        <v>0</v>
      </c>
      <c r="DD16" t="b">
        <v>0</v>
      </c>
      <c r="DE16" t="b">
        <v>1</v>
      </c>
      <c r="DG16" t="s">
        <v>128</v>
      </c>
      <c r="DH16" t="s">
        <v>128</v>
      </c>
      <c r="DI16" t="s">
        <v>138</v>
      </c>
      <c r="DJ16" t="s">
        <v>129</v>
      </c>
      <c r="DK16" t="s">
        <v>129</v>
      </c>
      <c r="DL16" t="s">
        <v>129</v>
      </c>
      <c r="DM16" t="s">
        <v>139</v>
      </c>
      <c r="DN16" t="s">
        <v>208</v>
      </c>
      <c r="DP16" t="s">
        <v>128</v>
      </c>
      <c r="DQ16" t="s">
        <v>128</v>
      </c>
      <c r="DR16">
        <v>1</v>
      </c>
      <c r="DS16">
        <v>6</v>
      </c>
      <c r="DT16" t="s">
        <v>128</v>
      </c>
      <c r="DU16" t="s">
        <v>128</v>
      </c>
      <c r="DV16" t="s">
        <v>129</v>
      </c>
    </row>
    <row r="17" spans="1:126" x14ac:dyDescent="0.25">
      <c r="A17">
        <v>75</v>
      </c>
      <c r="B17" s="1">
        <v>41934</v>
      </c>
      <c r="E17" t="s">
        <v>126</v>
      </c>
      <c r="G17" t="s">
        <v>120</v>
      </c>
      <c r="H17" t="s">
        <v>121</v>
      </c>
      <c r="I17" t="s">
        <v>122</v>
      </c>
      <c r="J17" t="s">
        <v>209</v>
      </c>
      <c r="K17" t="s">
        <v>210</v>
      </c>
      <c r="L17">
        <v>34.60084037</v>
      </c>
      <c r="M17">
        <v>36.083778410000001</v>
      </c>
      <c r="N17">
        <v>52.8</v>
      </c>
      <c r="O17">
        <v>5</v>
      </c>
      <c r="P17" t="s">
        <v>211</v>
      </c>
      <c r="Q17" t="s">
        <v>126</v>
      </c>
      <c r="R17" t="s">
        <v>127</v>
      </c>
      <c r="T17">
        <v>3519230</v>
      </c>
      <c r="U17" t="s">
        <v>128</v>
      </c>
      <c r="V17">
        <v>25</v>
      </c>
      <c r="W17">
        <v>11</v>
      </c>
      <c r="X17">
        <v>14</v>
      </c>
      <c r="Y17">
        <v>0</v>
      </c>
      <c r="Z17">
        <v>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34</v>
      </c>
      <c r="AI17" t="b">
        <v>1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s">
        <v>129</v>
      </c>
      <c r="AP17" t="s">
        <v>128</v>
      </c>
      <c r="AQ17" t="s">
        <v>47</v>
      </c>
      <c r="AR17" t="b">
        <v>0</v>
      </c>
      <c r="AS17" t="b">
        <v>0</v>
      </c>
      <c r="AT17" t="b">
        <v>0</v>
      </c>
      <c r="AU17" t="b">
        <v>0</v>
      </c>
      <c r="AV17" t="b">
        <v>1</v>
      </c>
      <c r="AW17" t="s">
        <v>49</v>
      </c>
      <c r="AX17" t="b">
        <v>1</v>
      </c>
      <c r="AY17" t="b">
        <v>0</v>
      </c>
      <c r="AZ17" t="b">
        <v>0</v>
      </c>
      <c r="BA17" t="b">
        <v>0</v>
      </c>
      <c r="BB17">
        <v>4</v>
      </c>
      <c r="BC17">
        <v>2</v>
      </c>
      <c r="BD17">
        <v>2</v>
      </c>
      <c r="BJ17" t="s">
        <v>128</v>
      </c>
      <c r="BK17">
        <v>4</v>
      </c>
      <c r="BL17">
        <v>0</v>
      </c>
      <c r="BM17">
        <v>0</v>
      </c>
      <c r="BN17">
        <v>0</v>
      </c>
      <c r="BP17">
        <v>0</v>
      </c>
      <c r="BQ17">
        <v>0</v>
      </c>
      <c r="BR17">
        <v>0</v>
      </c>
      <c r="BS17">
        <v>0</v>
      </c>
      <c r="BT17" t="s">
        <v>71</v>
      </c>
      <c r="BU17" t="b">
        <v>1</v>
      </c>
      <c r="BV17" t="b">
        <v>0</v>
      </c>
      <c r="BW17" t="b">
        <v>0</v>
      </c>
      <c r="BX17" t="b">
        <v>0</v>
      </c>
      <c r="BY17" t="s">
        <v>71</v>
      </c>
      <c r="BZ17" t="b">
        <v>1</v>
      </c>
      <c r="CA17" t="b">
        <v>0</v>
      </c>
      <c r="CB17" t="b">
        <v>0</v>
      </c>
      <c r="CC17" t="b">
        <v>0</v>
      </c>
      <c r="CD17" t="s">
        <v>129</v>
      </c>
      <c r="CE17" t="s">
        <v>129</v>
      </c>
      <c r="CF17" t="s">
        <v>128</v>
      </c>
      <c r="CG17" t="s">
        <v>129</v>
      </c>
      <c r="CH17" t="s">
        <v>129</v>
      </c>
      <c r="CN17" t="s">
        <v>128</v>
      </c>
      <c r="CO17" t="s">
        <v>128</v>
      </c>
      <c r="CP17" t="s">
        <v>92</v>
      </c>
      <c r="CQ17" t="b">
        <v>0</v>
      </c>
      <c r="CR17" t="b">
        <v>0</v>
      </c>
      <c r="CS17" t="b">
        <v>0</v>
      </c>
      <c r="CT17" t="b">
        <v>1</v>
      </c>
      <c r="CU17" t="b">
        <v>0</v>
      </c>
      <c r="CW17" t="s">
        <v>212</v>
      </c>
      <c r="CX17" t="b">
        <v>0</v>
      </c>
      <c r="CY17" t="b">
        <v>0</v>
      </c>
      <c r="CZ17" t="b">
        <v>1</v>
      </c>
      <c r="DA17" t="b">
        <v>1</v>
      </c>
      <c r="DB17" t="b">
        <v>0</v>
      </c>
      <c r="DC17" t="b">
        <v>0</v>
      </c>
      <c r="DD17" t="b">
        <v>1</v>
      </c>
      <c r="DE17" t="b">
        <v>0</v>
      </c>
      <c r="DG17" t="s">
        <v>128</v>
      </c>
      <c r="DH17" t="s">
        <v>128</v>
      </c>
      <c r="DI17" t="s">
        <v>74</v>
      </c>
      <c r="DJ17" t="s">
        <v>129</v>
      </c>
      <c r="DK17" t="s">
        <v>129</v>
      </c>
      <c r="DL17" t="s">
        <v>129</v>
      </c>
      <c r="DM17" t="s">
        <v>139</v>
      </c>
      <c r="DN17" t="s">
        <v>213</v>
      </c>
      <c r="DP17" t="s">
        <v>129</v>
      </c>
      <c r="DQ17" t="s">
        <v>129</v>
      </c>
      <c r="DR17">
        <v>0</v>
      </c>
      <c r="DS17">
        <v>4</v>
      </c>
      <c r="DT17" t="s">
        <v>128</v>
      </c>
      <c r="DU17" t="s">
        <v>128</v>
      </c>
      <c r="DV17" t="s">
        <v>129</v>
      </c>
    </row>
    <row r="18" spans="1:126" x14ac:dyDescent="0.25">
      <c r="A18">
        <v>96</v>
      </c>
      <c r="B18" s="1">
        <v>41934</v>
      </c>
      <c r="E18" t="s">
        <v>126</v>
      </c>
      <c r="G18" t="s">
        <v>120</v>
      </c>
      <c r="H18" t="s">
        <v>121</v>
      </c>
      <c r="I18" t="s">
        <v>122</v>
      </c>
      <c r="J18" t="s">
        <v>214</v>
      </c>
      <c r="K18" t="s">
        <v>215</v>
      </c>
      <c r="L18">
        <v>34.599355430000003</v>
      </c>
      <c r="M18">
        <v>36.104739789999996</v>
      </c>
      <c r="N18">
        <v>85.4</v>
      </c>
      <c r="O18">
        <v>5</v>
      </c>
      <c r="P18" t="s">
        <v>216</v>
      </c>
      <c r="Q18" t="s">
        <v>119</v>
      </c>
      <c r="R18" t="s">
        <v>127</v>
      </c>
      <c r="T18">
        <v>3358314</v>
      </c>
      <c r="U18" t="s">
        <v>128</v>
      </c>
      <c r="V18">
        <v>38</v>
      </c>
      <c r="W18">
        <v>3</v>
      </c>
      <c r="X18">
        <v>35</v>
      </c>
      <c r="Y18">
        <v>2</v>
      </c>
      <c r="Z18">
        <v>13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38</v>
      </c>
      <c r="AI18" t="b">
        <v>0</v>
      </c>
      <c r="AJ18" t="b">
        <v>0</v>
      </c>
      <c r="AK18" t="b">
        <v>0</v>
      </c>
      <c r="AL18" t="b">
        <v>0</v>
      </c>
      <c r="AM18" t="b">
        <v>1</v>
      </c>
      <c r="AN18" t="b">
        <v>0</v>
      </c>
      <c r="AO18" t="s">
        <v>128</v>
      </c>
      <c r="AP18" t="s">
        <v>129</v>
      </c>
      <c r="AQ18" t="s">
        <v>47</v>
      </c>
      <c r="AR18" t="b">
        <v>0</v>
      </c>
      <c r="AS18" t="b">
        <v>0</v>
      </c>
      <c r="AT18" t="b">
        <v>0</v>
      </c>
      <c r="AU18" t="b">
        <v>0</v>
      </c>
      <c r="AV18" t="b">
        <v>1</v>
      </c>
      <c r="AW18" t="s">
        <v>52</v>
      </c>
      <c r="AX18" t="b">
        <v>0</v>
      </c>
      <c r="AY18" t="b">
        <v>0</v>
      </c>
      <c r="AZ18" t="b">
        <v>0</v>
      </c>
      <c r="BA18" t="b">
        <v>1</v>
      </c>
      <c r="BB18">
        <v>2</v>
      </c>
      <c r="BC18">
        <v>2</v>
      </c>
      <c r="BD18">
        <v>0</v>
      </c>
      <c r="BE18" t="s">
        <v>57</v>
      </c>
      <c r="BF18" t="b">
        <v>1</v>
      </c>
      <c r="BG18" t="b">
        <v>0</v>
      </c>
      <c r="BH18" t="b">
        <v>0</v>
      </c>
      <c r="BI18" t="b">
        <v>0</v>
      </c>
      <c r="BJ18" t="s">
        <v>129</v>
      </c>
      <c r="BK18">
        <v>3</v>
      </c>
      <c r="BL18">
        <v>0</v>
      </c>
      <c r="BM18">
        <v>2</v>
      </c>
      <c r="BN18">
        <v>2</v>
      </c>
      <c r="BP18">
        <v>0</v>
      </c>
      <c r="BQ18">
        <v>0</v>
      </c>
      <c r="BR18">
        <v>2</v>
      </c>
      <c r="BS18">
        <v>0</v>
      </c>
      <c r="BT18" t="s">
        <v>71</v>
      </c>
      <c r="BU18" t="b">
        <v>1</v>
      </c>
      <c r="BV18" t="b">
        <v>0</v>
      </c>
      <c r="BW18" t="b">
        <v>0</v>
      </c>
      <c r="BX18" t="b">
        <v>0</v>
      </c>
      <c r="BY18" t="s">
        <v>71</v>
      </c>
      <c r="BZ18" t="b">
        <v>1</v>
      </c>
      <c r="CA18" t="b">
        <v>0</v>
      </c>
      <c r="CB18" t="b">
        <v>0</v>
      </c>
      <c r="CC18" t="b">
        <v>0</v>
      </c>
      <c r="CD18" t="s">
        <v>129</v>
      </c>
      <c r="CE18" t="s">
        <v>129</v>
      </c>
      <c r="CF18" t="s">
        <v>128</v>
      </c>
      <c r="CG18" t="s">
        <v>129</v>
      </c>
      <c r="CH18" t="s">
        <v>129</v>
      </c>
      <c r="CN18" t="s">
        <v>128</v>
      </c>
      <c r="CO18" t="s">
        <v>129</v>
      </c>
      <c r="CW18" t="s">
        <v>179</v>
      </c>
      <c r="CX18" t="b">
        <v>0</v>
      </c>
      <c r="CY18" t="b">
        <v>0</v>
      </c>
      <c r="CZ18" t="b">
        <v>1</v>
      </c>
      <c r="DA18" t="b">
        <v>0</v>
      </c>
      <c r="DB18" t="b">
        <v>1</v>
      </c>
      <c r="DC18" t="b">
        <v>1</v>
      </c>
      <c r="DD18" t="b">
        <v>0</v>
      </c>
      <c r="DE18" t="b">
        <v>0</v>
      </c>
      <c r="DG18" t="s">
        <v>129</v>
      </c>
      <c r="DI18" t="s">
        <v>138</v>
      </c>
      <c r="DJ18" t="s">
        <v>129</v>
      </c>
      <c r="DK18" t="s">
        <v>129</v>
      </c>
      <c r="DL18" t="s">
        <v>129</v>
      </c>
      <c r="DM18" t="s">
        <v>139</v>
      </c>
      <c r="DN18" t="s">
        <v>217</v>
      </c>
      <c r="DP18" t="s">
        <v>128</v>
      </c>
      <c r="DQ18" t="s">
        <v>129</v>
      </c>
      <c r="DR18">
        <v>0</v>
      </c>
      <c r="DS18">
        <v>3</v>
      </c>
      <c r="DT18" t="s">
        <v>129</v>
      </c>
      <c r="DU18" t="s">
        <v>128</v>
      </c>
      <c r="DV18" t="s">
        <v>129</v>
      </c>
    </row>
    <row r="19" spans="1:126" x14ac:dyDescent="0.25">
      <c r="A19">
        <v>40</v>
      </c>
      <c r="B19" s="1">
        <v>41934</v>
      </c>
      <c r="E19" t="s">
        <v>126</v>
      </c>
      <c r="G19" t="s">
        <v>120</v>
      </c>
      <c r="H19" t="s">
        <v>121</v>
      </c>
      <c r="I19" t="s">
        <v>122</v>
      </c>
      <c r="J19" t="s">
        <v>218</v>
      </c>
      <c r="K19" t="s">
        <v>219</v>
      </c>
      <c r="L19">
        <v>34.59784329</v>
      </c>
      <c r="M19">
        <v>36.083834400000001</v>
      </c>
      <c r="N19">
        <v>63.3</v>
      </c>
      <c r="O19">
        <v>5</v>
      </c>
      <c r="P19" t="s">
        <v>220</v>
      </c>
      <c r="Q19" t="s">
        <v>126</v>
      </c>
      <c r="R19" t="s">
        <v>127</v>
      </c>
      <c r="T19">
        <v>76422586</v>
      </c>
      <c r="U19" t="s">
        <v>128</v>
      </c>
      <c r="V19">
        <v>57</v>
      </c>
      <c r="W19">
        <v>22</v>
      </c>
      <c r="X19">
        <v>35</v>
      </c>
      <c r="Y19">
        <v>0</v>
      </c>
      <c r="Z19">
        <v>17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34</v>
      </c>
      <c r="AI19" t="b">
        <v>1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s">
        <v>128</v>
      </c>
      <c r="AP19" t="s">
        <v>128</v>
      </c>
      <c r="AQ19" t="s">
        <v>47</v>
      </c>
      <c r="AR19" t="b">
        <v>0</v>
      </c>
      <c r="AS19" t="b">
        <v>0</v>
      </c>
      <c r="AT19" t="b">
        <v>0</v>
      </c>
      <c r="AU19" t="b">
        <v>0</v>
      </c>
      <c r="AV19" t="b">
        <v>1</v>
      </c>
      <c r="AW19" t="s">
        <v>52</v>
      </c>
      <c r="AX19" t="b">
        <v>0</v>
      </c>
      <c r="AY19" t="b">
        <v>0</v>
      </c>
      <c r="AZ19" t="b">
        <v>0</v>
      </c>
      <c r="BA19" t="b">
        <v>1</v>
      </c>
      <c r="BB19">
        <v>3</v>
      </c>
      <c r="BC19">
        <v>3</v>
      </c>
      <c r="BD19">
        <v>0</v>
      </c>
      <c r="BE19" t="s">
        <v>57</v>
      </c>
      <c r="BF19" t="b">
        <v>1</v>
      </c>
      <c r="BG19" t="b">
        <v>0</v>
      </c>
      <c r="BH19" t="b">
        <v>0</v>
      </c>
      <c r="BI19" t="b">
        <v>0</v>
      </c>
      <c r="BJ19" t="s">
        <v>129</v>
      </c>
      <c r="BK19">
        <v>9</v>
      </c>
      <c r="BL19">
        <v>0</v>
      </c>
      <c r="BM19">
        <v>0</v>
      </c>
      <c r="BN19">
        <v>0</v>
      </c>
      <c r="BP19">
        <v>0</v>
      </c>
      <c r="BQ19">
        <v>0</v>
      </c>
      <c r="BR19">
        <v>0</v>
      </c>
      <c r="BS19">
        <v>0</v>
      </c>
      <c r="BT19" t="s">
        <v>73</v>
      </c>
      <c r="BU19" t="b">
        <v>0</v>
      </c>
      <c r="BV19" t="b">
        <v>0</v>
      </c>
      <c r="BW19" t="b">
        <v>1</v>
      </c>
      <c r="BX19" t="b">
        <v>0</v>
      </c>
      <c r="BY19" t="s">
        <v>73</v>
      </c>
      <c r="BZ19" t="b">
        <v>0</v>
      </c>
      <c r="CA19" t="b">
        <v>0</v>
      </c>
      <c r="CB19" t="b">
        <v>1</v>
      </c>
      <c r="CC19" t="b">
        <v>0</v>
      </c>
      <c r="CD19" t="s">
        <v>128</v>
      </c>
      <c r="CE19" t="s">
        <v>129</v>
      </c>
      <c r="CF19" t="s">
        <v>128</v>
      </c>
      <c r="CG19" t="s">
        <v>129</v>
      </c>
      <c r="CH19" t="s">
        <v>128</v>
      </c>
      <c r="CI19" t="s">
        <v>131</v>
      </c>
      <c r="CN19" t="s">
        <v>128</v>
      </c>
      <c r="CO19" t="s">
        <v>129</v>
      </c>
      <c r="CW19" t="s">
        <v>221</v>
      </c>
      <c r="CX19" t="b">
        <v>0</v>
      </c>
      <c r="CY19" t="b">
        <v>0</v>
      </c>
      <c r="CZ19" t="b">
        <v>0</v>
      </c>
      <c r="DA19" t="b">
        <v>0</v>
      </c>
      <c r="DB19" t="b">
        <v>1</v>
      </c>
      <c r="DC19" t="b">
        <v>1</v>
      </c>
      <c r="DD19" t="b">
        <v>0</v>
      </c>
      <c r="DE19" t="b">
        <v>0</v>
      </c>
      <c r="DG19" t="s">
        <v>129</v>
      </c>
      <c r="DH19" t="s">
        <v>129</v>
      </c>
      <c r="DI19" t="s">
        <v>138</v>
      </c>
      <c r="DJ19" t="s">
        <v>129</v>
      </c>
      <c r="DK19" t="s">
        <v>129</v>
      </c>
      <c r="DL19" t="s">
        <v>129</v>
      </c>
      <c r="DM19" t="s">
        <v>139</v>
      </c>
      <c r="DN19" t="s">
        <v>222</v>
      </c>
      <c r="DQ19" t="s">
        <v>129</v>
      </c>
      <c r="DR19">
        <v>0</v>
      </c>
      <c r="DS19">
        <v>9</v>
      </c>
      <c r="DU19" t="s">
        <v>128</v>
      </c>
      <c r="DV19" t="s">
        <v>129</v>
      </c>
    </row>
    <row r="20" spans="1:126" x14ac:dyDescent="0.25">
      <c r="A20">
        <v>34</v>
      </c>
      <c r="B20" s="1">
        <v>41935</v>
      </c>
      <c r="E20" t="s">
        <v>126</v>
      </c>
      <c r="G20" t="s">
        <v>120</v>
      </c>
      <c r="H20" t="s">
        <v>121</v>
      </c>
      <c r="I20" t="s">
        <v>122</v>
      </c>
      <c r="J20" t="s">
        <v>223</v>
      </c>
      <c r="K20" t="s">
        <v>224</v>
      </c>
      <c r="L20">
        <v>34.596914060000003</v>
      </c>
      <c r="M20">
        <v>36.015607549999999</v>
      </c>
      <c r="N20">
        <v>35.605376659999997</v>
      </c>
      <c r="O20">
        <v>4</v>
      </c>
      <c r="P20" t="s">
        <v>225</v>
      </c>
      <c r="Q20" t="s">
        <v>126</v>
      </c>
      <c r="R20" t="s">
        <v>226</v>
      </c>
      <c r="T20">
        <v>70304593</v>
      </c>
      <c r="U20" t="s">
        <v>128</v>
      </c>
      <c r="V20">
        <v>46</v>
      </c>
      <c r="W20">
        <v>14</v>
      </c>
      <c r="X20">
        <v>32</v>
      </c>
      <c r="Y20">
        <v>0</v>
      </c>
      <c r="Z20">
        <v>20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34</v>
      </c>
      <c r="AI20" t="b">
        <v>1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s">
        <v>128</v>
      </c>
      <c r="AP20" t="s">
        <v>128</v>
      </c>
      <c r="AQ20" t="s">
        <v>47</v>
      </c>
      <c r="AR20" t="b">
        <v>0</v>
      </c>
      <c r="AS20" t="b">
        <v>0</v>
      </c>
      <c r="AT20" t="b">
        <v>0</v>
      </c>
      <c r="AU20" t="b">
        <v>0</v>
      </c>
      <c r="AV20" t="b">
        <v>1</v>
      </c>
      <c r="AW20" t="s">
        <v>51</v>
      </c>
      <c r="AX20" t="b">
        <v>0</v>
      </c>
      <c r="AY20" t="b">
        <v>0</v>
      </c>
      <c r="AZ20" t="b">
        <v>1</v>
      </c>
      <c r="BA20" t="b">
        <v>0</v>
      </c>
      <c r="BB20">
        <v>3</v>
      </c>
      <c r="BC20">
        <v>1</v>
      </c>
      <c r="BD20">
        <v>2</v>
      </c>
      <c r="BE20" t="s">
        <v>57</v>
      </c>
      <c r="BF20" t="b">
        <v>1</v>
      </c>
      <c r="BG20" t="b">
        <v>0</v>
      </c>
      <c r="BH20" t="b">
        <v>0</v>
      </c>
      <c r="BI20" t="b">
        <v>0</v>
      </c>
      <c r="BJ20" t="s">
        <v>128</v>
      </c>
      <c r="BK20">
        <v>10</v>
      </c>
      <c r="BL20">
        <v>4</v>
      </c>
      <c r="BM20">
        <v>4</v>
      </c>
      <c r="BN20">
        <v>8</v>
      </c>
      <c r="BP20">
        <v>4</v>
      </c>
      <c r="BQ20">
        <v>0</v>
      </c>
      <c r="BR20">
        <v>0</v>
      </c>
      <c r="BS20">
        <v>0</v>
      </c>
      <c r="BT20" t="s">
        <v>71</v>
      </c>
      <c r="BU20" t="b">
        <v>1</v>
      </c>
      <c r="BV20" t="b">
        <v>0</v>
      </c>
      <c r="BW20" t="b">
        <v>0</v>
      </c>
      <c r="BX20" t="b">
        <v>0</v>
      </c>
      <c r="CD20" t="s">
        <v>129</v>
      </c>
      <c r="CE20" t="s">
        <v>129</v>
      </c>
      <c r="CF20" t="s">
        <v>129</v>
      </c>
      <c r="CG20" t="s">
        <v>129</v>
      </c>
      <c r="CH20" t="s">
        <v>129</v>
      </c>
      <c r="CN20" t="s">
        <v>128</v>
      </c>
      <c r="CO20" t="s">
        <v>128</v>
      </c>
      <c r="CP20" t="s">
        <v>92</v>
      </c>
      <c r="CQ20" t="b">
        <v>0</v>
      </c>
      <c r="CR20" t="b">
        <v>0</v>
      </c>
      <c r="CS20" t="b">
        <v>0</v>
      </c>
      <c r="CT20" t="b">
        <v>1</v>
      </c>
      <c r="CU20" t="b">
        <v>0</v>
      </c>
      <c r="CW20" t="s">
        <v>197</v>
      </c>
      <c r="CX20" t="b">
        <v>0</v>
      </c>
      <c r="CY20" t="b">
        <v>1</v>
      </c>
      <c r="CZ20" t="b">
        <v>0</v>
      </c>
      <c r="DA20" t="b">
        <v>0</v>
      </c>
      <c r="DB20" t="b">
        <v>1</v>
      </c>
      <c r="DC20" t="b">
        <v>1</v>
      </c>
      <c r="DD20" t="b">
        <v>0</v>
      </c>
      <c r="DE20" t="b">
        <v>0</v>
      </c>
      <c r="DG20" t="s">
        <v>128</v>
      </c>
      <c r="DH20" t="s">
        <v>128</v>
      </c>
      <c r="DI20" t="s">
        <v>138</v>
      </c>
      <c r="DJ20" t="s">
        <v>129</v>
      </c>
      <c r="DK20" t="s">
        <v>128</v>
      </c>
      <c r="DL20" t="s">
        <v>128</v>
      </c>
      <c r="DM20" t="s">
        <v>139</v>
      </c>
      <c r="DN20" t="s">
        <v>227</v>
      </c>
      <c r="DP20" t="s">
        <v>128</v>
      </c>
      <c r="DQ20" t="s">
        <v>128</v>
      </c>
      <c r="DR20">
        <v>0</v>
      </c>
      <c r="DS20">
        <v>10</v>
      </c>
      <c r="DT20" t="s">
        <v>128</v>
      </c>
      <c r="DU20" t="s">
        <v>128</v>
      </c>
      <c r="DV20" t="s">
        <v>129</v>
      </c>
    </row>
    <row r="21" spans="1:126" x14ac:dyDescent="0.25">
      <c r="A21">
        <v>69</v>
      </c>
      <c r="B21" s="1">
        <v>41935</v>
      </c>
      <c r="E21" t="s">
        <v>126</v>
      </c>
      <c r="G21" t="s">
        <v>120</v>
      </c>
      <c r="H21" t="s">
        <v>121</v>
      </c>
      <c r="I21" t="s">
        <v>122</v>
      </c>
      <c r="J21" t="s">
        <v>228</v>
      </c>
      <c r="K21" t="s">
        <v>229</v>
      </c>
      <c r="L21">
        <v>34.591849940000003</v>
      </c>
      <c r="M21">
        <v>36.098543659999997</v>
      </c>
      <c r="N21">
        <v>69.264699410000006</v>
      </c>
      <c r="O21">
        <v>4</v>
      </c>
      <c r="P21" t="s">
        <v>230</v>
      </c>
      <c r="Q21" t="s">
        <v>126</v>
      </c>
      <c r="R21" t="s">
        <v>127</v>
      </c>
      <c r="T21">
        <v>0</v>
      </c>
      <c r="U21" t="s">
        <v>128</v>
      </c>
      <c r="V21">
        <v>29</v>
      </c>
      <c r="W21">
        <v>15</v>
      </c>
      <c r="X21">
        <v>14</v>
      </c>
      <c r="Y21">
        <v>1</v>
      </c>
      <c r="Z21">
        <v>14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34</v>
      </c>
      <c r="AI21" t="b">
        <v>1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s">
        <v>129</v>
      </c>
      <c r="AP21" t="s">
        <v>128</v>
      </c>
      <c r="AQ21" t="s">
        <v>47</v>
      </c>
      <c r="AR21" t="b">
        <v>0</v>
      </c>
      <c r="AS21" t="b">
        <v>0</v>
      </c>
      <c r="AT21" t="b">
        <v>0</v>
      </c>
      <c r="AU21" t="b">
        <v>0</v>
      </c>
      <c r="AV21" t="b">
        <v>1</v>
      </c>
      <c r="AW21" t="s">
        <v>49</v>
      </c>
      <c r="AX21" t="b">
        <v>1</v>
      </c>
      <c r="AY21" t="b">
        <v>0</v>
      </c>
      <c r="AZ21" t="b">
        <v>0</v>
      </c>
      <c r="BA21" t="b">
        <v>0</v>
      </c>
      <c r="BB21">
        <v>2</v>
      </c>
      <c r="BC21">
        <v>2</v>
      </c>
      <c r="BD21">
        <v>0</v>
      </c>
      <c r="BE21" t="s">
        <v>57</v>
      </c>
      <c r="BF21" t="b">
        <v>1</v>
      </c>
      <c r="BG21" t="b">
        <v>0</v>
      </c>
      <c r="BH21" t="b">
        <v>0</v>
      </c>
      <c r="BI21" t="b">
        <v>0</v>
      </c>
      <c r="BJ21" t="s">
        <v>128</v>
      </c>
      <c r="BK21">
        <v>5</v>
      </c>
      <c r="BL21">
        <v>4</v>
      </c>
      <c r="BM21">
        <v>1</v>
      </c>
      <c r="BN21">
        <v>5</v>
      </c>
      <c r="BP21">
        <v>1</v>
      </c>
      <c r="BQ21">
        <v>0</v>
      </c>
      <c r="BR21">
        <v>1</v>
      </c>
      <c r="BS21">
        <v>0</v>
      </c>
      <c r="BT21" t="s">
        <v>74</v>
      </c>
      <c r="BU21" t="b">
        <v>0</v>
      </c>
      <c r="BV21" t="b">
        <v>0</v>
      </c>
      <c r="BW21" t="b">
        <v>0</v>
      </c>
      <c r="BX21" t="b">
        <v>1</v>
      </c>
      <c r="BY21" t="s">
        <v>143</v>
      </c>
      <c r="BZ21" t="b">
        <v>1</v>
      </c>
      <c r="CA21" t="b">
        <v>1</v>
      </c>
      <c r="CB21" t="b">
        <v>0</v>
      </c>
      <c r="CC21" t="b">
        <v>0</v>
      </c>
      <c r="CD21" t="s">
        <v>129</v>
      </c>
      <c r="CE21" t="s">
        <v>129</v>
      </c>
      <c r="CF21" t="s">
        <v>128</v>
      </c>
      <c r="CG21" t="s">
        <v>129</v>
      </c>
      <c r="CH21" t="s">
        <v>129</v>
      </c>
      <c r="CN21" t="s">
        <v>128</v>
      </c>
      <c r="CO21" t="s">
        <v>128</v>
      </c>
      <c r="CP21" t="s">
        <v>92</v>
      </c>
      <c r="CQ21" t="b">
        <v>0</v>
      </c>
      <c r="CR21" t="b">
        <v>0</v>
      </c>
      <c r="CS21" t="b">
        <v>0</v>
      </c>
      <c r="CT21" t="b">
        <v>1</v>
      </c>
      <c r="CU21" t="b">
        <v>0</v>
      </c>
      <c r="CW21" t="s">
        <v>197</v>
      </c>
      <c r="CX21" t="b">
        <v>0</v>
      </c>
      <c r="CY21" t="b">
        <v>1</v>
      </c>
      <c r="CZ21" t="b">
        <v>0</v>
      </c>
      <c r="DA21" t="b">
        <v>0</v>
      </c>
      <c r="DB21" t="b">
        <v>1</v>
      </c>
      <c r="DC21" t="b">
        <v>1</v>
      </c>
      <c r="DD21" t="b">
        <v>0</v>
      </c>
      <c r="DE21" t="b">
        <v>0</v>
      </c>
      <c r="DG21" t="s">
        <v>129</v>
      </c>
      <c r="DH21" t="s">
        <v>129</v>
      </c>
      <c r="DI21" t="s">
        <v>74</v>
      </c>
      <c r="DJ21" t="s">
        <v>129</v>
      </c>
      <c r="DK21" t="s">
        <v>128</v>
      </c>
      <c r="DL21" t="s">
        <v>129</v>
      </c>
      <c r="DM21" t="s">
        <v>231</v>
      </c>
      <c r="DP21" t="s">
        <v>129</v>
      </c>
      <c r="DQ21" t="s">
        <v>128</v>
      </c>
      <c r="DR21">
        <v>5</v>
      </c>
      <c r="DS21">
        <v>0</v>
      </c>
      <c r="DT21" t="s">
        <v>129</v>
      </c>
      <c r="DU21" t="s">
        <v>129</v>
      </c>
      <c r="DV21" t="s">
        <v>128</v>
      </c>
    </row>
    <row r="22" spans="1:126" x14ac:dyDescent="0.25">
      <c r="A22">
        <v>95</v>
      </c>
      <c r="B22" s="1">
        <v>41934</v>
      </c>
      <c r="E22" t="s">
        <v>126</v>
      </c>
      <c r="G22" t="s">
        <v>120</v>
      </c>
      <c r="H22" t="s">
        <v>121</v>
      </c>
      <c r="I22" t="s">
        <v>122</v>
      </c>
      <c r="J22" t="s">
        <v>232</v>
      </c>
      <c r="K22" t="s">
        <v>233</v>
      </c>
      <c r="L22">
        <v>34.591346100000003</v>
      </c>
      <c r="M22">
        <v>36.079463490000002</v>
      </c>
      <c r="N22">
        <v>51.2</v>
      </c>
      <c r="O22">
        <v>5</v>
      </c>
      <c r="P22" t="s">
        <v>234</v>
      </c>
      <c r="Q22" t="s">
        <v>126</v>
      </c>
      <c r="R22" t="s">
        <v>127</v>
      </c>
      <c r="T22">
        <v>76164952</v>
      </c>
      <c r="U22" t="s">
        <v>128</v>
      </c>
      <c r="V22">
        <v>21</v>
      </c>
      <c r="W22">
        <v>7</v>
      </c>
      <c r="X22">
        <v>14</v>
      </c>
      <c r="Y22">
        <v>1</v>
      </c>
      <c r="Z22">
        <v>15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34</v>
      </c>
      <c r="AI22" t="b">
        <v>1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s">
        <v>128</v>
      </c>
      <c r="AP22" t="s">
        <v>128</v>
      </c>
      <c r="AQ22" t="s">
        <v>47</v>
      </c>
      <c r="AR22" t="b">
        <v>0</v>
      </c>
      <c r="AS22" t="b">
        <v>0</v>
      </c>
      <c r="AT22" t="b">
        <v>0</v>
      </c>
      <c r="AU22" t="b">
        <v>0</v>
      </c>
      <c r="AV22" t="b">
        <v>1</v>
      </c>
      <c r="AW22" t="s">
        <v>50</v>
      </c>
      <c r="AX22" t="b">
        <v>0</v>
      </c>
      <c r="AY22" t="b">
        <v>1</v>
      </c>
      <c r="AZ22" t="b">
        <v>0</v>
      </c>
      <c r="BA22" t="b">
        <v>0</v>
      </c>
      <c r="BB22">
        <v>0</v>
      </c>
      <c r="BC22">
        <v>0</v>
      </c>
      <c r="BD22">
        <v>0</v>
      </c>
      <c r="BJ22" t="s">
        <v>129</v>
      </c>
      <c r="BK22">
        <v>3</v>
      </c>
      <c r="BL22">
        <v>1</v>
      </c>
      <c r="BM22">
        <v>0</v>
      </c>
      <c r="BN22">
        <v>1</v>
      </c>
      <c r="BP22">
        <v>0</v>
      </c>
      <c r="BQ22">
        <v>0</v>
      </c>
      <c r="BR22">
        <v>0</v>
      </c>
      <c r="BS22">
        <v>0</v>
      </c>
      <c r="BT22" t="s">
        <v>73</v>
      </c>
      <c r="BU22" t="b">
        <v>0</v>
      </c>
      <c r="BV22" t="b">
        <v>0</v>
      </c>
      <c r="BW22" t="b">
        <v>1</v>
      </c>
      <c r="BX22" t="b">
        <v>0</v>
      </c>
      <c r="BY22" t="s">
        <v>73</v>
      </c>
      <c r="BZ22" t="b">
        <v>0</v>
      </c>
      <c r="CA22" t="b">
        <v>0</v>
      </c>
      <c r="CB22" t="b">
        <v>1</v>
      </c>
      <c r="CC22" t="b">
        <v>0</v>
      </c>
      <c r="CD22" t="s">
        <v>129</v>
      </c>
      <c r="CE22" t="s">
        <v>129</v>
      </c>
      <c r="CF22" t="s">
        <v>129</v>
      </c>
      <c r="CG22" t="s">
        <v>129</v>
      </c>
      <c r="CH22" t="s">
        <v>129</v>
      </c>
      <c r="CN22" t="s">
        <v>128</v>
      </c>
      <c r="CO22" t="s">
        <v>128</v>
      </c>
      <c r="CP22" t="s">
        <v>92</v>
      </c>
      <c r="CQ22" t="b">
        <v>0</v>
      </c>
      <c r="CR22" t="b">
        <v>0</v>
      </c>
      <c r="CS22" t="b">
        <v>0</v>
      </c>
      <c r="CT22" t="b">
        <v>1</v>
      </c>
      <c r="CU22" t="b">
        <v>0</v>
      </c>
      <c r="CW22" t="s">
        <v>197</v>
      </c>
      <c r="CX22" t="b">
        <v>0</v>
      </c>
      <c r="CY22" t="b">
        <v>1</v>
      </c>
      <c r="CZ22" t="b">
        <v>0</v>
      </c>
      <c r="DA22" t="b">
        <v>0</v>
      </c>
      <c r="DB22" t="b">
        <v>1</v>
      </c>
      <c r="DC22" t="b">
        <v>1</v>
      </c>
      <c r="DD22" t="b">
        <v>0</v>
      </c>
      <c r="DE22" t="b">
        <v>0</v>
      </c>
      <c r="DG22" t="s">
        <v>128</v>
      </c>
      <c r="DH22" t="s">
        <v>129</v>
      </c>
      <c r="DI22" t="s">
        <v>138</v>
      </c>
      <c r="DJ22" t="s">
        <v>129</v>
      </c>
      <c r="DK22" t="s">
        <v>129</v>
      </c>
      <c r="DL22" t="s">
        <v>129</v>
      </c>
      <c r="DM22" t="s">
        <v>139</v>
      </c>
      <c r="DN22" t="s">
        <v>235</v>
      </c>
      <c r="DP22" t="s">
        <v>129</v>
      </c>
      <c r="DQ22" t="s">
        <v>128</v>
      </c>
      <c r="DR22">
        <v>0</v>
      </c>
      <c r="DS22">
        <v>3</v>
      </c>
      <c r="DT22" t="s">
        <v>128</v>
      </c>
      <c r="DU22" t="s">
        <v>128</v>
      </c>
      <c r="DV22" t="s">
        <v>129</v>
      </c>
    </row>
    <row r="23" spans="1:126" x14ac:dyDescent="0.25">
      <c r="A23">
        <v>82</v>
      </c>
      <c r="B23" s="1">
        <v>41935</v>
      </c>
      <c r="E23" t="s">
        <v>119</v>
      </c>
      <c r="G23" t="s">
        <v>120</v>
      </c>
      <c r="H23" t="s">
        <v>121</v>
      </c>
      <c r="I23" t="s">
        <v>122</v>
      </c>
      <c r="J23" t="s">
        <v>236</v>
      </c>
      <c r="K23" t="s">
        <v>237</v>
      </c>
      <c r="L23">
        <v>34.59047108</v>
      </c>
      <c r="M23">
        <v>36.023959320000003</v>
      </c>
      <c r="N23">
        <v>34.344756769999996</v>
      </c>
      <c r="O23">
        <v>4</v>
      </c>
      <c r="P23" t="s">
        <v>238</v>
      </c>
      <c r="Q23" t="s">
        <v>126</v>
      </c>
      <c r="R23" t="s">
        <v>127</v>
      </c>
      <c r="T23">
        <v>76896700</v>
      </c>
      <c r="U23" t="s">
        <v>128</v>
      </c>
      <c r="V23">
        <v>25</v>
      </c>
      <c r="W23">
        <v>9</v>
      </c>
      <c r="X23">
        <v>8</v>
      </c>
      <c r="Y23">
        <v>0</v>
      </c>
      <c r="Z23">
        <v>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34</v>
      </c>
      <c r="AI23" t="b">
        <v>1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s">
        <v>129</v>
      </c>
      <c r="AP23" t="s">
        <v>129</v>
      </c>
      <c r="AQ23" t="s">
        <v>47</v>
      </c>
      <c r="AR23" t="b">
        <v>0</v>
      </c>
      <c r="AS23" t="b">
        <v>0</v>
      </c>
      <c r="AT23" t="b">
        <v>0</v>
      </c>
      <c r="AU23" t="b">
        <v>0</v>
      </c>
      <c r="AV23" t="b">
        <v>1</v>
      </c>
      <c r="AW23" t="s">
        <v>49</v>
      </c>
      <c r="AX23" t="b">
        <v>1</v>
      </c>
      <c r="AY23" t="b">
        <v>0</v>
      </c>
      <c r="AZ23" t="b">
        <v>0</v>
      </c>
      <c r="BA23" t="b">
        <v>0</v>
      </c>
      <c r="BB23">
        <v>3</v>
      </c>
      <c r="BC23">
        <v>3</v>
      </c>
      <c r="BD23">
        <v>0</v>
      </c>
      <c r="BE23" t="s">
        <v>57</v>
      </c>
      <c r="BF23" t="b">
        <v>1</v>
      </c>
      <c r="BG23" t="b">
        <v>0</v>
      </c>
      <c r="BH23" t="b">
        <v>0</v>
      </c>
      <c r="BI23" t="b">
        <v>0</v>
      </c>
      <c r="BJ23" t="s">
        <v>128</v>
      </c>
      <c r="BK23">
        <v>4</v>
      </c>
      <c r="BL23">
        <v>4</v>
      </c>
      <c r="BM23">
        <v>0</v>
      </c>
      <c r="BN23">
        <v>4</v>
      </c>
      <c r="BP23">
        <v>0</v>
      </c>
      <c r="BQ23">
        <v>0</v>
      </c>
      <c r="BR23">
        <v>0</v>
      </c>
      <c r="BS23">
        <v>0</v>
      </c>
      <c r="BT23" t="s">
        <v>71</v>
      </c>
      <c r="BU23" t="b">
        <v>1</v>
      </c>
      <c r="BV23" t="b">
        <v>0</v>
      </c>
      <c r="BW23" t="b">
        <v>0</v>
      </c>
      <c r="BX23" t="b">
        <v>0</v>
      </c>
      <c r="BY23" t="s">
        <v>130</v>
      </c>
      <c r="BZ23" t="b">
        <v>1</v>
      </c>
      <c r="CA23" t="b">
        <v>1</v>
      </c>
      <c r="CB23" t="b">
        <v>1</v>
      </c>
      <c r="CC23" t="b">
        <v>0</v>
      </c>
      <c r="CD23" t="s">
        <v>129</v>
      </c>
      <c r="CE23" t="s">
        <v>129</v>
      </c>
      <c r="CF23" t="s">
        <v>128</v>
      </c>
      <c r="CG23" t="s">
        <v>129</v>
      </c>
      <c r="CH23" t="s">
        <v>129</v>
      </c>
      <c r="CN23" t="s">
        <v>128</v>
      </c>
      <c r="CO23" t="s">
        <v>128</v>
      </c>
      <c r="CP23" t="s">
        <v>239</v>
      </c>
      <c r="CQ23" t="b">
        <v>0</v>
      </c>
      <c r="CR23" t="b">
        <v>0</v>
      </c>
      <c r="CS23" t="b">
        <v>1</v>
      </c>
      <c r="CT23" t="b">
        <v>1</v>
      </c>
      <c r="CU23" t="b">
        <v>0</v>
      </c>
      <c r="CW23" t="s">
        <v>240</v>
      </c>
      <c r="CX23" t="b">
        <v>0</v>
      </c>
      <c r="CY23" t="b">
        <v>1</v>
      </c>
      <c r="CZ23" t="b">
        <v>1</v>
      </c>
      <c r="DA23" t="b">
        <v>1</v>
      </c>
      <c r="DB23" t="b">
        <v>0</v>
      </c>
      <c r="DC23" t="b">
        <v>0</v>
      </c>
      <c r="DD23" t="b">
        <v>0</v>
      </c>
      <c r="DE23" t="b">
        <v>0</v>
      </c>
      <c r="DG23" t="s">
        <v>129</v>
      </c>
      <c r="DH23" t="s">
        <v>128</v>
      </c>
      <c r="DI23" t="s">
        <v>74</v>
      </c>
      <c r="DJ23" t="s">
        <v>129</v>
      </c>
      <c r="DK23" t="s">
        <v>128</v>
      </c>
      <c r="DL23" t="s">
        <v>128</v>
      </c>
      <c r="DM23" t="s">
        <v>133</v>
      </c>
      <c r="DN23" t="s">
        <v>241</v>
      </c>
      <c r="DP23" t="s">
        <v>129</v>
      </c>
      <c r="DQ23" t="s">
        <v>128</v>
      </c>
      <c r="DR23">
        <v>1</v>
      </c>
      <c r="DS23">
        <v>3</v>
      </c>
      <c r="DT23" t="s">
        <v>129</v>
      </c>
      <c r="DU23" t="s">
        <v>128</v>
      </c>
      <c r="DV23" t="s">
        <v>129</v>
      </c>
    </row>
    <row r="24" spans="1:126" x14ac:dyDescent="0.25">
      <c r="A24">
        <v>73</v>
      </c>
      <c r="B24" s="1">
        <v>41936</v>
      </c>
      <c r="E24" t="s">
        <v>119</v>
      </c>
      <c r="G24" t="s">
        <v>120</v>
      </c>
      <c r="H24" t="s">
        <v>121</v>
      </c>
      <c r="I24" t="s">
        <v>122</v>
      </c>
      <c r="J24" t="s">
        <v>242</v>
      </c>
      <c r="K24" t="s">
        <v>243</v>
      </c>
      <c r="L24">
        <v>34.587508229999997</v>
      </c>
      <c r="M24">
        <v>36.060225119999998</v>
      </c>
      <c r="N24">
        <v>49.685998580000003</v>
      </c>
      <c r="O24">
        <v>6</v>
      </c>
      <c r="P24" t="s">
        <v>244</v>
      </c>
      <c r="Q24" t="s">
        <v>126</v>
      </c>
      <c r="R24" t="s">
        <v>127</v>
      </c>
      <c r="T24">
        <v>3052126</v>
      </c>
      <c r="U24" t="s">
        <v>128</v>
      </c>
      <c r="V24">
        <v>18</v>
      </c>
      <c r="W24">
        <v>8</v>
      </c>
      <c r="X24">
        <v>10</v>
      </c>
      <c r="Y24">
        <v>0</v>
      </c>
      <c r="Z24">
        <v>9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38</v>
      </c>
      <c r="AI24" t="b">
        <v>0</v>
      </c>
      <c r="AJ24" t="b">
        <v>0</v>
      </c>
      <c r="AK24" t="b">
        <v>0</v>
      </c>
      <c r="AL24" t="b">
        <v>0</v>
      </c>
      <c r="AM24" t="b">
        <v>1</v>
      </c>
      <c r="AN24" t="b">
        <v>0</v>
      </c>
      <c r="AO24" t="s">
        <v>128</v>
      </c>
      <c r="AP24" t="s">
        <v>129</v>
      </c>
      <c r="AQ24" t="s">
        <v>47</v>
      </c>
      <c r="AR24" t="b">
        <v>0</v>
      </c>
      <c r="AS24" t="b">
        <v>0</v>
      </c>
      <c r="AT24" t="b">
        <v>0</v>
      </c>
      <c r="AU24" t="b">
        <v>0</v>
      </c>
      <c r="AV24" t="b">
        <v>1</v>
      </c>
      <c r="AW24" t="s">
        <v>49</v>
      </c>
      <c r="AX24" t="b">
        <v>1</v>
      </c>
      <c r="AY24" t="b">
        <v>0</v>
      </c>
      <c r="AZ24" t="b">
        <v>0</v>
      </c>
      <c r="BA24" t="b">
        <v>0</v>
      </c>
      <c r="BB24">
        <v>2</v>
      </c>
      <c r="BC24">
        <v>1</v>
      </c>
      <c r="BD24">
        <v>1</v>
      </c>
      <c r="BE24" t="s">
        <v>57</v>
      </c>
      <c r="BF24" t="b">
        <v>1</v>
      </c>
      <c r="BG24" t="b">
        <v>0</v>
      </c>
      <c r="BH24" t="b">
        <v>0</v>
      </c>
      <c r="BI24" t="b">
        <v>0</v>
      </c>
      <c r="BJ24" t="s">
        <v>128</v>
      </c>
      <c r="BK24">
        <v>5</v>
      </c>
      <c r="BL24">
        <v>5</v>
      </c>
      <c r="BM24">
        <v>0</v>
      </c>
      <c r="BN24">
        <v>5</v>
      </c>
      <c r="BP24">
        <v>0</v>
      </c>
      <c r="BQ24">
        <v>0</v>
      </c>
      <c r="BR24">
        <v>0</v>
      </c>
      <c r="BS24">
        <v>0</v>
      </c>
      <c r="BT24" t="s">
        <v>71</v>
      </c>
      <c r="BU24" t="b">
        <v>1</v>
      </c>
      <c r="BV24" t="b">
        <v>0</v>
      </c>
      <c r="BW24" t="b">
        <v>0</v>
      </c>
      <c r="BX24" t="b">
        <v>0</v>
      </c>
      <c r="BY24" t="s">
        <v>143</v>
      </c>
      <c r="BZ24" t="b">
        <v>1</v>
      </c>
      <c r="CA24" t="b">
        <v>1</v>
      </c>
      <c r="CB24" t="b">
        <v>0</v>
      </c>
      <c r="CC24" t="b">
        <v>0</v>
      </c>
      <c r="CD24" t="s">
        <v>129</v>
      </c>
      <c r="CE24" t="s">
        <v>129</v>
      </c>
      <c r="CF24" t="s">
        <v>128</v>
      </c>
      <c r="CG24" t="s">
        <v>129</v>
      </c>
      <c r="CH24" t="s">
        <v>129</v>
      </c>
      <c r="CN24" t="s">
        <v>128</v>
      </c>
      <c r="CO24" t="s">
        <v>128</v>
      </c>
      <c r="CP24" t="s">
        <v>239</v>
      </c>
      <c r="CQ24" t="b">
        <v>0</v>
      </c>
      <c r="CR24" t="b">
        <v>0</v>
      </c>
      <c r="CS24" t="b">
        <v>1</v>
      </c>
      <c r="CT24" t="b">
        <v>1</v>
      </c>
      <c r="CU24" t="b">
        <v>0</v>
      </c>
      <c r="CW24" t="s">
        <v>245</v>
      </c>
      <c r="CX24" t="b">
        <v>1</v>
      </c>
      <c r="CY24" t="b">
        <v>1</v>
      </c>
      <c r="CZ24" t="b">
        <v>0</v>
      </c>
      <c r="DA24" t="b">
        <v>0</v>
      </c>
      <c r="DB24" t="b">
        <v>0</v>
      </c>
      <c r="DC24" t="b">
        <v>1</v>
      </c>
      <c r="DD24" t="b">
        <v>0</v>
      </c>
      <c r="DE24" t="b">
        <v>0</v>
      </c>
      <c r="DG24" t="s">
        <v>128</v>
      </c>
      <c r="DH24" t="s">
        <v>128</v>
      </c>
      <c r="DI24" t="s">
        <v>138</v>
      </c>
      <c r="DJ24" t="s">
        <v>128</v>
      </c>
      <c r="DK24" t="s">
        <v>128</v>
      </c>
      <c r="DL24" t="s">
        <v>128</v>
      </c>
      <c r="DM24" t="s">
        <v>139</v>
      </c>
      <c r="DN24" t="s">
        <v>246</v>
      </c>
      <c r="DP24" t="s">
        <v>129</v>
      </c>
      <c r="DQ24" t="s">
        <v>128</v>
      </c>
      <c r="DR24">
        <v>0</v>
      </c>
      <c r="DS24">
        <v>5</v>
      </c>
      <c r="DT24" t="s">
        <v>128</v>
      </c>
      <c r="DU24" t="s">
        <v>128</v>
      </c>
      <c r="DV24" t="s">
        <v>128</v>
      </c>
    </row>
    <row r="25" spans="1:126" x14ac:dyDescent="0.25">
      <c r="A25">
        <v>49</v>
      </c>
      <c r="B25" s="1">
        <v>41936</v>
      </c>
      <c r="E25" t="s">
        <v>119</v>
      </c>
      <c r="G25" t="s">
        <v>120</v>
      </c>
      <c r="H25" t="s">
        <v>121</v>
      </c>
      <c r="I25" t="s">
        <v>122</v>
      </c>
      <c r="J25" t="s">
        <v>247</v>
      </c>
      <c r="K25" t="s">
        <v>248</v>
      </c>
      <c r="L25">
        <v>34.586416479999997</v>
      </c>
      <c r="M25">
        <v>36.05848821</v>
      </c>
      <c r="N25">
        <v>52.825645530000003</v>
      </c>
      <c r="O25">
        <v>4</v>
      </c>
      <c r="P25" t="s">
        <v>249</v>
      </c>
      <c r="Q25" t="s">
        <v>126</v>
      </c>
      <c r="R25" t="s">
        <v>127</v>
      </c>
      <c r="T25">
        <v>71869003</v>
      </c>
      <c r="U25" t="s">
        <v>128</v>
      </c>
      <c r="V25">
        <v>50</v>
      </c>
      <c r="W25">
        <v>10</v>
      </c>
      <c r="X25">
        <v>16</v>
      </c>
      <c r="Y25">
        <v>0</v>
      </c>
      <c r="Z25">
        <v>24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34</v>
      </c>
      <c r="AI25" t="b">
        <v>1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s">
        <v>129</v>
      </c>
      <c r="AP25" t="s">
        <v>129</v>
      </c>
      <c r="AQ25" t="s">
        <v>47</v>
      </c>
      <c r="AR25" t="b">
        <v>0</v>
      </c>
      <c r="AS25" t="b">
        <v>0</v>
      </c>
      <c r="AT25" t="b">
        <v>0</v>
      </c>
      <c r="AU25" t="b">
        <v>0</v>
      </c>
      <c r="AV25" t="b">
        <v>1</v>
      </c>
      <c r="AW25" t="s">
        <v>49</v>
      </c>
      <c r="AX25" t="b">
        <v>1</v>
      </c>
      <c r="AY25" t="b">
        <v>0</v>
      </c>
      <c r="AZ25" t="b">
        <v>0</v>
      </c>
      <c r="BA25" t="b">
        <v>0</v>
      </c>
      <c r="BB25">
        <v>2</v>
      </c>
      <c r="BC25">
        <v>2</v>
      </c>
      <c r="BD25">
        <v>0</v>
      </c>
      <c r="BE25" t="s">
        <v>57</v>
      </c>
      <c r="BF25" t="b">
        <v>1</v>
      </c>
      <c r="BG25" t="b">
        <v>0</v>
      </c>
      <c r="BH25" t="b">
        <v>0</v>
      </c>
      <c r="BI25" t="b">
        <v>0</v>
      </c>
      <c r="BJ25" t="s">
        <v>128</v>
      </c>
      <c r="BK25">
        <v>8</v>
      </c>
      <c r="BL25">
        <v>6</v>
      </c>
      <c r="BM25">
        <v>2</v>
      </c>
      <c r="BN25">
        <v>8</v>
      </c>
      <c r="BP25">
        <v>0</v>
      </c>
      <c r="BQ25">
        <v>2</v>
      </c>
      <c r="BR25">
        <v>0</v>
      </c>
      <c r="BS25">
        <v>0</v>
      </c>
      <c r="BT25" t="s">
        <v>143</v>
      </c>
      <c r="BU25" t="b">
        <v>1</v>
      </c>
      <c r="BV25" t="b">
        <v>1</v>
      </c>
      <c r="BW25" t="b">
        <v>0</v>
      </c>
      <c r="BX25" t="b">
        <v>0</v>
      </c>
      <c r="BY25" t="s">
        <v>143</v>
      </c>
      <c r="BZ25" t="b">
        <v>1</v>
      </c>
      <c r="CA25" t="b">
        <v>1</v>
      </c>
      <c r="CB25" t="b">
        <v>0</v>
      </c>
      <c r="CC25" t="b">
        <v>0</v>
      </c>
      <c r="CD25" t="s">
        <v>129</v>
      </c>
      <c r="CE25" t="s">
        <v>129</v>
      </c>
      <c r="CF25" t="s">
        <v>128</v>
      </c>
      <c r="CG25" t="s">
        <v>129</v>
      </c>
      <c r="CH25" t="s">
        <v>129</v>
      </c>
      <c r="CN25" t="s">
        <v>128</v>
      </c>
      <c r="CO25" t="s">
        <v>128</v>
      </c>
      <c r="CP25" t="s">
        <v>92</v>
      </c>
      <c r="CQ25" t="b">
        <v>0</v>
      </c>
      <c r="CR25" t="b">
        <v>0</v>
      </c>
      <c r="CS25" t="b">
        <v>0</v>
      </c>
      <c r="CT25" t="b">
        <v>1</v>
      </c>
      <c r="CU25" t="b">
        <v>0</v>
      </c>
      <c r="CW25" t="s">
        <v>250</v>
      </c>
      <c r="CX25" t="b">
        <v>0</v>
      </c>
      <c r="CY25" t="b">
        <v>1</v>
      </c>
      <c r="CZ25" t="b">
        <v>1</v>
      </c>
      <c r="DA25" t="b">
        <v>0</v>
      </c>
      <c r="DB25" t="b">
        <v>1</v>
      </c>
      <c r="DC25" t="b">
        <v>0</v>
      </c>
      <c r="DD25" t="b">
        <v>0</v>
      </c>
      <c r="DE25" t="b">
        <v>0</v>
      </c>
      <c r="DG25" t="s">
        <v>128</v>
      </c>
      <c r="DH25" t="s">
        <v>128</v>
      </c>
      <c r="DI25" t="s">
        <v>158</v>
      </c>
      <c r="DJ25" t="s">
        <v>129</v>
      </c>
      <c r="DK25" t="s">
        <v>128</v>
      </c>
      <c r="DL25" t="s">
        <v>128</v>
      </c>
      <c r="DM25" t="s">
        <v>139</v>
      </c>
      <c r="DP25" t="s">
        <v>128</v>
      </c>
      <c r="DQ25" t="s">
        <v>128</v>
      </c>
      <c r="DR25">
        <v>3</v>
      </c>
      <c r="DS25">
        <v>5</v>
      </c>
      <c r="DT25" t="s">
        <v>129</v>
      </c>
      <c r="DU25" t="s">
        <v>129</v>
      </c>
      <c r="DV25" t="s">
        <v>129</v>
      </c>
    </row>
    <row r="26" spans="1:126" x14ac:dyDescent="0.25">
      <c r="A26">
        <v>2</v>
      </c>
      <c r="B26" s="1">
        <v>41936</v>
      </c>
      <c r="E26" t="s">
        <v>126</v>
      </c>
      <c r="G26" t="s">
        <v>120</v>
      </c>
      <c r="H26" t="s">
        <v>121</v>
      </c>
      <c r="I26" t="s">
        <v>122</v>
      </c>
      <c r="J26" t="s">
        <v>251</v>
      </c>
      <c r="K26" t="s">
        <v>252</v>
      </c>
      <c r="L26">
        <v>34.585911009999997</v>
      </c>
      <c r="M26">
        <v>36.055633129999997</v>
      </c>
      <c r="N26">
        <v>49.021906489999999</v>
      </c>
      <c r="O26">
        <v>4</v>
      </c>
      <c r="P26" t="s">
        <v>253</v>
      </c>
      <c r="Q26" t="s">
        <v>119</v>
      </c>
      <c r="R26" t="s">
        <v>18</v>
      </c>
      <c r="S26" t="s">
        <v>254</v>
      </c>
      <c r="T26">
        <v>71044959</v>
      </c>
      <c r="U26" t="s">
        <v>128</v>
      </c>
      <c r="V26">
        <v>1050</v>
      </c>
      <c r="W26">
        <v>500</v>
      </c>
      <c r="X26">
        <v>550</v>
      </c>
      <c r="Y26">
        <v>7</v>
      </c>
      <c r="Z26">
        <v>300</v>
      </c>
      <c r="AA26">
        <v>30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37</v>
      </c>
      <c r="AI26" t="b">
        <v>0</v>
      </c>
      <c r="AJ26" t="b">
        <v>0</v>
      </c>
      <c r="AK26" t="b">
        <v>0</v>
      </c>
      <c r="AL26" t="b">
        <v>1</v>
      </c>
      <c r="AM26" t="b">
        <v>0</v>
      </c>
      <c r="AN26" t="b">
        <v>0</v>
      </c>
      <c r="AO26" t="s">
        <v>129</v>
      </c>
      <c r="AP26" t="s">
        <v>129</v>
      </c>
      <c r="AQ26" t="s">
        <v>45</v>
      </c>
      <c r="AR26" t="b">
        <v>0</v>
      </c>
      <c r="AS26" t="b">
        <v>0</v>
      </c>
      <c r="AT26" t="b">
        <v>1</v>
      </c>
      <c r="AU26" t="b">
        <v>0</v>
      </c>
      <c r="AV26" t="b">
        <v>0</v>
      </c>
      <c r="AW26" t="s">
        <v>49</v>
      </c>
      <c r="AX26" t="b">
        <v>1</v>
      </c>
      <c r="AY26" t="b">
        <v>0</v>
      </c>
      <c r="AZ26" t="b">
        <v>0</v>
      </c>
      <c r="BA26" t="b">
        <v>0</v>
      </c>
      <c r="BB26">
        <v>66</v>
      </c>
      <c r="BC26">
        <v>30</v>
      </c>
      <c r="BD26">
        <v>36</v>
      </c>
      <c r="BE26" t="s">
        <v>57</v>
      </c>
      <c r="BF26" t="b">
        <v>1</v>
      </c>
      <c r="BG26" t="b">
        <v>0</v>
      </c>
      <c r="BH26" t="b">
        <v>0</v>
      </c>
      <c r="BI26" t="b">
        <v>0</v>
      </c>
      <c r="BJ26" t="s">
        <v>128</v>
      </c>
      <c r="BK26">
        <v>85</v>
      </c>
      <c r="BL26">
        <v>84</v>
      </c>
      <c r="BM26">
        <v>1</v>
      </c>
      <c r="BN26">
        <v>85</v>
      </c>
      <c r="BP26">
        <v>0</v>
      </c>
      <c r="BQ26">
        <v>0</v>
      </c>
      <c r="BR26">
        <v>0</v>
      </c>
      <c r="BS26">
        <v>0</v>
      </c>
      <c r="BT26" t="s">
        <v>71</v>
      </c>
      <c r="BU26" t="b">
        <v>1</v>
      </c>
      <c r="BV26" t="b">
        <v>0</v>
      </c>
      <c r="BW26" t="b">
        <v>0</v>
      </c>
      <c r="BX26" t="b">
        <v>0</v>
      </c>
      <c r="BY26" t="s">
        <v>143</v>
      </c>
      <c r="BZ26" t="b">
        <v>1</v>
      </c>
      <c r="CA26" t="b">
        <v>1</v>
      </c>
      <c r="CB26" t="b">
        <v>0</v>
      </c>
      <c r="CC26" t="b">
        <v>0</v>
      </c>
      <c r="CD26" t="s">
        <v>129</v>
      </c>
      <c r="CE26" t="s">
        <v>129</v>
      </c>
      <c r="CF26" t="s">
        <v>129</v>
      </c>
      <c r="CG26" t="s">
        <v>129</v>
      </c>
      <c r="CH26" t="s">
        <v>129</v>
      </c>
      <c r="CN26" t="s">
        <v>128</v>
      </c>
      <c r="CO26" t="s">
        <v>128</v>
      </c>
      <c r="CP26" t="s">
        <v>92</v>
      </c>
      <c r="CQ26" t="b">
        <v>0</v>
      </c>
      <c r="CR26" t="b">
        <v>0</v>
      </c>
      <c r="CS26" t="b">
        <v>0</v>
      </c>
      <c r="CT26" t="b">
        <v>1</v>
      </c>
      <c r="CU26" t="b">
        <v>0</v>
      </c>
      <c r="CW26" t="s">
        <v>255</v>
      </c>
      <c r="CX26" t="b">
        <v>0</v>
      </c>
      <c r="CY26" t="b">
        <v>1</v>
      </c>
      <c r="CZ26" t="b">
        <v>1</v>
      </c>
      <c r="DA26" t="b">
        <v>0</v>
      </c>
      <c r="DB26" t="b">
        <v>0</v>
      </c>
      <c r="DC26" t="b">
        <v>1</v>
      </c>
      <c r="DD26" t="b">
        <v>0</v>
      </c>
      <c r="DE26" t="b">
        <v>0</v>
      </c>
      <c r="DG26" t="s">
        <v>129</v>
      </c>
      <c r="DH26" t="s">
        <v>129</v>
      </c>
      <c r="DI26" t="s">
        <v>180</v>
      </c>
      <c r="DJ26" t="s">
        <v>129</v>
      </c>
      <c r="DK26" t="s">
        <v>128</v>
      </c>
      <c r="DL26" t="s">
        <v>128</v>
      </c>
      <c r="DM26" t="s">
        <v>231</v>
      </c>
      <c r="DN26" t="s">
        <v>256</v>
      </c>
      <c r="DP26" t="s">
        <v>129</v>
      </c>
      <c r="DQ26" t="s">
        <v>128</v>
      </c>
      <c r="DR26">
        <v>35</v>
      </c>
      <c r="DS26">
        <v>50</v>
      </c>
      <c r="DT26" t="s">
        <v>128</v>
      </c>
      <c r="DU26" t="s">
        <v>128</v>
      </c>
      <c r="DV26" t="s">
        <v>129</v>
      </c>
    </row>
    <row r="27" spans="1:126" x14ac:dyDescent="0.25">
      <c r="A27">
        <v>12</v>
      </c>
      <c r="B27" s="1">
        <v>41936</v>
      </c>
      <c r="E27" t="s">
        <v>126</v>
      </c>
      <c r="G27" t="s">
        <v>120</v>
      </c>
      <c r="H27" t="s">
        <v>121</v>
      </c>
      <c r="I27" t="s">
        <v>122</v>
      </c>
      <c r="J27" t="s">
        <v>257</v>
      </c>
      <c r="K27" t="s">
        <v>258</v>
      </c>
      <c r="L27">
        <v>34.585088120000002</v>
      </c>
      <c r="M27">
        <v>36.055765229999999</v>
      </c>
      <c r="N27">
        <v>42.777696730000002</v>
      </c>
      <c r="O27">
        <v>4</v>
      </c>
      <c r="P27" t="s">
        <v>259</v>
      </c>
      <c r="Q27" t="s">
        <v>126</v>
      </c>
      <c r="R27" t="s">
        <v>127</v>
      </c>
      <c r="T27">
        <v>76473528</v>
      </c>
      <c r="U27" t="s">
        <v>128</v>
      </c>
      <c r="V27">
        <v>130</v>
      </c>
      <c r="W27">
        <v>70</v>
      </c>
      <c r="X27">
        <v>60</v>
      </c>
      <c r="Y27">
        <v>3</v>
      </c>
      <c r="Z27">
        <v>40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34</v>
      </c>
      <c r="AI27" t="b">
        <v>1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s">
        <v>129</v>
      </c>
      <c r="AP27" t="s">
        <v>129</v>
      </c>
      <c r="AQ27" t="s">
        <v>47</v>
      </c>
      <c r="AR27" t="b">
        <v>0</v>
      </c>
      <c r="AS27" t="b">
        <v>0</v>
      </c>
      <c r="AT27" t="b">
        <v>0</v>
      </c>
      <c r="AU27" t="b">
        <v>0</v>
      </c>
      <c r="AV27" t="b">
        <v>1</v>
      </c>
      <c r="AW27" t="s">
        <v>49</v>
      </c>
      <c r="AX27" t="b">
        <v>1</v>
      </c>
      <c r="AY27" t="b">
        <v>0</v>
      </c>
      <c r="AZ27" t="b">
        <v>0</v>
      </c>
      <c r="BA27" t="b">
        <v>0</v>
      </c>
      <c r="BB27">
        <v>6</v>
      </c>
      <c r="BC27">
        <v>2</v>
      </c>
      <c r="BD27">
        <v>4</v>
      </c>
      <c r="BE27" t="s">
        <v>57</v>
      </c>
      <c r="BF27" t="b">
        <v>1</v>
      </c>
      <c r="BG27" t="b">
        <v>0</v>
      </c>
      <c r="BH27" t="b">
        <v>0</v>
      </c>
      <c r="BI27" t="b">
        <v>0</v>
      </c>
      <c r="BJ27" t="s">
        <v>128</v>
      </c>
      <c r="BK27">
        <v>21</v>
      </c>
      <c r="BL27">
        <v>21</v>
      </c>
      <c r="BM27">
        <v>0</v>
      </c>
      <c r="BN27">
        <v>21</v>
      </c>
      <c r="BP27">
        <v>5</v>
      </c>
      <c r="BQ27">
        <v>0</v>
      </c>
      <c r="BR27">
        <v>2</v>
      </c>
      <c r="BS27">
        <v>0</v>
      </c>
      <c r="BT27" t="s">
        <v>71</v>
      </c>
      <c r="BU27" t="b">
        <v>1</v>
      </c>
      <c r="BV27" t="b">
        <v>0</v>
      </c>
      <c r="BW27" t="b">
        <v>0</v>
      </c>
      <c r="BX27" t="b">
        <v>0</v>
      </c>
      <c r="BY27" t="s">
        <v>143</v>
      </c>
      <c r="BZ27" t="b">
        <v>1</v>
      </c>
      <c r="CA27" t="b">
        <v>1</v>
      </c>
      <c r="CB27" t="b">
        <v>0</v>
      </c>
      <c r="CC27" t="b">
        <v>0</v>
      </c>
      <c r="CD27" t="s">
        <v>129</v>
      </c>
      <c r="CE27" t="s">
        <v>129</v>
      </c>
      <c r="CF27" t="s">
        <v>129</v>
      </c>
      <c r="CG27" t="s">
        <v>129</v>
      </c>
      <c r="CH27" t="s">
        <v>129</v>
      </c>
      <c r="CN27" t="s">
        <v>128</v>
      </c>
      <c r="CO27" t="s">
        <v>128</v>
      </c>
      <c r="CP27" t="s">
        <v>92</v>
      </c>
      <c r="CQ27" t="b">
        <v>0</v>
      </c>
      <c r="CR27" t="b">
        <v>0</v>
      </c>
      <c r="CS27" t="b">
        <v>0</v>
      </c>
      <c r="CT27" t="b">
        <v>1</v>
      </c>
      <c r="CU27" t="b">
        <v>0</v>
      </c>
      <c r="CW27" t="s">
        <v>260</v>
      </c>
      <c r="CX27" t="b">
        <v>0</v>
      </c>
      <c r="CY27" t="b">
        <v>1</v>
      </c>
      <c r="CZ27" t="b">
        <v>0</v>
      </c>
      <c r="DA27" t="b">
        <v>0</v>
      </c>
      <c r="DB27" t="b">
        <v>1</v>
      </c>
      <c r="DC27" t="b">
        <v>0</v>
      </c>
      <c r="DD27" t="b">
        <v>0</v>
      </c>
      <c r="DE27" t="b">
        <v>1</v>
      </c>
      <c r="DG27" t="s">
        <v>128</v>
      </c>
      <c r="DH27" t="s">
        <v>128</v>
      </c>
      <c r="DI27" t="s">
        <v>180</v>
      </c>
      <c r="DJ27" t="s">
        <v>129</v>
      </c>
      <c r="DK27" t="s">
        <v>129</v>
      </c>
      <c r="DL27" t="s">
        <v>128</v>
      </c>
      <c r="DM27" t="s">
        <v>231</v>
      </c>
      <c r="DN27" t="s">
        <v>261</v>
      </c>
      <c r="DP27" t="s">
        <v>129</v>
      </c>
      <c r="DQ27" t="s">
        <v>128</v>
      </c>
      <c r="DR27">
        <v>2</v>
      </c>
      <c r="DS27">
        <v>19</v>
      </c>
      <c r="DT27" t="s">
        <v>128</v>
      </c>
      <c r="DU27" t="s">
        <v>129</v>
      </c>
      <c r="DV27" t="s">
        <v>128</v>
      </c>
    </row>
    <row r="28" spans="1:126" x14ac:dyDescent="0.25">
      <c r="A28">
        <v>38</v>
      </c>
      <c r="B28" s="1">
        <v>41936</v>
      </c>
      <c r="E28" t="s">
        <v>119</v>
      </c>
      <c r="G28" t="s">
        <v>120</v>
      </c>
      <c r="H28" t="s">
        <v>121</v>
      </c>
      <c r="I28" t="s">
        <v>122</v>
      </c>
      <c r="J28" t="s">
        <v>262</v>
      </c>
      <c r="K28" t="s">
        <v>263</v>
      </c>
      <c r="L28">
        <v>34.58287026</v>
      </c>
      <c r="M28">
        <v>36.053329130000002</v>
      </c>
      <c r="N28">
        <v>35.89355767</v>
      </c>
      <c r="O28">
        <v>6</v>
      </c>
      <c r="P28" t="s">
        <v>264</v>
      </c>
      <c r="Q28" t="s">
        <v>126</v>
      </c>
      <c r="R28" t="s">
        <v>127</v>
      </c>
      <c r="T28">
        <v>76331920</v>
      </c>
      <c r="U28" t="s">
        <v>128</v>
      </c>
      <c r="V28">
        <v>75</v>
      </c>
      <c r="W28">
        <v>20</v>
      </c>
      <c r="X28">
        <v>25</v>
      </c>
      <c r="Y28">
        <v>1</v>
      </c>
      <c r="Z28">
        <v>30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34</v>
      </c>
      <c r="AI28" t="b">
        <v>1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s">
        <v>129</v>
      </c>
      <c r="AP28" t="s">
        <v>128</v>
      </c>
      <c r="AQ28" t="s">
        <v>47</v>
      </c>
      <c r="AR28" t="b">
        <v>0</v>
      </c>
      <c r="AS28" t="b">
        <v>0</v>
      </c>
      <c r="AT28" t="b">
        <v>0</v>
      </c>
      <c r="AU28" t="b">
        <v>0</v>
      </c>
      <c r="AV28" t="b">
        <v>1</v>
      </c>
      <c r="AW28" t="s">
        <v>49</v>
      </c>
      <c r="AX28" t="b">
        <v>1</v>
      </c>
      <c r="AY28" t="b">
        <v>0</v>
      </c>
      <c r="AZ28" t="b">
        <v>0</v>
      </c>
      <c r="BA28" t="b">
        <v>0</v>
      </c>
      <c r="BB28">
        <v>3</v>
      </c>
      <c r="BC28">
        <v>2</v>
      </c>
      <c r="BD28">
        <v>1</v>
      </c>
      <c r="BE28" t="s">
        <v>57</v>
      </c>
      <c r="BF28" t="b">
        <v>1</v>
      </c>
      <c r="BG28" t="b">
        <v>0</v>
      </c>
      <c r="BH28" t="b">
        <v>0</v>
      </c>
      <c r="BI28" t="b">
        <v>0</v>
      </c>
      <c r="BJ28" t="s">
        <v>128</v>
      </c>
      <c r="BK28">
        <v>10</v>
      </c>
      <c r="BL28">
        <v>7</v>
      </c>
      <c r="BM28">
        <v>3</v>
      </c>
      <c r="BN28">
        <v>10</v>
      </c>
      <c r="BP28">
        <v>3</v>
      </c>
      <c r="BQ28">
        <v>0</v>
      </c>
      <c r="BR28">
        <v>0</v>
      </c>
      <c r="BS28">
        <v>0</v>
      </c>
      <c r="BT28" t="s">
        <v>71</v>
      </c>
      <c r="BU28" t="b">
        <v>1</v>
      </c>
      <c r="BV28" t="b">
        <v>0</v>
      </c>
      <c r="BW28" t="b">
        <v>0</v>
      </c>
      <c r="BX28" t="b">
        <v>0</v>
      </c>
      <c r="BY28" t="s">
        <v>143</v>
      </c>
      <c r="BZ28" t="b">
        <v>1</v>
      </c>
      <c r="CA28" t="b">
        <v>1</v>
      </c>
      <c r="CB28" t="b">
        <v>0</v>
      </c>
      <c r="CC28" t="b">
        <v>0</v>
      </c>
      <c r="CD28" t="s">
        <v>129</v>
      </c>
      <c r="CE28" t="s">
        <v>129</v>
      </c>
      <c r="CF28" t="s">
        <v>129</v>
      </c>
      <c r="CG28" t="s">
        <v>129</v>
      </c>
      <c r="CH28" t="s">
        <v>129</v>
      </c>
      <c r="CN28" t="s">
        <v>128</v>
      </c>
      <c r="CO28" t="s">
        <v>128</v>
      </c>
      <c r="CP28" t="s">
        <v>239</v>
      </c>
      <c r="CQ28" t="b">
        <v>0</v>
      </c>
      <c r="CR28" t="b">
        <v>0</v>
      </c>
      <c r="CS28" t="b">
        <v>1</v>
      </c>
      <c r="CT28" t="b">
        <v>1</v>
      </c>
      <c r="CU28" t="b">
        <v>0</v>
      </c>
      <c r="CW28" t="s">
        <v>197</v>
      </c>
      <c r="CX28" t="b">
        <v>0</v>
      </c>
      <c r="CY28" t="b">
        <v>1</v>
      </c>
      <c r="CZ28" t="b">
        <v>0</v>
      </c>
      <c r="DA28" t="b">
        <v>0</v>
      </c>
      <c r="DB28" t="b">
        <v>1</v>
      </c>
      <c r="DC28" t="b">
        <v>1</v>
      </c>
      <c r="DD28" t="b">
        <v>0</v>
      </c>
      <c r="DE28" t="b">
        <v>0</v>
      </c>
      <c r="DG28" t="s">
        <v>128</v>
      </c>
      <c r="DH28" t="s">
        <v>128</v>
      </c>
      <c r="DI28" t="s">
        <v>138</v>
      </c>
      <c r="DJ28" t="s">
        <v>129</v>
      </c>
      <c r="DK28" t="s">
        <v>128</v>
      </c>
      <c r="DL28" t="s">
        <v>128</v>
      </c>
      <c r="DM28" t="s">
        <v>139</v>
      </c>
      <c r="DN28" t="s">
        <v>265</v>
      </c>
      <c r="DP28" t="s">
        <v>128</v>
      </c>
      <c r="DQ28" t="s">
        <v>128</v>
      </c>
      <c r="DR28">
        <v>3</v>
      </c>
      <c r="DS28">
        <v>7</v>
      </c>
      <c r="DT28" t="s">
        <v>128</v>
      </c>
      <c r="DU28" t="s">
        <v>128</v>
      </c>
      <c r="DV28" t="s">
        <v>129</v>
      </c>
    </row>
    <row r="29" spans="1:126" x14ac:dyDescent="0.25">
      <c r="A29">
        <v>76</v>
      </c>
      <c r="B29" s="1">
        <v>41934</v>
      </c>
      <c r="E29" t="s">
        <v>126</v>
      </c>
      <c r="G29" t="s">
        <v>120</v>
      </c>
      <c r="H29" t="s">
        <v>121</v>
      </c>
      <c r="I29" t="s">
        <v>122</v>
      </c>
      <c r="J29" t="s">
        <v>266</v>
      </c>
      <c r="K29" t="s">
        <v>267</v>
      </c>
      <c r="L29">
        <v>34.582193650000001</v>
      </c>
      <c r="M29">
        <v>36.096555789999996</v>
      </c>
      <c r="N29">
        <v>177.9</v>
      </c>
      <c r="O29">
        <v>5</v>
      </c>
      <c r="P29" t="s">
        <v>268</v>
      </c>
      <c r="Q29" t="s">
        <v>126</v>
      </c>
      <c r="R29" t="s">
        <v>127</v>
      </c>
      <c r="T29">
        <v>78965581</v>
      </c>
      <c r="U29" t="s">
        <v>128</v>
      </c>
      <c r="V29">
        <v>19</v>
      </c>
      <c r="W29">
        <v>10</v>
      </c>
      <c r="X29">
        <v>9</v>
      </c>
      <c r="Y29">
        <v>0</v>
      </c>
      <c r="Z29">
        <v>5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191</v>
      </c>
      <c r="AI29" t="b">
        <v>0</v>
      </c>
      <c r="AJ29" t="b">
        <v>0</v>
      </c>
      <c r="AK29" t="b">
        <v>0</v>
      </c>
      <c r="AL29" t="b">
        <v>1</v>
      </c>
      <c r="AM29" t="b">
        <v>1</v>
      </c>
      <c r="AN29" t="b">
        <v>0</v>
      </c>
      <c r="AO29" t="s">
        <v>269</v>
      </c>
      <c r="AP29" t="s">
        <v>129</v>
      </c>
      <c r="AQ29" t="s">
        <v>47</v>
      </c>
      <c r="AR29" t="b">
        <v>0</v>
      </c>
      <c r="AS29" t="b">
        <v>0</v>
      </c>
      <c r="AT29" t="b">
        <v>0</v>
      </c>
      <c r="AU29" t="b">
        <v>0</v>
      </c>
      <c r="AV29" t="b">
        <v>1</v>
      </c>
      <c r="AW29" t="s">
        <v>49</v>
      </c>
      <c r="AX29" t="b">
        <v>1</v>
      </c>
      <c r="AY29" t="b">
        <v>0</v>
      </c>
      <c r="AZ29" t="b">
        <v>0</v>
      </c>
      <c r="BA29" t="b">
        <v>0</v>
      </c>
      <c r="BB29">
        <v>1</v>
      </c>
      <c r="BC29">
        <v>1</v>
      </c>
      <c r="BD29">
        <v>0</v>
      </c>
      <c r="BJ29" t="s">
        <v>129</v>
      </c>
      <c r="BK29">
        <v>4</v>
      </c>
      <c r="BL29">
        <v>0</v>
      </c>
      <c r="BM29">
        <v>0</v>
      </c>
      <c r="BN29">
        <v>0</v>
      </c>
      <c r="BP29">
        <v>0</v>
      </c>
      <c r="BQ29">
        <v>0</v>
      </c>
      <c r="BR29">
        <v>1</v>
      </c>
      <c r="BS29">
        <v>0</v>
      </c>
      <c r="BT29" t="s">
        <v>74</v>
      </c>
      <c r="BU29" t="b">
        <v>0</v>
      </c>
      <c r="BV29" t="b">
        <v>0</v>
      </c>
      <c r="BW29" t="b">
        <v>0</v>
      </c>
      <c r="BX29" t="b">
        <v>1</v>
      </c>
      <c r="BY29" t="s">
        <v>74</v>
      </c>
      <c r="BZ29" t="b">
        <v>0</v>
      </c>
      <c r="CA29" t="b">
        <v>0</v>
      </c>
      <c r="CB29" t="b">
        <v>0</v>
      </c>
      <c r="CC29" t="b">
        <v>1</v>
      </c>
      <c r="CD29" t="s">
        <v>128</v>
      </c>
      <c r="CE29" t="s">
        <v>129</v>
      </c>
      <c r="CF29" t="s">
        <v>129</v>
      </c>
      <c r="CG29" t="s">
        <v>129</v>
      </c>
      <c r="CH29" t="s">
        <v>129</v>
      </c>
      <c r="CN29" t="s">
        <v>128</v>
      </c>
      <c r="CO29" t="s">
        <v>128</v>
      </c>
      <c r="CP29" t="s">
        <v>92</v>
      </c>
      <c r="CQ29" t="b">
        <v>0</v>
      </c>
      <c r="CR29" t="b">
        <v>0</v>
      </c>
      <c r="CS29" t="b">
        <v>0</v>
      </c>
      <c r="CT29" t="b">
        <v>1</v>
      </c>
      <c r="CU29" t="b">
        <v>0</v>
      </c>
      <c r="CW29" t="s">
        <v>270</v>
      </c>
      <c r="CX29" t="b">
        <v>0</v>
      </c>
      <c r="CY29" t="b">
        <v>1</v>
      </c>
      <c r="CZ29" t="b">
        <v>0</v>
      </c>
      <c r="DA29" t="b">
        <v>1</v>
      </c>
      <c r="DB29" t="b">
        <v>0</v>
      </c>
      <c r="DC29" t="b">
        <v>1</v>
      </c>
      <c r="DD29" t="b">
        <v>0</v>
      </c>
      <c r="DE29" t="b">
        <v>0</v>
      </c>
      <c r="DG29" t="s">
        <v>128</v>
      </c>
      <c r="DI29" t="s">
        <v>138</v>
      </c>
      <c r="DJ29" t="s">
        <v>128</v>
      </c>
      <c r="DK29" t="s">
        <v>129</v>
      </c>
      <c r="DL29" t="s">
        <v>129</v>
      </c>
      <c r="DM29" t="s">
        <v>133</v>
      </c>
      <c r="DN29" t="s">
        <v>271</v>
      </c>
      <c r="DP29" t="s">
        <v>129</v>
      </c>
      <c r="DQ29" t="s">
        <v>129</v>
      </c>
      <c r="DR29">
        <v>1</v>
      </c>
      <c r="DS29">
        <v>3</v>
      </c>
      <c r="DT29" t="s">
        <v>128</v>
      </c>
      <c r="DU29" t="s">
        <v>128</v>
      </c>
      <c r="DV29" t="s">
        <v>129</v>
      </c>
    </row>
    <row r="30" spans="1:126" x14ac:dyDescent="0.25">
      <c r="A30">
        <v>5</v>
      </c>
      <c r="B30" s="1">
        <v>41935</v>
      </c>
      <c r="E30" t="s">
        <v>126</v>
      </c>
      <c r="G30" t="s">
        <v>120</v>
      </c>
      <c r="H30" t="s">
        <v>121</v>
      </c>
      <c r="I30" t="s">
        <v>122</v>
      </c>
      <c r="J30" t="s">
        <v>272</v>
      </c>
      <c r="K30" t="s">
        <v>273</v>
      </c>
      <c r="L30">
        <v>34.582159730000001</v>
      </c>
      <c r="M30">
        <v>36.036335510000001</v>
      </c>
      <c r="N30">
        <v>33.396278690000003</v>
      </c>
      <c r="O30">
        <v>4</v>
      </c>
      <c r="P30" t="s">
        <v>274</v>
      </c>
      <c r="Q30" t="s">
        <v>126</v>
      </c>
      <c r="R30" t="s">
        <v>127</v>
      </c>
      <c r="T30">
        <v>70142269</v>
      </c>
      <c r="U30" t="s">
        <v>128</v>
      </c>
      <c r="V30">
        <v>140</v>
      </c>
      <c r="W30">
        <v>60</v>
      </c>
      <c r="X30">
        <v>80</v>
      </c>
      <c r="Y30">
        <v>0</v>
      </c>
      <c r="Z30">
        <v>30</v>
      </c>
      <c r="AA30">
        <v>10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34</v>
      </c>
      <c r="AI30" t="b">
        <v>1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s">
        <v>129</v>
      </c>
      <c r="AP30" t="s">
        <v>129</v>
      </c>
      <c r="AQ30" t="s">
        <v>45</v>
      </c>
      <c r="AR30" t="b">
        <v>0</v>
      </c>
      <c r="AS30" t="b">
        <v>0</v>
      </c>
      <c r="AT30" t="b">
        <v>1</v>
      </c>
      <c r="AU30" t="b">
        <v>0</v>
      </c>
      <c r="AV30" t="b">
        <v>0</v>
      </c>
      <c r="AW30" t="s">
        <v>49</v>
      </c>
      <c r="AX30" t="b">
        <v>1</v>
      </c>
      <c r="AY30" t="b">
        <v>0</v>
      </c>
      <c r="AZ30" t="b">
        <v>0</v>
      </c>
      <c r="BA30" t="b">
        <v>0</v>
      </c>
      <c r="BB30">
        <v>8</v>
      </c>
      <c r="BC30">
        <v>8</v>
      </c>
      <c r="BD30">
        <v>0</v>
      </c>
      <c r="BE30" t="s">
        <v>57</v>
      </c>
      <c r="BF30" t="b">
        <v>1</v>
      </c>
      <c r="BG30" t="b">
        <v>0</v>
      </c>
      <c r="BH30" t="b">
        <v>0</v>
      </c>
      <c r="BI30" t="b">
        <v>0</v>
      </c>
      <c r="BJ30" t="s">
        <v>129</v>
      </c>
      <c r="BK30">
        <v>31</v>
      </c>
      <c r="BL30">
        <v>31</v>
      </c>
      <c r="BM30">
        <v>0</v>
      </c>
      <c r="BN30">
        <v>31</v>
      </c>
      <c r="BP30">
        <v>10</v>
      </c>
      <c r="BQ30">
        <v>0</v>
      </c>
      <c r="BR30">
        <v>0</v>
      </c>
      <c r="BS30">
        <v>0</v>
      </c>
      <c r="BT30" t="s">
        <v>71</v>
      </c>
      <c r="BU30" t="b">
        <v>1</v>
      </c>
      <c r="BV30" t="b">
        <v>0</v>
      </c>
      <c r="BW30" t="b">
        <v>0</v>
      </c>
      <c r="BX30" t="b">
        <v>0</v>
      </c>
      <c r="BY30" t="s">
        <v>143</v>
      </c>
      <c r="BZ30" t="b">
        <v>1</v>
      </c>
      <c r="CA30" t="b">
        <v>1</v>
      </c>
      <c r="CB30" t="b">
        <v>0</v>
      </c>
      <c r="CC30" t="b">
        <v>0</v>
      </c>
      <c r="CD30" t="s">
        <v>129</v>
      </c>
      <c r="CE30" t="s">
        <v>129</v>
      </c>
      <c r="CF30" t="s">
        <v>129</v>
      </c>
      <c r="CG30" t="s">
        <v>129</v>
      </c>
      <c r="CH30" t="s">
        <v>129</v>
      </c>
      <c r="CN30" t="s">
        <v>128</v>
      </c>
      <c r="CO30" t="s">
        <v>128</v>
      </c>
      <c r="CP30" t="s">
        <v>92</v>
      </c>
      <c r="CQ30" t="b">
        <v>0</v>
      </c>
      <c r="CR30" t="b">
        <v>0</v>
      </c>
      <c r="CS30" t="b">
        <v>0</v>
      </c>
      <c r="CT30" t="b">
        <v>1</v>
      </c>
      <c r="CU30" t="b">
        <v>0</v>
      </c>
      <c r="CW30" t="s">
        <v>197</v>
      </c>
      <c r="CX30" t="b">
        <v>0</v>
      </c>
      <c r="CY30" t="b">
        <v>1</v>
      </c>
      <c r="CZ30" t="b">
        <v>0</v>
      </c>
      <c r="DA30" t="b">
        <v>0</v>
      </c>
      <c r="DB30" t="b">
        <v>1</v>
      </c>
      <c r="DC30" t="b">
        <v>1</v>
      </c>
      <c r="DD30" t="b">
        <v>0</v>
      </c>
      <c r="DE30" t="b">
        <v>0</v>
      </c>
      <c r="DG30" t="s">
        <v>129</v>
      </c>
      <c r="DH30" t="s">
        <v>129</v>
      </c>
      <c r="DI30" t="s">
        <v>158</v>
      </c>
      <c r="DJ30" t="s">
        <v>129</v>
      </c>
      <c r="DK30" t="s">
        <v>129</v>
      </c>
      <c r="DL30" t="s">
        <v>128</v>
      </c>
      <c r="DM30" t="s">
        <v>139</v>
      </c>
      <c r="DN30" t="s">
        <v>275</v>
      </c>
      <c r="DP30" t="s">
        <v>129</v>
      </c>
      <c r="DQ30" t="s">
        <v>128</v>
      </c>
      <c r="DR30">
        <v>0</v>
      </c>
      <c r="DS30">
        <v>31</v>
      </c>
      <c r="DT30" t="s">
        <v>129</v>
      </c>
      <c r="DU30" t="s">
        <v>129</v>
      </c>
      <c r="DV30" t="s">
        <v>129</v>
      </c>
    </row>
    <row r="31" spans="1:126" x14ac:dyDescent="0.25">
      <c r="A31">
        <v>77</v>
      </c>
      <c r="B31" s="1">
        <v>41934</v>
      </c>
      <c r="E31" t="s">
        <v>126</v>
      </c>
      <c r="G31" t="s">
        <v>120</v>
      </c>
      <c r="H31" t="s">
        <v>121</v>
      </c>
      <c r="I31" t="s">
        <v>122</v>
      </c>
      <c r="J31" t="s">
        <v>276</v>
      </c>
      <c r="K31" t="s">
        <v>277</v>
      </c>
      <c r="L31">
        <v>34.581688640000003</v>
      </c>
      <c r="M31">
        <v>36.096638179999999</v>
      </c>
      <c r="N31">
        <v>201.5</v>
      </c>
      <c r="O31">
        <v>5</v>
      </c>
      <c r="P31" t="s">
        <v>278</v>
      </c>
      <c r="Q31" t="s">
        <v>126</v>
      </c>
      <c r="R31" t="s">
        <v>18</v>
      </c>
      <c r="S31" t="s">
        <v>279</v>
      </c>
      <c r="T31">
        <v>70385792</v>
      </c>
      <c r="U31" t="s">
        <v>128</v>
      </c>
      <c r="V31">
        <v>19</v>
      </c>
      <c r="W31">
        <v>13</v>
      </c>
      <c r="X31">
        <v>6</v>
      </c>
      <c r="Y31">
        <v>0</v>
      </c>
      <c r="Z31">
        <v>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34</v>
      </c>
      <c r="AI31" t="b">
        <v>1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s">
        <v>128</v>
      </c>
      <c r="AP31" t="s">
        <v>128</v>
      </c>
      <c r="AQ31" t="s">
        <v>47</v>
      </c>
      <c r="AR31" t="b">
        <v>0</v>
      </c>
      <c r="AS31" t="b">
        <v>0</v>
      </c>
      <c r="AT31" t="b">
        <v>0</v>
      </c>
      <c r="AU31" t="b">
        <v>0</v>
      </c>
      <c r="AV31" t="b">
        <v>1</v>
      </c>
      <c r="AW31" t="s">
        <v>50</v>
      </c>
      <c r="AX31" t="b">
        <v>0</v>
      </c>
      <c r="AY31" t="b">
        <v>1</v>
      </c>
      <c r="AZ31" t="b">
        <v>0</v>
      </c>
      <c r="BA31" t="b">
        <v>0</v>
      </c>
      <c r="BB31">
        <v>0</v>
      </c>
      <c r="BC31">
        <v>0</v>
      </c>
      <c r="BD31">
        <v>0</v>
      </c>
      <c r="BJ31" t="s">
        <v>129</v>
      </c>
      <c r="BK31">
        <v>4</v>
      </c>
      <c r="BL31">
        <v>0</v>
      </c>
      <c r="BM31">
        <v>4</v>
      </c>
      <c r="BN31">
        <v>4</v>
      </c>
      <c r="BP31">
        <v>0</v>
      </c>
      <c r="BQ31">
        <v>0</v>
      </c>
      <c r="BR31">
        <v>4</v>
      </c>
      <c r="BS31">
        <v>0</v>
      </c>
      <c r="BT31" t="s">
        <v>74</v>
      </c>
      <c r="BU31" t="b">
        <v>0</v>
      </c>
      <c r="BV31" t="b">
        <v>0</v>
      </c>
      <c r="BW31" t="b">
        <v>0</v>
      </c>
      <c r="BX31" t="b">
        <v>1</v>
      </c>
      <c r="BY31" t="s">
        <v>74</v>
      </c>
      <c r="BZ31" t="b">
        <v>0</v>
      </c>
      <c r="CA31" t="b">
        <v>0</v>
      </c>
      <c r="CB31" t="b">
        <v>0</v>
      </c>
      <c r="CC31" t="b">
        <v>1</v>
      </c>
      <c r="CD31" t="s">
        <v>129</v>
      </c>
      <c r="CE31" t="s">
        <v>129</v>
      </c>
      <c r="CF31" t="s">
        <v>129</v>
      </c>
      <c r="CG31" t="s">
        <v>129</v>
      </c>
      <c r="CH31" t="s">
        <v>129</v>
      </c>
      <c r="CN31" t="s">
        <v>128</v>
      </c>
      <c r="CO31" t="s">
        <v>129</v>
      </c>
      <c r="CW31" t="s">
        <v>280</v>
      </c>
      <c r="CX31" t="b">
        <v>0</v>
      </c>
      <c r="CY31" t="b">
        <v>1</v>
      </c>
      <c r="CZ31" t="b">
        <v>0</v>
      </c>
      <c r="DA31" t="b">
        <v>1</v>
      </c>
      <c r="DB31" t="b">
        <v>1</v>
      </c>
      <c r="DC31" t="b">
        <v>0</v>
      </c>
      <c r="DD31" t="b">
        <v>0</v>
      </c>
      <c r="DE31" t="b">
        <v>0</v>
      </c>
      <c r="DG31" t="s">
        <v>128</v>
      </c>
      <c r="DH31" t="s">
        <v>128</v>
      </c>
      <c r="DI31" t="s">
        <v>138</v>
      </c>
      <c r="DJ31" t="s">
        <v>128</v>
      </c>
      <c r="DK31" t="s">
        <v>128</v>
      </c>
      <c r="DL31" t="s">
        <v>129</v>
      </c>
      <c r="DM31" t="s">
        <v>139</v>
      </c>
      <c r="DN31" t="s">
        <v>281</v>
      </c>
      <c r="DP31" t="s">
        <v>128</v>
      </c>
      <c r="DR31">
        <v>0</v>
      </c>
      <c r="DS31">
        <v>4</v>
      </c>
      <c r="DT31" t="s">
        <v>128</v>
      </c>
      <c r="DU31" t="s">
        <v>128</v>
      </c>
      <c r="DV31" t="s">
        <v>129</v>
      </c>
    </row>
    <row r="32" spans="1:126" x14ac:dyDescent="0.25">
      <c r="A32">
        <v>44</v>
      </c>
      <c r="B32" s="1">
        <v>41935</v>
      </c>
      <c r="E32" t="s">
        <v>119</v>
      </c>
      <c r="G32" t="s">
        <v>120</v>
      </c>
      <c r="H32" t="s">
        <v>121</v>
      </c>
      <c r="I32" t="s">
        <v>122</v>
      </c>
      <c r="J32" t="s">
        <v>282</v>
      </c>
      <c r="K32" t="s">
        <v>283</v>
      </c>
      <c r="L32">
        <v>34.580238540000003</v>
      </c>
      <c r="M32">
        <v>36.034110349999999</v>
      </c>
      <c r="N32">
        <v>48.995654940000001</v>
      </c>
      <c r="O32">
        <v>4</v>
      </c>
      <c r="P32" t="s">
        <v>284</v>
      </c>
      <c r="Q32" t="s">
        <v>126</v>
      </c>
      <c r="R32" t="s">
        <v>127</v>
      </c>
      <c r="T32">
        <v>76580665</v>
      </c>
      <c r="U32" t="s">
        <v>128</v>
      </c>
      <c r="V32">
        <v>85</v>
      </c>
      <c r="W32">
        <v>50</v>
      </c>
      <c r="X32">
        <v>35</v>
      </c>
      <c r="Y32">
        <v>2</v>
      </c>
      <c r="Z32">
        <v>18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34</v>
      </c>
      <c r="AI32" t="b">
        <v>1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s">
        <v>269</v>
      </c>
      <c r="AP32" t="s">
        <v>128</v>
      </c>
      <c r="AQ32" t="s">
        <v>47</v>
      </c>
      <c r="AR32" t="b">
        <v>0</v>
      </c>
      <c r="AS32" t="b">
        <v>0</v>
      </c>
      <c r="AT32" t="b">
        <v>0</v>
      </c>
      <c r="AU32" t="b">
        <v>0</v>
      </c>
      <c r="AV32" t="b">
        <v>1</v>
      </c>
      <c r="AW32" t="s">
        <v>51</v>
      </c>
      <c r="AX32" t="b">
        <v>0</v>
      </c>
      <c r="AY32" t="b">
        <v>0</v>
      </c>
      <c r="AZ32" t="b">
        <v>1</v>
      </c>
      <c r="BA32" t="b">
        <v>0</v>
      </c>
      <c r="BB32">
        <v>4</v>
      </c>
      <c r="BC32">
        <v>3</v>
      </c>
      <c r="BD32">
        <v>1</v>
      </c>
      <c r="BE32" t="s">
        <v>57</v>
      </c>
      <c r="BF32" t="b">
        <v>1</v>
      </c>
      <c r="BG32" t="b">
        <v>0</v>
      </c>
      <c r="BH32" t="b">
        <v>0</v>
      </c>
      <c r="BI32" t="b">
        <v>0</v>
      </c>
      <c r="BJ32" t="s">
        <v>128</v>
      </c>
      <c r="BK32">
        <v>9</v>
      </c>
      <c r="BL32">
        <v>9</v>
      </c>
      <c r="BM32">
        <v>0</v>
      </c>
      <c r="BN32">
        <v>9</v>
      </c>
      <c r="BP32">
        <v>0</v>
      </c>
      <c r="BQ32">
        <v>0</v>
      </c>
      <c r="BR32">
        <v>0</v>
      </c>
      <c r="BS32">
        <v>0</v>
      </c>
      <c r="BT32" t="s">
        <v>71</v>
      </c>
      <c r="BU32" t="b">
        <v>1</v>
      </c>
      <c r="BV32" t="b">
        <v>0</v>
      </c>
      <c r="BW32" t="b">
        <v>0</v>
      </c>
      <c r="BX32" t="b">
        <v>0</v>
      </c>
      <c r="BY32" t="s">
        <v>130</v>
      </c>
      <c r="BZ32" t="b">
        <v>1</v>
      </c>
      <c r="CA32" t="b">
        <v>1</v>
      </c>
      <c r="CB32" t="b">
        <v>1</v>
      </c>
      <c r="CC32" t="b">
        <v>0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N32" t="s">
        <v>128</v>
      </c>
      <c r="CO32" t="s">
        <v>128</v>
      </c>
      <c r="CP32" t="s">
        <v>239</v>
      </c>
      <c r="CQ32" t="b">
        <v>0</v>
      </c>
      <c r="CR32" t="b">
        <v>0</v>
      </c>
      <c r="CS32" t="b">
        <v>1</v>
      </c>
      <c r="CT32" t="b">
        <v>1</v>
      </c>
      <c r="CU32" t="b">
        <v>0</v>
      </c>
      <c r="CW32" t="s">
        <v>197</v>
      </c>
      <c r="CX32" t="b">
        <v>0</v>
      </c>
      <c r="CY32" t="b">
        <v>1</v>
      </c>
      <c r="CZ32" t="b">
        <v>0</v>
      </c>
      <c r="DA32" t="b">
        <v>0</v>
      </c>
      <c r="DB32" t="b">
        <v>1</v>
      </c>
      <c r="DC32" t="b">
        <v>1</v>
      </c>
      <c r="DD32" t="b">
        <v>0</v>
      </c>
      <c r="DE32" t="b">
        <v>0</v>
      </c>
      <c r="DG32" t="s">
        <v>128</v>
      </c>
      <c r="DH32" t="s">
        <v>128</v>
      </c>
      <c r="DI32" t="s">
        <v>74</v>
      </c>
      <c r="DJ32" t="s">
        <v>128</v>
      </c>
      <c r="DK32" t="s">
        <v>128</v>
      </c>
      <c r="DL32" t="s">
        <v>128</v>
      </c>
      <c r="DM32" t="s">
        <v>133</v>
      </c>
      <c r="DN32" t="s">
        <v>285</v>
      </c>
      <c r="DP32" t="s">
        <v>129</v>
      </c>
      <c r="DQ32" t="s">
        <v>128</v>
      </c>
      <c r="DR32">
        <v>5</v>
      </c>
      <c r="DS32">
        <v>4</v>
      </c>
      <c r="DT32" t="s">
        <v>129</v>
      </c>
      <c r="DU32" t="s">
        <v>128</v>
      </c>
      <c r="DV32" t="s">
        <v>129</v>
      </c>
    </row>
    <row r="33" spans="1:126" x14ac:dyDescent="0.25">
      <c r="A33">
        <v>6</v>
      </c>
      <c r="B33" s="1">
        <v>41935</v>
      </c>
      <c r="E33" t="s">
        <v>126</v>
      </c>
      <c r="G33" t="s">
        <v>120</v>
      </c>
      <c r="H33" t="s">
        <v>121</v>
      </c>
      <c r="I33" t="s">
        <v>122</v>
      </c>
      <c r="J33" t="s">
        <v>286</v>
      </c>
      <c r="K33" t="s">
        <v>287</v>
      </c>
      <c r="L33">
        <v>34.578853950000003</v>
      </c>
      <c r="M33">
        <v>36.028309059999998</v>
      </c>
      <c r="N33">
        <v>17.36912998</v>
      </c>
      <c r="O33">
        <v>6</v>
      </c>
      <c r="P33" t="s">
        <v>288</v>
      </c>
      <c r="Q33" t="s">
        <v>126</v>
      </c>
      <c r="R33" t="s">
        <v>127</v>
      </c>
      <c r="T33">
        <v>71096055</v>
      </c>
      <c r="U33" t="s">
        <v>128</v>
      </c>
      <c r="V33">
        <v>180</v>
      </c>
      <c r="W33">
        <v>80</v>
      </c>
      <c r="X33">
        <v>100</v>
      </c>
      <c r="Y33">
        <v>3</v>
      </c>
      <c r="Z33">
        <v>40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289</v>
      </c>
      <c r="AI33" t="b">
        <v>1</v>
      </c>
      <c r="AJ33" t="b">
        <v>0</v>
      </c>
      <c r="AK33" t="b">
        <v>0</v>
      </c>
      <c r="AL33" t="b">
        <v>1</v>
      </c>
      <c r="AM33" t="b">
        <v>0</v>
      </c>
      <c r="AN33" t="b">
        <v>0</v>
      </c>
      <c r="AO33" t="s">
        <v>129</v>
      </c>
      <c r="AP33" t="s">
        <v>129</v>
      </c>
      <c r="AQ33" t="s">
        <v>47</v>
      </c>
      <c r="AR33" t="b">
        <v>0</v>
      </c>
      <c r="AS33" t="b">
        <v>0</v>
      </c>
      <c r="AT33" t="b">
        <v>0</v>
      </c>
      <c r="AU33" t="b">
        <v>0</v>
      </c>
      <c r="AV33" t="b">
        <v>1</v>
      </c>
      <c r="AW33" t="s">
        <v>49</v>
      </c>
      <c r="AX33" t="b">
        <v>1</v>
      </c>
      <c r="AY33" t="b">
        <v>0</v>
      </c>
      <c r="AZ33" t="b">
        <v>0</v>
      </c>
      <c r="BA33" t="b">
        <v>0</v>
      </c>
      <c r="BB33">
        <v>20</v>
      </c>
      <c r="BC33">
        <v>19</v>
      </c>
      <c r="BD33">
        <v>1</v>
      </c>
      <c r="BE33" t="s">
        <v>57</v>
      </c>
      <c r="BF33" t="b">
        <v>1</v>
      </c>
      <c r="BG33" t="b">
        <v>0</v>
      </c>
      <c r="BH33" t="b">
        <v>0</v>
      </c>
      <c r="BI33" t="b">
        <v>0</v>
      </c>
      <c r="BJ33" t="s">
        <v>129</v>
      </c>
      <c r="BK33">
        <v>30</v>
      </c>
      <c r="BL33">
        <v>6</v>
      </c>
      <c r="BM33">
        <v>0</v>
      </c>
      <c r="BN33">
        <v>6</v>
      </c>
      <c r="BP33">
        <v>1</v>
      </c>
      <c r="BQ33">
        <v>0</v>
      </c>
      <c r="BR33">
        <v>0</v>
      </c>
      <c r="BS33">
        <v>0</v>
      </c>
      <c r="BT33" t="s">
        <v>71</v>
      </c>
      <c r="BU33" t="b">
        <v>1</v>
      </c>
      <c r="BV33" t="b">
        <v>0</v>
      </c>
      <c r="BW33" t="b">
        <v>0</v>
      </c>
      <c r="BX33" t="b">
        <v>0</v>
      </c>
      <c r="BY33" t="s">
        <v>143</v>
      </c>
      <c r="BZ33" t="b">
        <v>1</v>
      </c>
      <c r="CA33" t="b">
        <v>1</v>
      </c>
      <c r="CB33" t="b">
        <v>0</v>
      </c>
      <c r="CC33" t="b">
        <v>0</v>
      </c>
      <c r="CD33" t="s">
        <v>128</v>
      </c>
      <c r="CE33" t="s">
        <v>128</v>
      </c>
      <c r="CF33" t="s">
        <v>128</v>
      </c>
      <c r="CG33" t="s">
        <v>129</v>
      </c>
      <c r="CH33" t="s">
        <v>129</v>
      </c>
      <c r="CN33" t="s">
        <v>128</v>
      </c>
      <c r="CO33" t="s">
        <v>128</v>
      </c>
      <c r="CP33" t="s">
        <v>92</v>
      </c>
      <c r="CQ33" t="b">
        <v>0</v>
      </c>
      <c r="CR33" t="b">
        <v>0</v>
      </c>
      <c r="CS33" t="b">
        <v>0</v>
      </c>
      <c r="CT33" t="b">
        <v>1</v>
      </c>
      <c r="CU33" t="b">
        <v>0</v>
      </c>
      <c r="CW33" t="s">
        <v>290</v>
      </c>
      <c r="CX33" t="b">
        <v>0</v>
      </c>
      <c r="CY33" t="b">
        <v>1</v>
      </c>
      <c r="CZ33" t="b">
        <v>1</v>
      </c>
      <c r="DA33" t="b">
        <v>0</v>
      </c>
      <c r="DB33" t="b">
        <v>0</v>
      </c>
      <c r="DC33" t="b">
        <v>0</v>
      </c>
      <c r="DD33" t="b">
        <v>1</v>
      </c>
      <c r="DE33" t="b">
        <v>0</v>
      </c>
      <c r="DG33" t="s">
        <v>129</v>
      </c>
      <c r="DH33" t="s">
        <v>129</v>
      </c>
      <c r="DI33" t="s">
        <v>158</v>
      </c>
      <c r="DJ33" t="s">
        <v>129</v>
      </c>
      <c r="DK33" t="s">
        <v>129</v>
      </c>
      <c r="DL33" t="s">
        <v>129</v>
      </c>
      <c r="DM33" t="s">
        <v>139</v>
      </c>
      <c r="DN33" t="s">
        <v>291</v>
      </c>
      <c r="DP33" t="s">
        <v>129</v>
      </c>
      <c r="DQ33" t="s">
        <v>129</v>
      </c>
      <c r="DR33">
        <v>11</v>
      </c>
      <c r="DS33">
        <v>19</v>
      </c>
      <c r="DT33" t="s">
        <v>128</v>
      </c>
      <c r="DU33" t="s">
        <v>128</v>
      </c>
      <c r="DV33" t="s">
        <v>129</v>
      </c>
    </row>
    <row r="34" spans="1:126" x14ac:dyDescent="0.25">
      <c r="A34">
        <v>66</v>
      </c>
      <c r="B34" s="1">
        <v>41934</v>
      </c>
      <c r="E34" t="s">
        <v>126</v>
      </c>
      <c r="G34" t="s">
        <v>120</v>
      </c>
      <c r="H34" t="s">
        <v>121</v>
      </c>
      <c r="I34" t="s">
        <v>122</v>
      </c>
      <c r="J34" t="s">
        <v>292</v>
      </c>
      <c r="K34" t="s">
        <v>293</v>
      </c>
      <c r="L34">
        <v>34.577741519999996</v>
      </c>
      <c r="M34">
        <v>36.100283390000001</v>
      </c>
      <c r="N34">
        <v>93.3</v>
      </c>
      <c r="O34">
        <v>5</v>
      </c>
      <c r="P34" t="s">
        <v>294</v>
      </c>
      <c r="Q34" t="s">
        <v>126</v>
      </c>
      <c r="R34" t="s">
        <v>127</v>
      </c>
      <c r="T34">
        <v>71932465</v>
      </c>
      <c r="U34" t="s">
        <v>128</v>
      </c>
      <c r="V34">
        <v>23</v>
      </c>
      <c r="W34">
        <v>12</v>
      </c>
      <c r="X34">
        <v>11</v>
      </c>
      <c r="Y34">
        <v>0</v>
      </c>
      <c r="Z34">
        <v>10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34</v>
      </c>
      <c r="AI34" t="b">
        <v>1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s">
        <v>128</v>
      </c>
      <c r="AP34" t="s">
        <v>128</v>
      </c>
      <c r="AQ34" t="s">
        <v>47</v>
      </c>
      <c r="AR34" t="b">
        <v>0</v>
      </c>
      <c r="AS34" t="b">
        <v>0</v>
      </c>
      <c r="AT34" t="b">
        <v>0</v>
      </c>
      <c r="AU34" t="b">
        <v>0</v>
      </c>
      <c r="AV34" t="b">
        <v>1</v>
      </c>
      <c r="AW34" t="s">
        <v>49</v>
      </c>
      <c r="AX34" t="b">
        <v>1</v>
      </c>
      <c r="AY34" t="b">
        <v>0</v>
      </c>
      <c r="AZ34" t="b">
        <v>0</v>
      </c>
      <c r="BA34" t="b">
        <v>0</v>
      </c>
      <c r="BB34">
        <v>0</v>
      </c>
      <c r="BC34">
        <v>0</v>
      </c>
      <c r="BD34">
        <v>0</v>
      </c>
      <c r="BJ34" t="s">
        <v>129</v>
      </c>
      <c r="BK34">
        <v>5</v>
      </c>
      <c r="BL34">
        <v>2</v>
      </c>
      <c r="BM34">
        <v>0</v>
      </c>
      <c r="BN34">
        <v>2</v>
      </c>
      <c r="BP34">
        <v>0</v>
      </c>
      <c r="BQ34">
        <v>0</v>
      </c>
      <c r="BR34">
        <v>0</v>
      </c>
      <c r="BS34">
        <v>0</v>
      </c>
      <c r="BT34" t="s">
        <v>74</v>
      </c>
      <c r="BU34" t="b">
        <v>0</v>
      </c>
      <c r="BV34" t="b">
        <v>0</v>
      </c>
      <c r="BW34" t="b">
        <v>0</v>
      </c>
      <c r="BX34" t="b">
        <v>1</v>
      </c>
      <c r="BY34" t="s">
        <v>74</v>
      </c>
      <c r="BZ34" t="b">
        <v>0</v>
      </c>
      <c r="CA34" t="b">
        <v>0</v>
      </c>
      <c r="CB34" t="b">
        <v>0</v>
      </c>
      <c r="CC34" t="b">
        <v>1</v>
      </c>
      <c r="CD34" t="s">
        <v>129</v>
      </c>
      <c r="CE34" t="s">
        <v>128</v>
      </c>
      <c r="CF34" t="s">
        <v>129</v>
      </c>
      <c r="CG34" t="s">
        <v>129</v>
      </c>
      <c r="CH34" t="s">
        <v>129</v>
      </c>
      <c r="CN34" t="s">
        <v>128</v>
      </c>
      <c r="CO34" t="s">
        <v>129</v>
      </c>
      <c r="CW34" t="s">
        <v>192</v>
      </c>
      <c r="CX34" t="b">
        <v>0</v>
      </c>
      <c r="CY34" t="b">
        <v>0</v>
      </c>
      <c r="CZ34" t="b">
        <v>0</v>
      </c>
      <c r="DA34" t="b">
        <v>0</v>
      </c>
      <c r="DB34" t="b">
        <v>1</v>
      </c>
      <c r="DC34" t="b">
        <v>1</v>
      </c>
      <c r="DD34" t="b">
        <v>1</v>
      </c>
      <c r="DE34" t="b">
        <v>0</v>
      </c>
      <c r="DG34" t="s">
        <v>128</v>
      </c>
      <c r="DH34" t="s">
        <v>129</v>
      </c>
      <c r="DI34" t="s">
        <v>138</v>
      </c>
      <c r="DJ34" t="s">
        <v>129</v>
      </c>
      <c r="DK34" t="s">
        <v>129</v>
      </c>
      <c r="DL34" t="s">
        <v>129</v>
      </c>
      <c r="DM34" t="s">
        <v>139</v>
      </c>
      <c r="DN34" t="s">
        <v>295</v>
      </c>
      <c r="DP34" t="s">
        <v>129</v>
      </c>
      <c r="DQ34" t="s">
        <v>128</v>
      </c>
      <c r="DR34">
        <v>5</v>
      </c>
      <c r="DS34">
        <v>0</v>
      </c>
      <c r="DT34" t="s">
        <v>129</v>
      </c>
      <c r="DU34" t="s">
        <v>128</v>
      </c>
      <c r="DV34" t="s">
        <v>129</v>
      </c>
    </row>
    <row r="35" spans="1:126" x14ac:dyDescent="0.25">
      <c r="A35">
        <v>60</v>
      </c>
      <c r="B35" s="1">
        <v>41935</v>
      </c>
      <c r="E35" t="s">
        <v>126</v>
      </c>
      <c r="G35" t="s">
        <v>120</v>
      </c>
      <c r="H35" t="s">
        <v>121</v>
      </c>
      <c r="I35" t="s">
        <v>122</v>
      </c>
      <c r="J35" t="s">
        <v>296</v>
      </c>
      <c r="K35" t="s">
        <v>297</v>
      </c>
      <c r="L35">
        <v>34.576872860000002</v>
      </c>
      <c r="M35">
        <v>36.007258739999997</v>
      </c>
      <c r="N35">
        <v>27.451894280000001</v>
      </c>
      <c r="O35">
        <v>6</v>
      </c>
      <c r="P35" t="s">
        <v>298</v>
      </c>
      <c r="Q35" t="s">
        <v>126</v>
      </c>
      <c r="R35" t="s">
        <v>127</v>
      </c>
      <c r="T35">
        <v>76480188</v>
      </c>
      <c r="U35" t="s">
        <v>128</v>
      </c>
      <c r="V35">
        <v>43</v>
      </c>
      <c r="W35">
        <v>20</v>
      </c>
      <c r="X35">
        <v>23</v>
      </c>
      <c r="Y35">
        <v>0</v>
      </c>
      <c r="Z35">
        <v>10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34</v>
      </c>
      <c r="AI35" t="b">
        <v>1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s">
        <v>129</v>
      </c>
      <c r="AP35" t="s">
        <v>129</v>
      </c>
      <c r="AQ35" t="s">
        <v>47</v>
      </c>
      <c r="AR35" t="b">
        <v>0</v>
      </c>
      <c r="AS35" t="b">
        <v>0</v>
      </c>
      <c r="AT35" t="b">
        <v>0</v>
      </c>
      <c r="AU35" t="b">
        <v>0</v>
      </c>
      <c r="AV35" t="b">
        <v>1</v>
      </c>
      <c r="AW35" t="s">
        <v>49</v>
      </c>
      <c r="AX35" t="b">
        <v>1</v>
      </c>
      <c r="AY35" t="b">
        <v>0</v>
      </c>
      <c r="AZ35" t="b">
        <v>0</v>
      </c>
      <c r="BA35" t="b">
        <v>0</v>
      </c>
      <c r="BB35">
        <v>6</v>
      </c>
      <c r="BC35">
        <v>0</v>
      </c>
      <c r="BD35">
        <v>0</v>
      </c>
      <c r="BE35" t="s">
        <v>57</v>
      </c>
      <c r="BF35" t="b">
        <v>1</v>
      </c>
      <c r="BG35" t="b">
        <v>0</v>
      </c>
      <c r="BH35" t="b">
        <v>0</v>
      </c>
      <c r="BI35" t="b">
        <v>0</v>
      </c>
      <c r="BJ35" t="s">
        <v>128</v>
      </c>
      <c r="BK35">
        <v>6</v>
      </c>
      <c r="BL35">
        <v>6</v>
      </c>
      <c r="BM35">
        <v>0</v>
      </c>
      <c r="BN35">
        <v>6</v>
      </c>
      <c r="BP35">
        <v>0</v>
      </c>
      <c r="BQ35">
        <v>0</v>
      </c>
      <c r="BR35">
        <v>0</v>
      </c>
      <c r="BS35">
        <v>0</v>
      </c>
      <c r="BT35" t="s">
        <v>71</v>
      </c>
      <c r="BU35" t="b">
        <v>1</v>
      </c>
      <c r="BV35" t="b">
        <v>0</v>
      </c>
      <c r="BW35" t="b">
        <v>0</v>
      </c>
      <c r="BX35" t="b">
        <v>0</v>
      </c>
      <c r="BY35" t="s">
        <v>143</v>
      </c>
      <c r="BZ35" t="b">
        <v>1</v>
      </c>
      <c r="CA35" t="b">
        <v>1</v>
      </c>
      <c r="CB35" t="b">
        <v>0</v>
      </c>
      <c r="CC35" t="b">
        <v>0</v>
      </c>
      <c r="CD35" t="s">
        <v>129</v>
      </c>
      <c r="CE35" t="s">
        <v>129</v>
      </c>
      <c r="CF35" t="s">
        <v>128</v>
      </c>
      <c r="CG35" t="s">
        <v>129</v>
      </c>
      <c r="CH35" t="s">
        <v>129</v>
      </c>
      <c r="CN35" t="s">
        <v>128</v>
      </c>
      <c r="CO35" t="s">
        <v>128</v>
      </c>
      <c r="CP35" t="s">
        <v>92</v>
      </c>
      <c r="CQ35" t="b">
        <v>0</v>
      </c>
      <c r="CR35" t="b">
        <v>0</v>
      </c>
      <c r="CS35" t="b">
        <v>0</v>
      </c>
      <c r="CT35" t="b">
        <v>1</v>
      </c>
      <c r="CU35" t="b">
        <v>0</v>
      </c>
      <c r="CW35" t="s">
        <v>137</v>
      </c>
      <c r="CX35" t="b">
        <v>0</v>
      </c>
      <c r="CY35" t="b">
        <v>1</v>
      </c>
      <c r="CZ35" t="b">
        <v>0</v>
      </c>
      <c r="DA35" t="b">
        <v>0</v>
      </c>
      <c r="DB35" t="b">
        <v>1</v>
      </c>
      <c r="DC35" t="b">
        <v>1</v>
      </c>
      <c r="DD35" t="b">
        <v>0</v>
      </c>
      <c r="DE35" t="b">
        <v>1</v>
      </c>
      <c r="DG35" t="s">
        <v>128</v>
      </c>
      <c r="DH35" t="s">
        <v>128</v>
      </c>
      <c r="DI35" t="s">
        <v>158</v>
      </c>
      <c r="DJ35" t="s">
        <v>129</v>
      </c>
      <c r="DK35" t="s">
        <v>129</v>
      </c>
      <c r="DL35" t="s">
        <v>128</v>
      </c>
      <c r="DM35" t="s">
        <v>139</v>
      </c>
      <c r="DN35" t="s">
        <v>299</v>
      </c>
      <c r="DP35" t="s">
        <v>129</v>
      </c>
      <c r="DQ35" t="s">
        <v>128</v>
      </c>
      <c r="DR35">
        <v>3</v>
      </c>
      <c r="DS35">
        <v>3</v>
      </c>
      <c r="DT35" t="s">
        <v>128</v>
      </c>
      <c r="DU35" t="s">
        <v>128</v>
      </c>
      <c r="DV35" t="s">
        <v>128</v>
      </c>
    </row>
    <row r="36" spans="1:126" x14ac:dyDescent="0.25">
      <c r="A36">
        <v>83</v>
      </c>
      <c r="B36" s="1">
        <v>41935</v>
      </c>
      <c r="E36" t="s">
        <v>126</v>
      </c>
      <c r="G36" t="s">
        <v>120</v>
      </c>
      <c r="H36" t="s">
        <v>121</v>
      </c>
      <c r="I36" t="s">
        <v>122</v>
      </c>
      <c r="J36" t="s">
        <v>300</v>
      </c>
      <c r="K36" t="s">
        <v>301</v>
      </c>
      <c r="L36">
        <v>34.572804169999998</v>
      </c>
      <c r="M36">
        <v>36.040482930000003</v>
      </c>
      <c r="N36">
        <v>31.039376279999999</v>
      </c>
      <c r="O36">
        <v>6</v>
      </c>
      <c r="P36" t="s">
        <v>302</v>
      </c>
      <c r="Q36" t="s">
        <v>126</v>
      </c>
      <c r="R36" t="s">
        <v>127</v>
      </c>
      <c r="T36">
        <v>71743483</v>
      </c>
      <c r="U36" t="s">
        <v>128</v>
      </c>
      <c r="V36">
        <v>25</v>
      </c>
      <c r="W36">
        <v>11</v>
      </c>
      <c r="X36">
        <v>14</v>
      </c>
      <c r="Y36">
        <v>0</v>
      </c>
      <c r="Z36">
        <v>15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34</v>
      </c>
      <c r="AI36" t="b">
        <v>1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s">
        <v>129</v>
      </c>
      <c r="AP36" t="s">
        <v>128</v>
      </c>
      <c r="AQ36" t="s">
        <v>43</v>
      </c>
      <c r="AR36" t="b">
        <v>1</v>
      </c>
      <c r="AS36" t="b">
        <v>0</v>
      </c>
      <c r="AT36" t="b">
        <v>0</v>
      </c>
      <c r="AU36" t="b">
        <v>0</v>
      </c>
      <c r="AV36" t="b">
        <v>0</v>
      </c>
      <c r="AW36" t="s">
        <v>49</v>
      </c>
      <c r="AX36" t="b">
        <v>1</v>
      </c>
      <c r="AY36" t="b">
        <v>0</v>
      </c>
      <c r="AZ36" t="b">
        <v>0</v>
      </c>
      <c r="BA36" t="b">
        <v>0</v>
      </c>
      <c r="BB36">
        <v>3</v>
      </c>
      <c r="BC36">
        <v>3</v>
      </c>
      <c r="BD36">
        <v>0</v>
      </c>
      <c r="BE36" t="s">
        <v>57</v>
      </c>
      <c r="BF36" t="b">
        <v>1</v>
      </c>
      <c r="BG36" t="b">
        <v>0</v>
      </c>
      <c r="BH36" t="b">
        <v>0</v>
      </c>
      <c r="BI36" t="b">
        <v>0</v>
      </c>
      <c r="BJ36" t="s">
        <v>128</v>
      </c>
      <c r="BK36">
        <v>4</v>
      </c>
      <c r="BL36">
        <v>3</v>
      </c>
      <c r="BM36">
        <v>1</v>
      </c>
      <c r="BN36">
        <v>4</v>
      </c>
      <c r="BP36">
        <v>1</v>
      </c>
      <c r="BQ36">
        <v>0</v>
      </c>
      <c r="BR36">
        <v>0</v>
      </c>
      <c r="BS36">
        <v>0</v>
      </c>
      <c r="BT36" t="s">
        <v>71</v>
      </c>
      <c r="BU36" t="b">
        <v>1</v>
      </c>
      <c r="BV36" t="b">
        <v>0</v>
      </c>
      <c r="BW36" t="b">
        <v>0</v>
      </c>
      <c r="BX36" t="b">
        <v>0</v>
      </c>
      <c r="BY36" t="s">
        <v>71</v>
      </c>
      <c r="BZ36" t="b">
        <v>1</v>
      </c>
      <c r="CA36" t="b">
        <v>0</v>
      </c>
      <c r="CB36" t="b">
        <v>0</v>
      </c>
      <c r="CC36" t="b">
        <v>0</v>
      </c>
      <c r="CD36" t="s">
        <v>129</v>
      </c>
      <c r="CE36" t="s">
        <v>129</v>
      </c>
      <c r="CF36" t="s">
        <v>129</v>
      </c>
      <c r="CG36" t="s">
        <v>129</v>
      </c>
      <c r="CH36" t="s">
        <v>129</v>
      </c>
      <c r="CN36" t="s">
        <v>128</v>
      </c>
      <c r="CO36" t="s">
        <v>128</v>
      </c>
      <c r="CP36" t="s">
        <v>92</v>
      </c>
      <c r="CQ36" t="b">
        <v>0</v>
      </c>
      <c r="CR36" t="b">
        <v>0</v>
      </c>
      <c r="CS36" t="b">
        <v>0</v>
      </c>
      <c r="CT36" t="b">
        <v>1</v>
      </c>
      <c r="CU36" t="b">
        <v>0</v>
      </c>
      <c r="CW36" t="s">
        <v>197</v>
      </c>
      <c r="CX36" t="b">
        <v>0</v>
      </c>
      <c r="CY36" t="b">
        <v>1</v>
      </c>
      <c r="CZ36" t="b">
        <v>0</v>
      </c>
      <c r="DA36" t="b">
        <v>0</v>
      </c>
      <c r="DB36" t="b">
        <v>1</v>
      </c>
      <c r="DC36" t="b">
        <v>1</v>
      </c>
      <c r="DD36" t="b">
        <v>0</v>
      </c>
      <c r="DE36" t="b">
        <v>0</v>
      </c>
      <c r="DG36" t="s">
        <v>129</v>
      </c>
      <c r="DH36" t="s">
        <v>128</v>
      </c>
      <c r="DI36" t="s">
        <v>158</v>
      </c>
      <c r="DJ36" t="s">
        <v>129</v>
      </c>
      <c r="DK36" t="s">
        <v>129</v>
      </c>
      <c r="DL36" t="s">
        <v>129</v>
      </c>
      <c r="DM36" t="s">
        <v>231</v>
      </c>
      <c r="DN36" t="s">
        <v>303</v>
      </c>
      <c r="DP36" t="s">
        <v>129</v>
      </c>
      <c r="DQ36" t="s">
        <v>128</v>
      </c>
      <c r="DR36">
        <v>2</v>
      </c>
      <c r="DS36">
        <v>2</v>
      </c>
      <c r="DT36" t="s">
        <v>129</v>
      </c>
      <c r="DU36" t="s">
        <v>129</v>
      </c>
      <c r="DV36" t="s">
        <v>128</v>
      </c>
    </row>
    <row r="37" spans="1:126" x14ac:dyDescent="0.25">
      <c r="A37">
        <v>120</v>
      </c>
      <c r="B37" s="1">
        <v>41935</v>
      </c>
      <c r="E37" t="s">
        <v>119</v>
      </c>
      <c r="G37" t="s">
        <v>120</v>
      </c>
      <c r="H37" t="s">
        <v>121</v>
      </c>
      <c r="I37" t="s">
        <v>122</v>
      </c>
      <c r="J37" t="s">
        <v>304</v>
      </c>
      <c r="K37" t="s">
        <v>305</v>
      </c>
      <c r="L37">
        <v>34.57234407</v>
      </c>
      <c r="M37">
        <v>36.04358903</v>
      </c>
      <c r="N37">
        <v>44.215434739999999</v>
      </c>
      <c r="O37">
        <v>4</v>
      </c>
      <c r="P37" t="s">
        <v>306</v>
      </c>
      <c r="Q37" t="s">
        <v>126</v>
      </c>
      <c r="R37" t="s">
        <v>127</v>
      </c>
      <c r="T37">
        <v>76322438</v>
      </c>
      <c r="U37" t="s">
        <v>128</v>
      </c>
      <c r="V37">
        <v>5</v>
      </c>
      <c r="W37">
        <v>3</v>
      </c>
      <c r="X37">
        <v>2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34</v>
      </c>
      <c r="AI37" t="b">
        <v>1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s">
        <v>129</v>
      </c>
      <c r="AP37" t="s">
        <v>128</v>
      </c>
      <c r="AQ37" t="s">
        <v>46</v>
      </c>
      <c r="AR37" t="b">
        <v>0</v>
      </c>
      <c r="AS37" t="b">
        <v>0</v>
      </c>
      <c r="AT37" t="b">
        <v>0</v>
      </c>
      <c r="AU37" t="b">
        <v>1</v>
      </c>
      <c r="AV37" t="b">
        <v>0</v>
      </c>
      <c r="AW37" t="s">
        <v>51</v>
      </c>
      <c r="AX37" t="b">
        <v>0</v>
      </c>
      <c r="AY37" t="b">
        <v>0</v>
      </c>
      <c r="AZ37" t="b">
        <v>1</v>
      </c>
      <c r="BA37" t="b">
        <v>0</v>
      </c>
      <c r="BB37">
        <v>2</v>
      </c>
      <c r="BC37">
        <v>2</v>
      </c>
      <c r="BD37">
        <v>0</v>
      </c>
      <c r="BE37" t="s">
        <v>57</v>
      </c>
      <c r="BF37" t="b">
        <v>1</v>
      </c>
      <c r="BG37" t="b">
        <v>0</v>
      </c>
      <c r="BH37" t="b">
        <v>0</v>
      </c>
      <c r="BI37" t="b">
        <v>0</v>
      </c>
      <c r="BJ37" t="s">
        <v>129</v>
      </c>
      <c r="BK37">
        <v>2</v>
      </c>
      <c r="BL37">
        <v>2</v>
      </c>
      <c r="BM37">
        <v>0</v>
      </c>
      <c r="BN37">
        <v>2</v>
      </c>
      <c r="BP37">
        <v>0</v>
      </c>
      <c r="BQ37">
        <v>0</v>
      </c>
      <c r="BR37">
        <v>0</v>
      </c>
      <c r="BS37">
        <v>0</v>
      </c>
      <c r="BT37" t="s">
        <v>71</v>
      </c>
      <c r="BU37" t="b">
        <v>1</v>
      </c>
      <c r="BV37" t="b">
        <v>0</v>
      </c>
      <c r="BW37" t="b">
        <v>0</v>
      </c>
      <c r="BX37" t="b">
        <v>0</v>
      </c>
      <c r="BY37" t="s">
        <v>130</v>
      </c>
      <c r="BZ37" t="b">
        <v>1</v>
      </c>
      <c r="CA37" t="b">
        <v>1</v>
      </c>
      <c r="CB37" t="b">
        <v>1</v>
      </c>
      <c r="CC37" t="b">
        <v>0</v>
      </c>
      <c r="CD37" t="s">
        <v>129</v>
      </c>
      <c r="CE37" t="s">
        <v>129</v>
      </c>
      <c r="CF37" t="s">
        <v>129</v>
      </c>
      <c r="CG37" t="s">
        <v>129</v>
      </c>
      <c r="CH37" t="s">
        <v>129</v>
      </c>
      <c r="CN37" t="s">
        <v>128</v>
      </c>
      <c r="CO37" t="s">
        <v>128</v>
      </c>
      <c r="CP37" t="s">
        <v>92</v>
      </c>
      <c r="CQ37" t="b">
        <v>0</v>
      </c>
      <c r="CR37" t="b">
        <v>0</v>
      </c>
      <c r="CS37" t="b">
        <v>0</v>
      </c>
      <c r="CT37" t="b">
        <v>1</v>
      </c>
      <c r="CU37" t="b">
        <v>0</v>
      </c>
      <c r="CW37" t="s">
        <v>307</v>
      </c>
      <c r="CX37" t="b">
        <v>1</v>
      </c>
      <c r="CY37" t="b">
        <v>0</v>
      </c>
      <c r="CZ37" t="b">
        <v>1</v>
      </c>
      <c r="DA37" t="b">
        <v>0</v>
      </c>
      <c r="DB37" t="b">
        <v>0</v>
      </c>
      <c r="DC37" t="b">
        <v>0</v>
      </c>
      <c r="DD37" t="b">
        <v>0</v>
      </c>
      <c r="DE37" t="b">
        <v>1</v>
      </c>
      <c r="DG37" t="s">
        <v>129</v>
      </c>
      <c r="DH37" t="s">
        <v>129</v>
      </c>
      <c r="DI37" t="s">
        <v>158</v>
      </c>
      <c r="DJ37" t="s">
        <v>129</v>
      </c>
      <c r="DK37" t="s">
        <v>129</v>
      </c>
      <c r="DL37" t="s">
        <v>128</v>
      </c>
      <c r="DM37" t="s">
        <v>139</v>
      </c>
      <c r="DN37" t="s">
        <v>308</v>
      </c>
      <c r="DP37" t="s">
        <v>129</v>
      </c>
      <c r="DQ37" t="s">
        <v>128</v>
      </c>
      <c r="DR37">
        <v>2</v>
      </c>
      <c r="DS37">
        <v>0</v>
      </c>
      <c r="DT37" t="s">
        <v>129</v>
      </c>
      <c r="DU37" t="s">
        <v>129</v>
      </c>
      <c r="DV37" t="s">
        <v>129</v>
      </c>
    </row>
    <row r="38" spans="1:126" x14ac:dyDescent="0.25">
      <c r="A38">
        <v>36</v>
      </c>
      <c r="B38" s="1">
        <v>41935</v>
      </c>
      <c r="E38" t="s">
        <v>126</v>
      </c>
      <c r="G38" t="s">
        <v>120</v>
      </c>
      <c r="H38" t="s">
        <v>121</v>
      </c>
      <c r="I38" t="s">
        <v>122</v>
      </c>
      <c r="J38" t="s">
        <v>309</v>
      </c>
      <c r="K38" t="s">
        <v>310</v>
      </c>
      <c r="L38">
        <v>34.567455969999997</v>
      </c>
      <c r="M38">
        <v>36.020474180000001</v>
      </c>
      <c r="N38">
        <v>96.469155610000001</v>
      </c>
      <c r="O38">
        <v>8</v>
      </c>
      <c r="P38" t="s">
        <v>311</v>
      </c>
      <c r="Q38" t="s">
        <v>126</v>
      </c>
      <c r="R38" t="s">
        <v>127</v>
      </c>
      <c r="T38">
        <v>76545869</v>
      </c>
      <c r="U38" t="s">
        <v>128</v>
      </c>
      <c r="V38">
        <v>63</v>
      </c>
      <c r="W38">
        <v>30</v>
      </c>
      <c r="X38">
        <v>33</v>
      </c>
      <c r="Y38">
        <v>0</v>
      </c>
      <c r="Z38">
        <v>18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34</v>
      </c>
      <c r="AI38" t="b">
        <v>1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s">
        <v>129</v>
      </c>
      <c r="AP38" t="s">
        <v>128</v>
      </c>
      <c r="AQ38" t="s">
        <v>47</v>
      </c>
      <c r="AR38" t="b">
        <v>0</v>
      </c>
      <c r="AS38" t="b">
        <v>0</v>
      </c>
      <c r="AT38" t="b">
        <v>0</v>
      </c>
      <c r="AU38" t="b">
        <v>0</v>
      </c>
      <c r="AV38" t="b">
        <v>1</v>
      </c>
      <c r="AW38" t="s">
        <v>49</v>
      </c>
      <c r="AX38" t="b">
        <v>1</v>
      </c>
      <c r="AY38" t="b">
        <v>0</v>
      </c>
      <c r="AZ38" t="b">
        <v>0</v>
      </c>
      <c r="BA38" t="b">
        <v>0</v>
      </c>
      <c r="BB38">
        <v>9</v>
      </c>
      <c r="BC38">
        <v>9</v>
      </c>
      <c r="BD38">
        <v>1</v>
      </c>
      <c r="BE38" t="s">
        <v>57</v>
      </c>
      <c r="BF38" t="b">
        <v>1</v>
      </c>
      <c r="BG38" t="b">
        <v>0</v>
      </c>
      <c r="BH38" t="b">
        <v>0</v>
      </c>
      <c r="BI38" t="b">
        <v>0</v>
      </c>
      <c r="BJ38" t="s">
        <v>128</v>
      </c>
      <c r="BK38">
        <v>10</v>
      </c>
      <c r="BL38">
        <v>3</v>
      </c>
      <c r="BM38">
        <v>0</v>
      </c>
      <c r="BN38">
        <v>3</v>
      </c>
      <c r="BP38">
        <v>0</v>
      </c>
      <c r="BQ38">
        <v>0</v>
      </c>
      <c r="BR38">
        <v>0</v>
      </c>
      <c r="BS38">
        <v>0</v>
      </c>
      <c r="BT38" t="s">
        <v>143</v>
      </c>
      <c r="BU38" t="b">
        <v>1</v>
      </c>
      <c r="BV38" t="b">
        <v>1</v>
      </c>
      <c r="BW38" t="b">
        <v>0</v>
      </c>
      <c r="BX38" t="b">
        <v>0</v>
      </c>
      <c r="BY38" t="s">
        <v>130</v>
      </c>
      <c r="BZ38" t="b">
        <v>1</v>
      </c>
      <c r="CA38" t="b">
        <v>1</v>
      </c>
      <c r="CB38" t="b">
        <v>1</v>
      </c>
      <c r="CC38" t="b">
        <v>0</v>
      </c>
      <c r="CD38" t="s">
        <v>129</v>
      </c>
      <c r="CE38" t="s">
        <v>128</v>
      </c>
      <c r="CF38" t="s">
        <v>128</v>
      </c>
      <c r="CG38" t="s">
        <v>128</v>
      </c>
      <c r="CH38" t="s">
        <v>129</v>
      </c>
      <c r="CN38" t="s">
        <v>128</v>
      </c>
      <c r="CO38" t="s">
        <v>128</v>
      </c>
      <c r="CP38" t="s">
        <v>92</v>
      </c>
      <c r="CQ38" t="b">
        <v>0</v>
      </c>
      <c r="CR38" t="b">
        <v>0</v>
      </c>
      <c r="CS38" t="b">
        <v>0</v>
      </c>
      <c r="CT38" t="b">
        <v>1</v>
      </c>
      <c r="CU38" t="b">
        <v>0</v>
      </c>
      <c r="CW38" t="s">
        <v>157</v>
      </c>
      <c r="CX38" t="b">
        <v>1</v>
      </c>
      <c r="CY38" t="b">
        <v>1</v>
      </c>
      <c r="CZ38" t="b">
        <v>0</v>
      </c>
      <c r="DA38" t="b">
        <v>0</v>
      </c>
      <c r="DB38" t="b">
        <v>1</v>
      </c>
      <c r="DC38" t="b">
        <v>1</v>
      </c>
      <c r="DD38" t="b">
        <v>0</v>
      </c>
      <c r="DE38" t="b">
        <v>1</v>
      </c>
      <c r="DG38" t="s">
        <v>128</v>
      </c>
      <c r="DH38" t="s">
        <v>128</v>
      </c>
      <c r="DI38" t="s">
        <v>158</v>
      </c>
      <c r="DJ38" t="s">
        <v>129</v>
      </c>
      <c r="DK38" t="s">
        <v>129</v>
      </c>
      <c r="DL38" t="s">
        <v>128</v>
      </c>
      <c r="DM38" t="s">
        <v>139</v>
      </c>
      <c r="DN38" t="s">
        <v>312</v>
      </c>
      <c r="DP38" t="s">
        <v>129</v>
      </c>
      <c r="DQ38" t="s">
        <v>128</v>
      </c>
      <c r="DR38">
        <v>6</v>
      </c>
      <c r="DS38">
        <v>4</v>
      </c>
      <c r="DT38" t="s">
        <v>128</v>
      </c>
      <c r="DU38" t="s">
        <v>128</v>
      </c>
      <c r="DV38" t="s">
        <v>128</v>
      </c>
    </row>
    <row r="39" spans="1:126" x14ac:dyDescent="0.25">
      <c r="A39">
        <v>119</v>
      </c>
      <c r="B39" s="1">
        <v>41935</v>
      </c>
      <c r="E39" t="s">
        <v>126</v>
      </c>
      <c r="G39" t="s">
        <v>120</v>
      </c>
      <c r="H39" t="s">
        <v>121</v>
      </c>
      <c r="I39" t="s">
        <v>122</v>
      </c>
      <c r="J39" t="s">
        <v>313</v>
      </c>
      <c r="K39" t="s">
        <v>314</v>
      </c>
      <c r="L39">
        <v>34.563575819999997</v>
      </c>
      <c r="M39">
        <v>36.022099179999998</v>
      </c>
      <c r="N39">
        <v>57.543943970000001</v>
      </c>
      <c r="O39">
        <v>8</v>
      </c>
      <c r="P39" t="s">
        <v>315</v>
      </c>
      <c r="Q39" t="s">
        <v>126</v>
      </c>
      <c r="R39" t="s">
        <v>127</v>
      </c>
      <c r="T39">
        <v>71470174</v>
      </c>
      <c r="U39" t="s">
        <v>128</v>
      </c>
      <c r="V39">
        <v>7</v>
      </c>
      <c r="W39">
        <v>3</v>
      </c>
      <c r="X39">
        <v>4</v>
      </c>
      <c r="Y39">
        <v>0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34</v>
      </c>
      <c r="AI39" t="b">
        <v>1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s">
        <v>129</v>
      </c>
      <c r="AP39" t="s">
        <v>128</v>
      </c>
      <c r="AQ39" t="s">
        <v>47</v>
      </c>
      <c r="AR39" t="b">
        <v>0</v>
      </c>
      <c r="AS39" t="b">
        <v>0</v>
      </c>
      <c r="AT39" t="b">
        <v>0</v>
      </c>
      <c r="AU39" t="b">
        <v>0</v>
      </c>
      <c r="AV39" t="b">
        <v>1</v>
      </c>
      <c r="AW39" t="s">
        <v>50</v>
      </c>
      <c r="AX39" t="b">
        <v>0</v>
      </c>
      <c r="AY39" t="b">
        <v>1</v>
      </c>
      <c r="AZ39" t="b">
        <v>0</v>
      </c>
      <c r="BA39" t="b">
        <v>0</v>
      </c>
      <c r="BB39">
        <v>0</v>
      </c>
      <c r="BC39">
        <v>0</v>
      </c>
      <c r="BD39">
        <v>0</v>
      </c>
      <c r="BE39" t="s">
        <v>60</v>
      </c>
      <c r="BF39" t="b">
        <v>0</v>
      </c>
      <c r="BG39" t="b">
        <v>0</v>
      </c>
      <c r="BH39" t="b">
        <v>0</v>
      </c>
      <c r="BI39" t="b">
        <v>1</v>
      </c>
      <c r="BJ39" t="s">
        <v>269</v>
      </c>
      <c r="BK39">
        <v>2</v>
      </c>
      <c r="BL39">
        <v>1</v>
      </c>
      <c r="BM39">
        <v>0</v>
      </c>
      <c r="BN39">
        <v>1</v>
      </c>
      <c r="BP39">
        <v>0</v>
      </c>
      <c r="BQ39">
        <v>0</v>
      </c>
      <c r="BR39">
        <v>0</v>
      </c>
      <c r="BS39">
        <v>0</v>
      </c>
      <c r="BT39" t="s">
        <v>143</v>
      </c>
      <c r="BU39" t="b">
        <v>1</v>
      </c>
      <c r="BV39" t="b">
        <v>1</v>
      </c>
      <c r="BW39" t="b">
        <v>0</v>
      </c>
      <c r="BX39" t="b">
        <v>0</v>
      </c>
      <c r="BY39" t="s">
        <v>130</v>
      </c>
      <c r="BZ39" t="b">
        <v>1</v>
      </c>
      <c r="CA39" t="b">
        <v>1</v>
      </c>
      <c r="CB39" t="b">
        <v>1</v>
      </c>
      <c r="CC39" t="b">
        <v>0</v>
      </c>
      <c r="CD39" t="s">
        <v>129</v>
      </c>
      <c r="CE39" t="s">
        <v>129</v>
      </c>
      <c r="CF39" t="s">
        <v>129</v>
      </c>
      <c r="CG39" t="s">
        <v>129</v>
      </c>
      <c r="CH39" t="s">
        <v>129</v>
      </c>
      <c r="CN39" t="s">
        <v>128</v>
      </c>
      <c r="CO39" t="s">
        <v>128</v>
      </c>
      <c r="CP39" t="s">
        <v>92</v>
      </c>
      <c r="CQ39" t="b">
        <v>0</v>
      </c>
      <c r="CR39" t="b">
        <v>0</v>
      </c>
      <c r="CS39" t="b">
        <v>0</v>
      </c>
      <c r="CT39" t="b">
        <v>1</v>
      </c>
      <c r="CU39" t="b">
        <v>0</v>
      </c>
      <c r="CW39" t="s">
        <v>316</v>
      </c>
      <c r="CX39" t="b">
        <v>1</v>
      </c>
      <c r="CY39" t="b">
        <v>0</v>
      </c>
      <c r="CZ39" t="b">
        <v>1</v>
      </c>
      <c r="DA39" t="b">
        <v>0</v>
      </c>
      <c r="DB39" t="b">
        <v>1</v>
      </c>
      <c r="DC39" t="b">
        <v>1</v>
      </c>
      <c r="DD39" t="b">
        <v>0</v>
      </c>
      <c r="DE39" t="b">
        <v>1</v>
      </c>
      <c r="DG39" t="s">
        <v>129</v>
      </c>
      <c r="DH39" t="s">
        <v>128</v>
      </c>
      <c r="DI39" t="s">
        <v>158</v>
      </c>
      <c r="DJ39" t="s">
        <v>129</v>
      </c>
      <c r="DK39" t="s">
        <v>129</v>
      </c>
      <c r="DL39" t="s">
        <v>129</v>
      </c>
      <c r="DM39" t="s">
        <v>139</v>
      </c>
      <c r="DP39" t="s">
        <v>129</v>
      </c>
      <c r="DQ39" t="s">
        <v>129</v>
      </c>
      <c r="DR39">
        <v>0</v>
      </c>
      <c r="DS39">
        <v>2</v>
      </c>
      <c r="DT39" t="s">
        <v>128</v>
      </c>
      <c r="DU39" t="s">
        <v>128</v>
      </c>
      <c r="DV39" t="s">
        <v>128</v>
      </c>
    </row>
    <row r="40" spans="1:126" x14ac:dyDescent="0.25">
      <c r="A40">
        <v>18</v>
      </c>
      <c r="B40" s="1">
        <v>41935</v>
      </c>
      <c r="E40" t="s">
        <v>126</v>
      </c>
      <c r="G40" t="s">
        <v>120</v>
      </c>
      <c r="H40" t="s">
        <v>121</v>
      </c>
      <c r="I40" t="s">
        <v>122</v>
      </c>
      <c r="J40" t="s">
        <v>317</v>
      </c>
      <c r="K40" t="s">
        <v>318</v>
      </c>
      <c r="L40">
        <v>34.562741490000001</v>
      </c>
      <c r="M40">
        <v>36.024340199999997</v>
      </c>
      <c r="N40">
        <v>31.808003429999999</v>
      </c>
      <c r="O40">
        <v>8</v>
      </c>
      <c r="P40" t="s">
        <v>319</v>
      </c>
      <c r="Q40" t="s">
        <v>126</v>
      </c>
      <c r="R40" t="s">
        <v>127</v>
      </c>
      <c r="T40">
        <v>76764627</v>
      </c>
      <c r="U40" t="s">
        <v>128</v>
      </c>
      <c r="V40">
        <v>58</v>
      </c>
      <c r="W40">
        <v>18</v>
      </c>
      <c r="X40">
        <v>40</v>
      </c>
      <c r="Y40">
        <v>0</v>
      </c>
      <c r="Z40">
        <v>12</v>
      </c>
      <c r="AA40">
        <v>6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1</v>
      </c>
      <c r="AH40" t="s">
        <v>34</v>
      </c>
      <c r="AI40" t="b">
        <v>1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s">
        <v>129</v>
      </c>
      <c r="AP40" t="s">
        <v>129</v>
      </c>
      <c r="AQ40" t="s">
        <v>47</v>
      </c>
      <c r="AR40" t="b">
        <v>0</v>
      </c>
      <c r="AS40" t="b">
        <v>0</v>
      </c>
      <c r="AT40" t="b">
        <v>0</v>
      </c>
      <c r="AU40" t="b">
        <v>0</v>
      </c>
      <c r="AV40" t="b">
        <v>1</v>
      </c>
      <c r="AW40" t="s">
        <v>49</v>
      </c>
      <c r="AX40" t="b">
        <v>1</v>
      </c>
      <c r="AY40" t="b">
        <v>0</v>
      </c>
      <c r="AZ40" t="b">
        <v>0</v>
      </c>
      <c r="BA40" t="b">
        <v>0</v>
      </c>
      <c r="BB40">
        <v>3</v>
      </c>
      <c r="BC40">
        <v>1</v>
      </c>
      <c r="BD40">
        <v>0</v>
      </c>
      <c r="BE40" t="s">
        <v>57</v>
      </c>
      <c r="BF40" t="b">
        <v>1</v>
      </c>
      <c r="BG40" t="b">
        <v>0</v>
      </c>
      <c r="BH40" t="b">
        <v>0</v>
      </c>
      <c r="BI40" t="b">
        <v>0</v>
      </c>
      <c r="BJ40" t="s">
        <v>128</v>
      </c>
      <c r="BK40">
        <v>15</v>
      </c>
      <c r="BL40">
        <v>1</v>
      </c>
      <c r="BM40">
        <v>0</v>
      </c>
      <c r="BN40">
        <v>1</v>
      </c>
      <c r="BP40">
        <v>2</v>
      </c>
      <c r="BQ40">
        <v>0</v>
      </c>
      <c r="BR40">
        <v>0</v>
      </c>
      <c r="BS40">
        <v>0</v>
      </c>
      <c r="BT40" t="s">
        <v>73</v>
      </c>
      <c r="BU40" t="b">
        <v>0</v>
      </c>
      <c r="BV40" t="b">
        <v>0</v>
      </c>
      <c r="BW40" t="b">
        <v>1</v>
      </c>
      <c r="BX40" t="b">
        <v>0</v>
      </c>
      <c r="BY40" t="s">
        <v>143</v>
      </c>
      <c r="BZ40" t="b">
        <v>1</v>
      </c>
      <c r="CA40" t="b">
        <v>1</v>
      </c>
      <c r="CB40" t="b">
        <v>0</v>
      </c>
      <c r="CC40" t="b">
        <v>0</v>
      </c>
      <c r="CD40" t="s">
        <v>128</v>
      </c>
      <c r="CE40" t="s">
        <v>128</v>
      </c>
      <c r="CF40" t="s">
        <v>128</v>
      </c>
      <c r="CG40" t="s">
        <v>128</v>
      </c>
      <c r="CH40" t="s">
        <v>129</v>
      </c>
      <c r="CN40" t="s">
        <v>128</v>
      </c>
      <c r="CO40" t="s">
        <v>128</v>
      </c>
      <c r="CP40" t="s">
        <v>92</v>
      </c>
      <c r="CQ40" t="b">
        <v>0</v>
      </c>
      <c r="CR40" t="b">
        <v>0</v>
      </c>
      <c r="CS40" t="b">
        <v>0</v>
      </c>
      <c r="CT40" t="b">
        <v>1</v>
      </c>
      <c r="CU40" t="b">
        <v>0</v>
      </c>
      <c r="CW40" t="s">
        <v>148</v>
      </c>
      <c r="CX40" t="b">
        <v>1</v>
      </c>
      <c r="CY40" t="b">
        <v>1</v>
      </c>
      <c r="CZ40" t="b">
        <v>0</v>
      </c>
      <c r="DA40" t="b">
        <v>0</v>
      </c>
      <c r="DB40" t="b">
        <v>0</v>
      </c>
      <c r="DC40" t="b">
        <v>0</v>
      </c>
      <c r="DD40" t="b">
        <v>0</v>
      </c>
      <c r="DE40" t="b">
        <v>1</v>
      </c>
      <c r="DG40" t="s">
        <v>128</v>
      </c>
      <c r="DH40" t="s">
        <v>128</v>
      </c>
      <c r="DI40" t="s">
        <v>158</v>
      </c>
      <c r="DJ40" t="s">
        <v>129</v>
      </c>
      <c r="DK40" t="s">
        <v>129</v>
      </c>
      <c r="DL40" t="s">
        <v>128</v>
      </c>
      <c r="DM40" t="s">
        <v>139</v>
      </c>
      <c r="DN40" t="s">
        <v>320</v>
      </c>
      <c r="DP40" t="s">
        <v>129</v>
      </c>
      <c r="DQ40" t="s">
        <v>128</v>
      </c>
      <c r="DR40">
        <v>0</v>
      </c>
      <c r="DS40">
        <v>15</v>
      </c>
      <c r="DT40" t="s">
        <v>128</v>
      </c>
      <c r="DU40" t="s">
        <v>129</v>
      </c>
      <c r="DV40" t="s">
        <v>128</v>
      </c>
    </row>
    <row r="41" spans="1:126" x14ac:dyDescent="0.25">
      <c r="A41">
        <v>30</v>
      </c>
      <c r="B41" s="1">
        <v>41936</v>
      </c>
      <c r="E41" t="s">
        <v>126</v>
      </c>
      <c r="G41" t="s">
        <v>120</v>
      </c>
      <c r="H41" t="s">
        <v>121</v>
      </c>
      <c r="I41" t="s">
        <v>122</v>
      </c>
      <c r="J41" t="s">
        <v>321</v>
      </c>
      <c r="K41" t="s">
        <v>322</v>
      </c>
      <c r="L41">
        <v>34.561922449999997</v>
      </c>
      <c r="M41">
        <v>36.02932466</v>
      </c>
      <c r="N41">
        <v>48.172363220000001</v>
      </c>
      <c r="O41">
        <v>4</v>
      </c>
      <c r="P41" t="s">
        <v>323</v>
      </c>
      <c r="Q41" t="s">
        <v>126</v>
      </c>
      <c r="R41" t="s">
        <v>127</v>
      </c>
      <c r="T41">
        <v>76011437</v>
      </c>
      <c r="U41" t="s">
        <v>128</v>
      </c>
      <c r="V41">
        <v>50</v>
      </c>
      <c r="W41">
        <v>20</v>
      </c>
      <c r="X41">
        <v>30</v>
      </c>
      <c r="Y41">
        <v>0</v>
      </c>
      <c r="Z41">
        <v>12</v>
      </c>
      <c r="AA41">
        <v>3</v>
      </c>
      <c r="AB41">
        <v>4</v>
      </c>
      <c r="AC41">
        <v>1</v>
      </c>
      <c r="AD41">
        <v>3</v>
      </c>
      <c r="AE41">
        <v>0</v>
      </c>
      <c r="AF41">
        <v>2</v>
      </c>
      <c r="AG41">
        <v>1</v>
      </c>
      <c r="AH41" t="s">
        <v>34</v>
      </c>
      <c r="AI41" t="b">
        <v>1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s">
        <v>128</v>
      </c>
      <c r="AP41" t="s">
        <v>128</v>
      </c>
      <c r="AQ41" t="s">
        <v>47</v>
      </c>
      <c r="AR41" t="b">
        <v>0</v>
      </c>
      <c r="AS41" t="b">
        <v>0</v>
      </c>
      <c r="AT41" t="b">
        <v>0</v>
      </c>
      <c r="AU41" t="b">
        <v>0</v>
      </c>
      <c r="AV41" t="b">
        <v>1</v>
      </c>
      <c r="AW41" t="s">
        <v>49</v>
      </c>
      <c r="AX41" t="b">
        <v>1</v>
      </c>
      <c r="AY41" t="b">
        <v>0</v>
      </c>
      <c r="AZ41" t="b">
        <v>0</v>
      </c>
      <c r="BA41" t="b">
        <v>0</v>
      </c>
      <c r="BB41">
        <v>4</v>
      </c>
      <c r="BC41">
        <v>4</v>
      </c>
      <c r="BD41">
        <v>2</v>
      </c>
      <c r="BE41" t="s">
        <v>57</v>
      </c>
      <c r="BF41" t="b">
        <v>1</v>
      </c>
      <c r="BG41" t="b">
        <v>0</v>
      </c>
      <c r="BH41" t="b">
        <v>0</v>
      </c>
      <c r="BI41" t="b">
        <v>0</v>
      </c>
      <c r="BJ41" t="s">
        <v>128</v>
      </c>
      <c r="BK41">
        <v>11</v>
      </c>
      <c r="BL41">
        <v>10</v>
      </c>
      <c r="BM41">
        <v>1</v>
      </c>
      <c r="BN41">
        <v>11</v>
      </c>
      <c r="BP41">
        <v>1</v>
      </c>
      <c r="BQ41">
        <v>0</v>
      </c>
      <c r="BR41">
        <v>0</v>
      </c>
      <c r="BS41">
        <v>0</v>
      </c>
      <c r="BT41" t="s">
        <v>71</v>
      </c>
      <c r="BU41" t="b">
        <v>1</v>
      </c>
      <c r="BV41" t="b">
        <v>0</v>
      </c>
      <c r="BW41" t="b">
        <v>0</v>
      </c>
      <c r="BX41" t="b">
        <v>0</v>
      </c>
      <c r="BY41" t="s">
        <v>143</v>
      </c>
      <c r="BZ41" t="b">
        <v>1</v>
      </c>
      <c r="CA41" t="b">
        <v>1</v>
      </c>
      <c r="CB41" t="b">
        <v>0</v>
      </c>
      <c r="CC41" t="b">
        <v>0</v>
      </c>
      <c r="CD41" t="s">
        <v>129</v>
      </c>
      <c r="CE41" t="s">
        <v>129</v>
      </c>
      <c r="CF41" t="s">
        <v>129</v>
      </c>
      <c r="CG41" t="s">
        <v>129</v>
      </c>
      <c r="CH41" t="s">
        <v>129</v>
      </c>
      <c r="CN41" t="s">
        <v>128</v>
      </c>
      <c r="CO41" t="s">
        <v>128</v>
      </c>
      <c r="CP41" t="s">
        <v>92</v>
      </c>
      <c r="CQ41" t="b">
        <v>0</v>
      </c>
      <c r="CR41" t="b">
        <v>0</v>
      </c>
      <c r="CS41" t="b">
        <v>0</v>
      </c>
      <c r="CT41" t="b">
        <v>1</v>
      </c>
      <c r="CU41" t="b">
        <v>0</v>
      </c>
      <c r="CW41" t="s">
        <v>324</v>
      </c>
      <c r="CX41" t="b">
        <v>0</v>
      </c>
      <c r="CY41" t="b">
        <v>1</v>
      </c>
      <c r="CZ41" t="b">
        <v>0</v>
      </c>
      <c r="DA41" t="b">
        <v>0</v>
      </c>
      <c r="DB41" t="b">
        <v>0</v>
      </c>
      <c r="DC41" t="b">
        <v>1</v>
      </c>
      <c r="DD41" t="b">
        <v>0</v>
      </c>
      <c r="DE41" t="b">
        <v>1</v>
      </c>
      <c r="DG41" t="s">
        <v>128</v>
      </c>
      <c r="DH41" t="s">
        <v>129</v>
      </c>
      <c r="DI41" t="s">
        <v>180</v>
      </c>
      <c r="DJ41" t="s">
        <v>129</v>
      </c>
      <c r="DK41" t="s">
        <v>129</v>
      </c>
      <c r="DL41" t="s">
        <v>128</v>
      </c>
      <c r="DM41" t="s">
        <v>231</v>
      </c>
      <c r="DN41" t="s">
        <v>325</v>
      </c>
      <c r="DP41" t="s">
        <v>129</v>
      </c>
      <c r="DQ41" t="s">
        <v>128</v>
      </c>
      <c r="DR41">
        <v>5</v>
      </c>
      <c r="DS41">
        <v>6</v>
      </c>
      <c r="DT41" t="s">
        <v>129</v>
      </c>
      <c r="DU41" t="s">
        <v>129</v>
      </c>
      <c r="DV41" t="s">
        <v>129</v>
      </c>
    </row>
    <row r="42" spans="1:126" x14ac:dyDescent="0.25">
      <c r="A42">
        <v>61</v>
      </c>
      <c r="B42" s="1">
        <v>41935</v>
      </c>
      <c r="E42" t="s">
        <v>119</v>
      </c>
      <c r="G42" t="s">
        <v>120</v>
      </c>
      <c r="H42" t="s">
        <v>121</v>
      </c>
      <c r="I42" t="s">
        <v>122</v>
      </c>
      <c r="J42" t="s">
        <v>326</v>
      </c>
      <c r="K42" t="s">
        <v>327</v>
      </c>
      <c r="L42">
        <v>34.56008181</v>
      </c>
      <c r="M42">
        <v>36.020244009999999</v>
      </c>
      <c r="N42">
        <v>52.178678169999998</v>
      </c>
      <c r="O42">
        <v>6</v>
      </c>
      <c r="P42" t="s">
        <v>328</v>
      </c>
      <c r="Q42" t="s">
        <v>119</v>
      </c>
      <c r="R42" t="s">
        <v>127</v>
      </c>
      <c r="T42">
        <v>76445068</v>
      </c>
      <c r="U42" t="s">
        <v>128</v>
      </c>
      <c r="V42">
        <v>36</v>
      </c>
      <c r="W42">
        <v>9</v>
      </c>
      <c r="X42">
        <v>16</v>
      </c>
      <c r="Y42">
        <v>1</v>
      </c>
      <c r="Z42">
        <v>7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34</v>
      </c>
      <c r="AI42" t="b">
        <v>1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s">
        <v>129</v>
      </c>
      <c r="AP42" t="s">
        <v>129</v>
      </c>
      <c r="AQ42" t="s">
        <v>47</v>
      </c>
      <c r="AR42" t="b">
        <v>0</v>
      </c>
      <c r="AS42" t="b">
        <v>0</v>
      </c>
      <c r="AT42" t="b">
        <v>0</v>
      </c>
      <c r="AU42" t="b">
        <v>0</v>
      </c>
      <c r="AV42" t="b">
        <v>1</v>
      </c>
      <c r="AW42" t="s">
        <v>49</v>
      </c>
      <c r="AX42" t="b">
        <v>1</v>
      </c>
      <c r="AY42" t="b">
        <v>0</v>
      </c>
      <c r="AZ42" t="b">
        <v>0</v>
      </c>
      <c r="BA42" t="b">
        <v>0</v>
      </c>
      <c r="BB42">
        <v>0</v>
      </c>
      <c r="BC42">
        <v>0</v>
      </c>
      <c r="BD42">
        <v>0</v>
      </c>
      <c r="BE42" t="s">
        <v>60</v>
      </c>
      <c r="BF42" t="b">
        <v>0</v>
      </c>
      <c r="BG42" t="b">
        <v>0</v>
      </c>
      <c r="BH42" t="b">
        <v>0</v>
      </c>
      <c r="BI42" t="b">
        <v>1</v>
      </c>
      <c r="BJ42" t="s">
        <v>129</v>
      </c>
      <c r="BK42">
        <v>6</v>
      </c>
      <c r="BL42">
        <v>6</v>
      </c>
      <c r="BM42">
        <v>0</v>
      </c>
      <c r="BN42">
        <v>6</v>
      </c>
      <c r="BP42">
        <v>1</v>
      </c>
      <c r="BQ42">
        <v>1</v>
      </c>
      <c r="BR42">
        <v>0</v>
      </c>
      <c r="BS42">
        <v>0</v>
      </c>
      <c r="BT42" t="s">
        <v>163</v>
      </c>
      <c r="BU42" t="b">
        <v>1</v>
      </c>
      <c r="BV42" t="b">
        <v>0</v>
      </c>
      <c r="BW42" t="b">
        <v>1</v>
      </c>
      <c r="BX42" t="b">
        <v>0</v>
      </c>
      <c r="BY42" t="s">
        <v>130</v>
      </c>
      <c r="BZ42" t="b">
        <v>1</v>
      </c>
      <c r="CA42" t="b">
        <v>1</v>
      </c>
      <c r="CB42" t="b">
        <v>1</v>
      </c>
      <c r="CC42" t="b">
        <v>0</v>
      </c>
      <c r="CD42" t="s">
        <v>128</v>
      </c>
      <c r="CE42" t="s">
        <v>128</v>
      </c>
      <c r="CF42" t="s">
        <v>128</v>
      </c>
      <c r="CG42" t="s">
        <v>129</v>
      </c>
      <c r="CH42" t="s">
        <v>129</v>
      </c>
      <c r="CN42" t="s">
        <v>128</v>
      </c>
      <c r="CO42" t="s">
        <v>128</v>
      </c>
      <c r="CP42" t="s">
        <v>92</v>
      </c>
      <c r="CQ42" t="b">
        <v>0</v>
      </c>
      <c r="CR42" t="b">
        <v>0</v>
      </c>
      <c r="CS42" t="b">
        <v>0</v>
      </c>
      <c r="CT42" t="b">
        <v>1</v>
      </c>
      <c r="CU42" t="b">
        <v>0</v>
      </c>
      <c r="CW42" t="s">
        <v>329</v>
      </c>
      <c r="CX42" t="b">
        <v>0</v>
      </c>
      <c r="CY42" t="b">
        <v>1</v>
      </c>
      <c r="CZ42" t="b">
        <v>1</v>
      </c>
      <c r="DA42" t="b">
        <v>1</v>
      </c>
      <c r="DB42" t="b">
        <v>0</v>
      </c>
      <c r="DC42" t="b">
        <v>0</v>
      </c>
      <c r="DD42" t="b">
        <v>0</v>
      </c>
      <c r="DE42" t="b">
        <v>1</v>
      </c>
      <c r="DG42" t="s">
        <v>128</v>
      </c>
      <c r="DH42" t="s">
        <v>129</v>
      </c>
      <c r="DI42" t="s">
        <v>158</v>
      </c>
      <c r="DJ42" t="s">
        <v>129</v>
      </c>
      <c r="DK42" t="s">
        <v>129</v>
      </c>
      <c r="DL42" t="s">
        <v>128</v>
      </c>
      <c r="DM42" t="s">
        <v>133</v>
      </c>
      <c r="DN42" t="s">
        <v>330</v>
      </c>
      <c r="DP42" t="s">
        <v>129</v>
      </c>
      <c r="DQ42" t="s">
        <v>128</v>
      </c>
      <c r="DR42">
        <v>0</v>
      </c>
      <c r="DS42">
        <v>6</v>
      </c>
      <c r="DT42" t="s">
        <v>128</v>
      </c>
      <c r="DU42" t="s">
        <v>128</v>
      </c>
      <c r="DV42" t="s">
        <v>128</v>
      </c>
    </row>
    <row r="43" spans="1:126" x14ac:dyDescent="0.25">
      <c r="A43">
        <v>81</v>
      </c>
      <c r="B43" s="1">
        <v>41935</v>
      </c>
      <c r="E43" t="s">
        <v>119</v>
      </c>
      <c r="G43" t="s">
        <v>120</v>
      </c>
      <c r="H43" t="s">
        <v>121</v>
      </c>
      <c r="I43" t="s">
        <v>122</v>
      </c>
      <c r="J43" t="s">
        <v>331</v>
      </c>
      <c r="K43" t="s">
        <v>332</v>
      </c>
      <c r="L43">
        <v>34.559008640000002</v>
      </c>
      <c r="M43">
        <v>36.005081509999997</v>
      </c>
      <c r="N43">
        <v>28.069142530000001</v>
      </c>
      <c r="O43">
        <v>6</v>
      </c>
      <c r="P43" t="s">
        <v>333</v>
      </c>
      <c r="Q43" t="s">
        <v>126</v>
      </c>
      <c r="R43" t="s">
        <v>127</v>
      </c>
      <c r="T43">
        <v>76029342</v>
      </c>
      <c r="U43" t="s">
        <v>128</v>
      </c>
      <c r="V43">
        <v>36</v>
      </c>
      <c r="W43">
        <v>15</v>
      </c>
      <c r="X43">
        <v>18</v>
      </c>
      <c r="Y43">
        <v>1</v>
      </c>
      <c r="Z43">
        <v>13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34</v>
      </c>
      <c r="AI43" t="b">
        <v>1</v>
      </c>
      <c r="AJ43" t="b">
        <v>0</v>
      </c>
      <c r="AK43" t="b">
        <v>0</v>
      </c>
      <c r="AL43" t="b">
        <v>0</v>
      </c>
      <c r="AM43" t="b">
        <v>0</v>
      </c>
      <c r="AN43" t="b">
        <v>0</v>
      </c>
      <c r="AO43" t="s">
        <v>129</v>
      </c>
      <c r="AP43" t="s">
        <v>129</v>
      </c>
      <c r="AQ43" t="s">
        <v>47</v>
      </c>
      <c r="AR43" t="b">
        <v>0</v>
      </c>
      <c r="AS43" t="b">
        <v>0</v>
      </c>
      <c r="AT43" t="b">
        <v>0</v>
      </c>
      <c r="AU43" t="b">
        <v>0</v>
      </c>
      <c r="AV43" t="b">
        <v>1</v>
      </c>
      <c r="AW43" t="s">
        <v>49</v>
      </c>
      <c r="AX43" t="b">
        <v>1</v>
      </c>
      <c r="AY43" t="b">
        <v>0</v>
      </c>
      <c r="AZ43" t="b">
        <v>0</v>
      </c>
      <c r="BA43" t="b">
        <v>0</v>
      </c>
      <c r="BB43">
        <v>1</v>
      </c>
      <c r="BC43">
        <v>1</v>
      </c>
      <c r="BD43">
        <v>0</v>
      </c>
      <c r="BE43" t="s">
        <v>57</v>
      </c>
      <c r="BF43" t="b">
        <v>1</v>
      </c>
      <c r="BG43" t="b">
        <v>0</v>
      </c>
      <c r="BH43" t="b">
        <v>0</v>
      </c>
      <c r="BI43" t="b">
        <v>0</v>
      </c>
      <c r="BJ43" t="s">
        <v>128</v>
      </c>
      <c r="BK43">
        <v>4</v>
      </c>
      <c r="BL43">
        <v>4</v>
      </c>
      <c r="BM43">
        <v>0</v>
      </c>
      <c r="BN43">
        <v>4</v>
      </c>
      <c r="BP43">
        <v>1</v>
      </c>
      <c r="BQ43">
        <v>0</v>
      </c>
      <c r="BR43">
        <v>0</v>
      </c>
      <c r="BS43">
        <v>0</v>
      </c>
      <c r="BT43" t="s">
        <v>71</v>
      </c>
      <c r="BU43" t="b">
        <v>1</v>
      </c>
      <c r="BV43" t="b">
        <v>0</v>
      </c>
      <c r="BW43" t="b">
        <v>0</v>
      </c>
      <c r="BX43" t="b">
        <v>0</v>
      </c>
      <c r="BY43" t="s">
        <v>130</v>
      </c>
      <c r="BZ43" t="b">
        <v>1</v>
      </c>
      <c r="CA43" t="b">
        <v>1</v>
      </c>
      <c r="CB43" t="b">
        <v>1</v>
      </c>
      <c r="CC43" t="b">
        <v>0</v>
      </c>
      <c r="CD43" t="s">
        <v>129</v>
      </c>
      <c r="CE43" t="s">
        <v>129</v>
      </c>
      <c r="CF43" t="s">
        <v>128</v>
      </c>
      <c r="CG43" t="s">
        <v>129</v>
      </c>
      <c r="CH43" t="s">
        <v>129</v>
      </c>
      <c r="CN43" t="s">
        <v>128</v>
      </c>
      <c r="CO43" t="s">
        <v>128</v>
      </c>
      <c r="CP43" t="s">
        <v>92</v>
      </c>
      <c r="CQ43" t="b">
        <v>0</v>
      </c>
      <c r="CR43" t="b">
        <v>0</v>
      </c>
      <c r="CS43" t="b">
        <v>0</v>
      </c>
      <c r="CT43" t="b">
        <v>1</v>
      </c>
      <c r="CU43" t="b">
        <v>0</v>
      </c>
      <c r="CW43" t="s">
        <v>334</v>
      </c>
      <c r="CX43" t="b">
        <v>1</v>
      </c>
      <c r="CY43" t="b">
        <v>1</v>
      </c>
      <c r="CZ43" t="b">
        <v>0</v>
      </c>
      <c r="DA43" t="b">
        <v>1</v>
      </c>
      <c r="DB43" t="b">
        <v>0</v>
      </c>
      <c r="DC43" t="b">
        <v>1</v>
      </c>
      <c r="DD43" t="b">
        <v>0</v>
      </c>
      <c r="DE43" t="b">
        <v>1</v>
      </c>
      <c r="DG43" t="s">
        <v>128</v>
      </c>
      <c r="DH43" t="s">
        <v>128</v>
      </c>
      <c r="DI43" t="s">
        <v>158</v>
      </c>
      <c r="DJ43" t="s">
        <v>129</v>
      </c>
      <c r="DK43" t="s">
        <v>129</v>
      </c>
      <c r="DL43" t="s">
        <v>128</v>
      </c>
      <c r="DM43" t="s">
        <v>139</v>
      </c>
      <c r="DN43" t="s">
        <v>335</v>
      </c>
      <c r="DP43" t="s">
        <v>129</v>
      </c>
      <c r="DQ43" t="s">
        <v>128</v>
      </c>
      <c r="DR43">
        <v>2</v>
      </c>
      <c r="DS43">
        <v>2</v>
      </c>
      <c r="DT43" t="s">
        <v>128</v>
      </c>
      <c r="DU43" t="s">
        <v>128</v>
      </c>
      <c r="DV43" t="s">
        <v>128</v>
      </c>
    </row>
    <row r="44" spans="1:126" x14ac:dyDescent="0.25">
      <c r="A44">
        <v>103</v>
      </c>
      <c r="B44" s="1">
        <v>41936</v>
      </c>
      <c r="E44" t="s">
        <v>119</v>
      </c>
      <c r="G44" t="s">
        <v>120</v>
      </c>
      <c r="H44" t="s">
        <v>121</v>
      </c>
      <c r="I44" t="s">
        <v>122</v>
      </c>
      <c r="J44" t="s">
        <v>336</v>
      </c>
      <c r="K44" t="s">
        <v>337</v>
      </c>
      <c r="L44">
        <v>34.55853389</v>
      </c>
      <c r="M44">
        <v>36.073297240000002</v>
      </c>
      <c r="N44">
        <v>95.159781940000002</v>
      </c>
      <c r="O44">
        <v>8</v>
      </c>
      <c r="P44" t="s">
        <v>338</v>
      </c>
      <c r="Q44" t="s">
        <v>126</v>
      </c>
      <c r="R44" t="s">
        <v>127</v>
      </c>
      <c r="T44">
        <v>76148350</v>
      </c>
      <c r="U44" t="s">
        <v>128</v>
      </c>
      <c r="V44">
        <v>15</v>
      </c>
      <c r="W44">
        <v>8</v>
      </c>
      <c r="X44">
        <v>7</v>
      </c>
      <c r="Y44">
        <v>0</v>
      </c>
      <c r="Z44">
        <v>7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34</v>
      </c>
      <c r="AI44" t="b">
        <v>1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s">
        <v>129</v>
      </c>
      <c r="AP44" t="s">
        <v>129</v>
      </c>
      <c r="AQ44" t="s">
        <v>47</v>
      </c>
      <c r="AR44" t="b">
        <v>0</v>
      </c>
      <c r="AS44" t="b">
        <v>0</v>
      </c>
      <c r="AT44" t="b">
        <v>0</v>
      </c>
      <c r="AU44" t="b">
        <v>0</v>
      </c>
      <c r="AV44" t="b">
        <v>1</v>
      </c>
      <c r="AW44" t="s">
        <v>49</v>
      </c>
      <c r="AX44" t="b">
        <v>1</v>
      </c>
      <c r="AY44" t="b">
        <v>0</v>
      </c>
      <c r="AZ44" t="b">
        <v>0</v>
      </c>
      <c r="BA44" t="b">
        <v>0</v>
      </c>
      <c r="BB44">
        <v>1</v>
      </c>
      <c r="BC44">
        <v>1</v>
      </c>
      <c r="BD44">
        <v>0</v>
      </c>
      <c r="BE44" t="s">
        <v>57</v>
      </c>
      <c r="BF44" t="b">
        <v>1</v>
      </c>
      <c r="BG44" t="b">
        <v>0</v>
      </c>
      <c r="BH44" t="b">
        <v>0</v>
      </c>
      <c r="BI44" t="b">
        <v>0</v>
      </c>
      <c r="BJ44" t="s">
        <v>128</v>
      </c>
      <c r="BK44">
        <v>3</v>
      </c>
      <c r="BL44">
        <v>0</v>
      </c>
      <c r="BM44">
        <v>0</v>
      </c>
      <c r="BN44">
        <v>0</v>
      </c>
      <c r="BP44">
        <v>3</v>
      </c>
      <c r="BQ44">
        <v>0</v>
      </c>
      <c r="BR44">
        <v>0</v>
      </c>
      <c r="BS44">
        <v>0</v>
      </c>
      <c r="BT44" t="s">
        <v>143</v>
      </c>
      <c r="BU44" t="b">
        <v>1</v>
      </c>
      <c r="BV44" t="b">
        <v>1</v>
      </c>
      <c r="BW44" t="b">
        <v>0</v>
      </c>
      <c r="BX44" t="b">
        <v>0</v>
      </c>
      <c r="BY44" t="s">
        <v>143</v>
      </c>
      <c r="BZ44" t="b">
        <v>1</v>
      </c>
      <c r="CA44" t="b">
        <v>1</v>
      </c>
      <c r="CB44" t="b">
        <v>0</v>
      </c>
      <c r="CC44" t="b">
        <v>0</v>
      </c>
      <c r="CD44" t="s">
        <v>129</v>
      </c>
      <c r="CE44" t="s">
        <v>129</v>
      </c>
      <c r="CF44" t="s">
        <v>128</v>
      </c>
      <c r="CG44" t="s">
        <v>129</v>
      </c>
      <c r="CH44" t="s">
        <v>129</v>
      </c>
      <c r="CN44" t="s">
        <v>128</v>
      </c>
      <c r="CO44" t="s">
        <v>129</v>
      </c>
      <c r="CW44" t="s">
        <v>339</v>
      </c>
      <c r="CX44" t="b">
        <v>1</v>
      </c>
      <c r="CY44" t="b">
        <v>1</v>
      </c>
      <c r="CZ44" t="b">
        <v>1</v>
      </c>
      <c r="DA44" t="b">
        <v>0</v>
      </c>
      <c r="DB44" t="b">
        <v>0</v>
      </c>
      <c r="DC44" t="b">
        <v>0</v>
      </c>
      <c r="DD44" t="b">
        <v>0</v>
      </c>
      <c r="DE44" t="b">
        <v>0</v>
      </c>
      <c r="DG44" t="s">
        <v>129</v>
      </c>
      <c r="DH44" t="s">
        <v>129</v>
      </c>
      <c r="DI44" t="s">
        <v>158</v>
      </c>
      <c r="DJ44" t="s">
        <v>129</v>
      </c>
      <c r="DK44" t="s">
        <v>129</v>
      </c>
      <c r="DL44" t="s">
        <v>128</v>
      </c>
      <c r="DM44" t="s">
        <v>139</v>
      </c>
      <c r="DN44" t="s">
        <v>340</v>
      </c>
      <c r="DP44" t="s">
        <v>129</v>
      </c>
      <c r="DQ44" t="s">
        <v>129</v>
      </c>
      <c r="DR44">
        <v>1</v>
      </c>
      <c r="DS44">
        <v>2</v>
      </c>
      <c r="DT44" t="s">
        <v>128</v>
      </c>
      <c r="DU44" t="s">
        <v>128</v>
      </c>
      <c r="DV44" t="s">
        <v>128</v>
      </c>
    </row>
    <row r="45" spans="1:126" x14ac:dyDescent="0.25">
      <c r="A45">
        <v>143</v>
      </c>
      <c r="B45" s="1">
        <v>41936</v>
      </c>
      <c r="E45" t="s">
        <v>119</v>
      </c>
      <c r="G45" t="s">
        <v>120</v>
      </c>
      <c r="H45" t="s">
        <v>121</v>
      </c>
      <c r="I45" t="s">
        <v>122</v>
      </c>
      <c r="J45" t="s">
        <v>341</v>
      </c>
      <c r="K45" t="s">
        <v>342</v>
      </c>
      <c r="L45">
        <v>34.557985629999997</v>
      </c>
      <c r="M45">
        <v>36.069888679999998</v>
      </c>
      <c r="N45">
        <v>77.418626349999997</v>
      </c>
      <c r="O45">
        <v>4</v>
      </c>
      <c r="P45" t="s">
        <v>343</v>
      </c>
      <c r="Q45" t="s">
        <v>126</v>
      </c>
      <c r="R45" t="s">
        <v>127</v>
      </c>
      <c r="T45">
        <v>71663068</v>
      </c>
      <c r="U45" t="s">
        <v>128</v>
      </c>
      <c r="V45">
        <v>6</v>
      </c>
      <c r="W45">
        <v>2</v>
      </c>
      <c r="X45">
        <v>4</v>
      </c>
      <c r="Y45">
        <v>0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34</v>
      </c>
      <c r="AI45" t="b">
        <v>1</v>
      </c>
      <c r="AJ45" t="b">
        <v>0</v>
      </c>
      <c r="AK45" t="b">
        <v>0</v>
      </c>
      <c r="AL45" t="b">
        <v>0</v>
      </c>
      <c r="AM45" t="b">
        <v>0</v>
      </c>
      <c r="AN45" t="b">
        <v>0</v>
      </c>
      <c r="AO45" t="s">
        <v>128</v>
      </c>
      <c r="AP45" t="s">
        <v>128</v>
      </c>
      <c r="AQ45" t="s">
        <v>47</v>
      </c>
      <c r="AR45" t="b">
        <v>0</v>
      </c>
      <c r="AS45" t="b">
        <v>0</v>
      </c>
      <c r="AT45" t="b">
        <v>0</v>
      </c>
      <c r="AU45" t="b">
        <v>0</v>
      </c>
      <c r="AV45" t="b">
        <v>1</v>
      </c>
      <c r="AW45" t="s">
        <v>50</v>
      </c>
      <c r="AX45" t="b">
        <v>0</v>
      </c>
      <c r="AY45" t="b">
        <v>1</v>
      </c>
      <c r="AZ45" t="b">
        <v>0</v>
      </c>
      <c r="BA45" t="b">
        <v>0</v>
      </c>
      <c r="BB45">
        <v>0</v>
      </c>
      <c r="BC45">
        <v>0</v>
      </c>
      <c r="BD45">
        <v>0</v>
      </c>
      <c r="BE45" t="s">
        <v>60</v>
      </c>
      <c r="BF45" t="b">
        <v>0</v>
      </c>
      <c r="BG45" t="b">
        <v>0</v>
      </c>
      <c r="BH45" t="b">
        <v>0</v>
      </c>
      <c r="BI45" t="b">
        <v>1</v>
      </c>
      <c r="BJ45" t="s">
        <v>129</v>
      </c>
      <c r="BK45">
        <v>1</v>
      </c>
      <c r="BL45">
        <v>0</v>
      </c>
      <c r="BM45">
        <v>0</v>
      </c>
      <c r="BN45">
        <v>0</v>
      </c>
      <c r="BP45">
        <v>0</v>
      </c>
      <c r="BQ45">
        <v>0</v>
      </c>
      <c r="BR45">
        <v>0</v>
      </c>
      <c r="BS45">
        <v>0</v>
      </c>
      <c r="BT45" t="s">
        <v>143</v>
      </c>
      <c r="BU45" t="b">
        <v>1</v>
      </c>
      <c r="BV45" t="b">
        <v>1</v>
      </c>
      <c r="BW45" t="b">
        <v>0</v>
      </c>
      <c r="BX45" t="b">
        <v>0</v>
      </c>
      <c r="BY45" t="s">
        <v>143</v>
      </c>
      <c r="BZ45" t="b">
        <v>1</v>
      </c>
      <c r="CA45" t="b">
        <v>1</v>
      </c>
      <c r="CB45" t="b">
        <v>0</v>
      </c>
      <c r="CC45" t="b">
        <v>0</v>
      </c>
      <c r="CD45" t="s">
        <v>129</v>
      </c>
      <c r="CE45" t="s">
        <v>129</v>
      </c>
      <c r="CF45" t="s">
        <v>129</v>
      </c>
      <c r="CG45" t="s">
        <v>129</v>
      </c>
      <c r="CH45" t="s">
        <v>129</v>
      </c>
      <c r="CN45" t="s">
        <v>128</v>
      </c>
      <c r="CO45" t="s">
        <v>129</v>
      </c>
      <c r="CW45" t="s">
        <v>339</v>
      </c>
      <c r="CX45" t="b">
        <v>1</v>
      </c>
      <c r="CY45" t="b">
        <v>1</v>
      </c>
      <c r="CZ45" t="b">
        <v>1</v>
      </c>
      <c r="DA45" t="b">
        <v>0</v>
      </c>
      <c r="DB45" t="b">
        <v>0</v>
      </c>
      <c r="DC45" t="b">
        <v>0</v>
      </c>
      <c r="DD45" t="b">
        <v>0</v>
      </c>
      <c r="DE45" t="b">
        <v>0</v>
      </c>
      <c r="DG45" t="s">
        <v>129</v>
      </c>
      <c r="DH45" t="s">
        <v>129</v>
      </c>
      <c r="DI45" t="s">
        <v>138</v>
      </c>
      <c r="DJ45" t="s">
        <v>129</v>
      </c>
      <c r="DK45" t="s">
        <v>128</v>
      </c>
      <c r="DL45" t="s">
        <v>129</v>
      </c>
      <c r="DM45" t="s">
        <v>139</v>
      </c>
      <c r="DP45" t="s">
        <v>129</v>
      </c>
      <c r="DQ45" t="s">
        <v>129</v>
      </c>
      <c r="DR45">
        <v>1</v>
      </c>
      <c r="DS45">
        <v>0</v>
      </c>
      <c r="DT45" t="s">
        <v>129</v>
      </c>
      <c r="DU45" t="s">
        <v>128</v>
      </c>
      <c r="DV45" t="s">
        <v>128</v>
      </c>
    </row>
    <row r="46" spans="1:126" x14ac:dyDescent="0.25">
      <c r="A46">
        <v>35</v>
      </c>
      <c r="B46" s="1">
        <v>41935</v>
      </c>
      <c r="E46" t="s">
        <v>119</v>
      </c>
      <c r="G46" t="s">
        <v>120</v>
      </c>
      <c r="H46" t="s">
        <v>121</v>
      </c>
      <c r="I46" t="s">
        <v>122</v>
      </c>
      <c r="J46" t="s">
        <v>344</v>
      </c>
      <c r="K46" t="s">
        <v>345</v>
      </c>
      <c r="L46">
        <v>34.557730939999999</v>
      </c>
      <c r="M46">
        <v>36.027175229999997</v>
      </c>
      <c r="N46">
        <v>59.495336330000001</v>
      </c>
      <c r="O46">
        <v>6</v>
      </c>
      <c r="P46" t="s">
        <v>346</v>
      </c>
      <c r="Q46" t="s">
        <v>126</v>
      </c>
      <c r="R46" t="s">
        <v>127</v>
      </c>
      <c r="T46">
        <v>71042073</v>
      </c>
      <c r="U46" t="s">
        <v>128</v>
      </c>
      <c r="V46">
        <v>70</v>
      </c>
      <c r="W46">
        <v>30</v>
      </c>
      <c r="X46">
        <v>40</v>
      </c>
      <c r="Y46">
        <v>0</v>
      </c>
      <c r="Z46">
        <v>20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34</v>
      </c>
      <c r="AI46" t="b">
        <v>1</v>
      </c>
      <c r="AJ46" t="b">
        <v>0</v>
      </c>
      <c r="AK46" t="b">
        <v>0</v>
      </c>
      <c r="AL46" t="b">
        <v>0</v>
      </c>
      <c r="AM46" t="b">
        <v>0</v>
      </c>
      <c r="AN46" t="b">
        <v>0</v>
      </c>
      <c r="AO46" t="s">
        <v>129</v>
      </c>
      <c r="AP46" t="s">
        <v>129</v>
      </c>
      <c r="AQ46" t="s">
        <v>47</v>
      </c>
      <c r="AR46" t="b">
        <v>0</v>
      </c>
      <c r="AS46" t="b">
        <v>0</v>
      </c>
      <c r="AT46" t="b">
        <v>0</v>
      </c>
      <c r="AU46" t="b">
        <v>0</v>
      </c>
      <c r="AV46" t="b">
        <v>1</v>
      </c>
      <c r="AW46" t="s">
        <v>49</v>
      </c>
      <c r="AX46" t="b">
        <v>1</v>
      </c>
      <c r="AY46" t="b">
        <v>0</v>
      </c>
      <c r="AZ46" t="b">
        <v>0</v>
      </c>
      <c r="BA46" t="b">
        <v>0</v>
      </c>
      <c r="BB46">
        <v>4</v>
      </c>
      <c r="BC46">
        <v>2</v>
      </c>
      <c r="BD46">
        <v>2</v>
      </c>
      <c r="BE46" t="s">
        <v>57</v>
      </c>
      <c r="BF46" t="b">
        <v>1</v>
      </c>
      <c r="BG46" t="b">
        <v>0</v>
      </c>
      <c r="BH46" t="b">
        <v>0</v>
      </c>
      <c r="BI46" t="b">
        <v>0</v>
      </c>
      <c r="BJ46" t="s">
        <v>128</v>
      </c>
      <c r="BK46">
        <v>10</v>
      </c>
      <c r="BL46">
        <v>2</v>
      </c>
      <c r="BM46">
        <v>0</v>
      </c>
      <c r="BN46">
        <v>2</v>
      </c>
      <c r="BP46">
        <v>1</v>
      </c>
      <c r="BQ46">
        <v>0</v>
      </c>
      <c r="BR46">
        <v>0</v>
      </c>
      <c r="BS46">
        <v>0</v>
      </c>
      <c r="BT46" t="s">
        <v>143</v>
      </c>
      <c r="BU46" t="b">
        <v>1</v>
      </c>
      <c r="BV46" t="b">
        <v>1</v>
      </c>
      <c r="BW46" t="b">
        <v>0</v>
      </c>
      <c r="BX46" t="b">
        <v>0</v>
      </c>
      <c r="BY46" t="s">
        <v>130</v>
      </c>
      <c r="BZ46" t="b">
        <v>1</v>
      </c>
      <c r="CA46" t="b">
        <v>1</v>
      </c>
      <c r="CB46" t="b">
        <v>1</v>
      </c>
      <c r="CC46" t="b">
        <v>0</v>
      </c>
      <c r="CD46" t="s">
        <v>129</v>
      </c>
      <c r="CE46" t="s">
        <v>128</v>
      </c>
      <c r="CF46" t="s">
        <v>129</v>
      </c>
      <c r="CG46" t="s">
        <v>129</v>
      </c>
      <c r="CH46" t="s">
        <v>129</v>
      </c>
      <c r="CN46" t="s">
        <v>128</v>
      </c>
      <c r="CO46" t="s">
        <v>128</v>
      </c>
      <c r="CP46" t="s">
        <v>92</v>
      </c>
      <c r="CQ46" t="b">
        <v>0</v>
      </c>
      <c r="CR46" t="b">
        <v>0</v>
      </c>
      <c r="CS46" t="b">
        <v>0</v>
      </c>
      <c r="CT46" t="b">
        <v>1</v>
      </c>
      <c r="CU46" t="b">
        <v>0</v>
      </c>
      <c r="CW46" t="s">
        <v>347</v>
      </c>
      <c r="CX46" t="b">
        <v>1</v>
      </c>
      <c r="CY46" t="b">
        <v>1</v>
      </c>
      <c r="CZ46" t="b">
        <v>1</v>
      </c>
      <c r="DA46" t="b">
        <v>0</v>
      </c>
      <c r="DB46" t="b">
        <v>1</v>
      </c>
      <c r="DC46" t="b">
        <v>0</v>
      </c>
      <c r="DD46" t="b">
        <v>0</v>
      </c>
      <c r="DE46" t="b">
        <v>1</v>
      </c>
      <c r="DG46" t="s">
        <v>128</v>
      </c>
      <c r="DH46" t="s">
        <v>129</v>
      </c>
      <c r="DI46" t="s">
        <v>158</v>
      </c>
      <c r="DJ46" t="s">
        <v>129</v>
      </c>
      <c r="DK46" t="s">
        <v>129</v>
      </c>
      <c r="DL46" t="s">
        <v>128</v>
      </c>
      <c r="DM46" t="s">
        <v>139</v>
      </c>
      <c r="DP46" t="s">
        <v>129</v>
      </c>
      <c r="DQ46" t="s">
        <v>129</v>
      </c>
      <c r="DR46">
        <v>0</v>
      </c>
      <c r="DS46">
        <v>10</v>
      </c>
      <c r="DT46" t="s">
        <v>128</v>
      </c>
      <c r="DU46" t="s">
        <v>128</v>
      </c>
      <c r="DV46" t="s">
        <v>128</v>
      </c>
    </row>
    <row r="47" spans="1:126" x14ac:dyDescent="0.25">
      <c r="A47">
        <v>125</v>
      </c>
      <c r="B47" s="1">
        <v>41936</v>
      </c>
      <c r="E47" t="s">
        <v>119</v>
      </c>
      <c r="G47" t="s">
        <v>120</v>
      </c>
      <c r="H47" t="s">
        <v>121</v>
      </c>
      <c r="I47" t="s">
        <v>122</v>
      </c>
      <c r="J47" t="s">
        <v>348</v>
      </c>
      <c r="K47" t="s">
        <v>349</v>
      </c>
      <c r="L47">
        <v>34.557546850000001</v>
      </c>
      <c r="M47">
        <v>36.078592550000003</v>
      </c>
      <c r="N47">
        <v>103.30535159999999</v>
      </c>
      <c r="O47">
        <v>4</v>
      </c>
      <c r="P47" t="s">
        <v>350</v>
      </c>
      <c r="Q47" t="s">
        <v>126</v>
      </c>
      <c r="R47" t="s">
        <v>127</v>
      </c>
      <c r="T47">
        <v>71827463</v>
      </c>
      <c r="U47" t="s">
        <v>128</v>
      </c>
      <c r="V47">
        <v>13</v>
      </c>
      <c r="W47">
        <v>5</v>
      </c>
      <c r="X47">
        <v>8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b">
        <v>0</v>
      </c>
      <c r="AJ47" t="b">
        <v>0</v>
      </c>
      <c r="AK47" t="b">
        <v>1</v>
      </c>
      <c r="AL47" t="b">
        <v>0</v>
      </c>
      <c r="AM47" t="b">
        <v>0</v>
      </c>
      <c r="AN47" t="b">
        <v>0</v>
      </c>
      <c r="AO47" t="s">
        <v>129</v>
      </c>
      <c r="AP47" t="s">
        <v>129</v>
      </c>
      <c r="AQ47" t="s">
        <v>47</v>
      </c>
      <c r="AR47" t="b">
        <v>0</v>
      </c>
      <c r="AS47" t="b">
        <v>0</v>
      </c>
      <c r="AT47" t="b">
        <v>0</v>
      </c>
      <c r="AU47" t="b">
        <v>0</v>
      </c>
      <c r="AV47" t="b">
        <v>1</v>
      </c>
      <c r="AW47" t="s">
        <v>49</v>
      </c>
      <c r="AX47" t="b">
        <v>1</v>
      </c>
      <c r="AY47" t="b">
        <v>0</v>
      </c>
      <c r="AZ47" t="b">
        <v>0</v>
      </c>
      <c r="BA47" t="b">
        <v>0</v>
      </c>
      <c r="BB47">
        <v>1</v>
      </c>
      <c r="BC47">
        <v>1</v>
      </c>
      <c r="BD47">
        <v>0</v>
      </c>
      <c r="BE47" t="s">
        <v>57</v>
      </c>
      <c r="BF47" t="b">
        <v>1</v>
      </c>
      <c r="BG47" t="b">
        <v>0</v>
      </c>
      <c r="BH47" t="b">
        <v>0</v>
      </c>
      <c r="BI47" t="b">
        <v>0</v>
      </c>
      <c r="BJ47" t="s">
        <v>129</v>
      </c>
      <c r="BK47">
        <v>2</v>
      </c>
      <c r="BL47">
        <v>0</v>
      </c>
      <c r="BM47">
        <v>0</v>
      </c>
      <c r="BN47">
        <v>0</v>
      </c>
      <c r="BP47">
        <v>0</v>
      </c>
      <c r="BQ47">
        <v>0</v>
      </c>
      <c r="BR47">
        <v>0</v>
      </c>
      <c r="BS47">
        <v>0</v>
      </c>
      <c r="BT47" t="s">
        <v>143</v>
      </c>
      <c r="BU47" t="b">
        <v>1</v>
      </c>
      <c r="BV47" t="b">
        <v>1</v>
      </c>
      <c r="BW47" t="b">
        <v>0</v>
      </c>
      <c r="BX47" t="b">
        <v>0</v>
      </c>
      <c r="BY47" t="s">
        <v>163</v>
      </c>
      <c r="BZ47" t="b">
        <v>1</v>
      </c>
      <c r="CA47" t="b">
        <v>0</v>
      </c>
      <c r="CB47" t="b">
        <v>1</v>
      </c>
      <c r="CC47" t="b">
        <v>0</v>
      </c>
      <c r="CD47" t="s">
        <v>129</v>
      </c>
      <c r="CE47" t="s">
        <v>129</v>
      </c>
      <c r="CF47" t="s">
        <v>128</v>
      </c>
      <c r="CG47" t="s">
        <v>129</v>
      </c>
      <c r="CH47" t="s">
        <v>129</v>
      </c>
      <c r="CN47" t="s">
        <v>128</v>
      </c>
      <c r="CO47" t="s">
        <v>129</v>
      </c>
      <c r="CW47" t="s">
        <v>339</v>
      </c>
      <c r="CX47" t="b">
        <v>1</v>
      </c>
      <c r="CY47" t="b">
        <v>1</v>
      </c>
      <c r="CZ47" t="b">
        <v>1</v>
      </c>
      <c r="DA47" t="b">
        <v>0</v>
      </c>
      <c r="DB47" t="b">
        <v>0</v>
      </c>
      <c r="DC47" t="b">
        <v>0</v>
      </c>
      <c r="DD47" t="b">
        <v>0</v>
      </c>
      <c r="DE47" t="b">
        <v>0</v>
      </c>
      <c r="DG47" t="s">
        <v>129</v>
      </c>
      <c r="DH47" t="s">
        <v>129</v>
      </c>
      <c r="DI47" t="s">
        <v>158</v>
      </c>
      <c r="DJ47" t="s">
        <v>129</v>
      </c>
      <c r="DK47" t="s">
        <v>129</v>
      </c>
      <c r="DL47" t="s">
        <v>129</v>
      </c>
      <c r="DM47" t="s">
        <v>133</v>
      </c>
      <c r="DP47" t="s">
        <v>129</v>
      </c>
      <c r="DQ47" t="s">
        <v>129</v>
      </c>
      <c r="DR47">
        <v>2</v>
      </c>
      <c r="DS47">
        <v>0</v>
      </c>
      <c r="DT47" t="s">
        <v>128</v>
      </c>
      <c r="DU47" t="s">
        <v>128</v>
      </c>
      <c r="DV47" t="s">
        <v>128</v>
      </c>
    </row>
    <row r="48" spans="1:126" x14ac:dyDescent="0.25">
      <c r="A48">
        <v>87</v>
      </c>
      <c r="B48" s="1">
        <v>41936</v>
      </c>
      <c r="E48" t="s">
        <v>119</v>
      </c>
      <c r="G48" t="s">
        <v>120</v>
      </c>
      <c r="H48" t="s">
        <v>121</v>
      </c>
      <c r="I48" t="s">
        <v>122</v>
      </c>
      <c r="J48" t="s">
        <v>351</v>
      </c>
      <c r="K48" t="s">
        <v>352</v>
      </c>
      <c r="L48">
        <v>34.555908459999998</v>
      </c>
      <c r="M48">
        <v>36.076774579999999</v>
      </c>
      <c r="N48">
        <v>95.917232130000002</v>
      </c>
      <c r="O48">
        <v>8</v>
      </c>
      <c r="P48" t="s">
        <v>353</v>
      </c>
      <c r="Q48" t="s">
        <v>126</v>
      </c>
      <c r="R48" t="s">
        <v>127</v>
      </c>
      <c r="T48">
        <v>71721365</v>
      </c>
      <c r="U48" t="s">
        <v>128</v>
      </c>
      <c r="V48">
        <v>35</v>
      </c>
      <c r="W48">
        <v>15</v>
      </c>
      <c r="X48">
        <v>20</v>
      </c>
      <c r="Y48">
        <v>1</v>
      </c>
      <c r="Z48">
        <v>10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37</v>
      </c>
      <c r="AI48" t="b">
        <v>0</v>
      </c>
      <c r="AJ48" t="b">
        <v>0</v>
      </c>
      <c r="AK48" t="b">
        <v>0</v>
      </c>
      <c r="AL48" t="b">
        <v>1</v>
      </c>
      <c r="AM48" t="b">
        <v>0</v>
      </c>
      <c r="AN48" t="b">
        <v>0</v>
      </c>
      <c r="AO48" t="s">
        <v>129</v>
      </c>
      <c r="AP48" t="s">
        <v>129</v>
      </c>
      <c r="AQ48" t="s">
        <v>47</v>
      </c>
      <c r="AR48" t="b">
        <v>0</v>
      </c>
      <c r="AS48" t="b">
        <v>0</v>
      </c>
      <c r="AT48" t="b">
        <v>0</v>
      </c>
      <c r="AU48" t="b">
        <v>0</v>
      </c>
      <c r="AV48" t="b">
        <v>1</v>
      </c>
      <c r="AW48" t="s">
        <v>49</v>
      </c>
      <c r="AX48" t="b">
        <v>1</v>
      </c>
      <c r="AY48" t="b">
        <v>0</v>
      </c>
      <c r="AZ48" t="b">
        <v>0</v>
      </c>
      <c r="BA48" t="b">
        <v>0</v>
      </c>
      <c r="BB48">
        <v>4</v>
      </c>
      <c r="BC48">
        <v>0</v>
      </c>
      <c r="BD48">
        <v>0</v>
      </c>
      <c r="BE48" t="s">
        <v>57</v>
      </c>
      <c r="BF48" t="b">
        <v>1</v>
      </c>
      <c r="BG48" t="b">
        <v>0</v>
      </c>
      <c r="BH48" t="b">
        <v>0</v>
      </c>
      <c r="BI48" t="b">
        <v>0</v>
      </c>
      <c r="BJ48" t="s">
        <v>128</v>
      </c>
      <c r="BK48">
        <v>4</v>
      </c>
      <c r="BL48">
        <v>0</v>
      </c>
      <c r="BM48">
        <v>0</v>
      </c>
      <c r="BN48">
        <v>0</v>
      </c>
      <c r="BP48">
        <v>0</v>
      </c>
      <c r="BQ48">
        <v>0</v>
      </c>
      <c r="BR48">
        <v>0</v>
      </c>
      <c r="BS48">
        <v>0</v>
      </c>
      <c r="BT48" t="s">
        <v>143</v>
      </c>
      <c r="BU48" t="b">
        <v>1</v>
      </c>
      <c r="BV48" t="b">
        <v>1</v>
      </c>
      <c r="BW48" t="b">
        <v>0</v>
      </c>
      <c r="BX48" t="b">
        <v>0</v>
      </c>
      <c r="BY48" t="s">
        <v>130</v>
      </c>
      <c r="BZ48" t="b">
        <v>1</v>
      </c>
      <c r="CA48" t="b">
        <v>1</v>
      </c>
      <c r="CB48" t="b">
        <v>1</v>
      </c>
      <c r="CC48" t="b">
        <v>0</v>
      </c>
      <c r="CD48" t="s">
        <v>129</v>
      </c>
      <c r="CE48" t="s">
        <v>129</v>
      </c>
      <c r="CF48" t="s">
        <v>129</v>
      </c>
      <c r="CG48" t="s">
        <v>129</v>
      </c>
      <c r="CH48" t="s">
        <v>129</v>
      </c>
      <c r="CN48" t="s">
        <v>128</v>
      </c>
      <c r="CO48" t="s">
        <v>129</v>
      </c>
      <c r="CW48" t="s">
        <v>339</v>
      </c>
      <c r="CX48" t="b">
        <v>1</v>
      </c>
      <c r="CY48" t="b">
        <v>1</v>
      </c>
      <c r="CZ48" t="b">
        <v>1</v>
      </c>
      <c r="DA48" t="b">
        <v>0</v>
      </c>
      <c r="DB48" t="b">
        <v>0</v>
      </c>
      <c r="DC48" t="b">
        <v>0</v>
      </c>
      <c r="DD48" t="b">
        <v>0</v>
      </c>
      <c r="DE48" t="b">
        <v>0</v>
      </c>
      <c r="DG48" t="s">
        <v>129</v>
      </c>
      <c r="DH48" t="s">
        <v>129</v>
      </c>
      <c r="DI48" t="s">
        <v>158</v>
      </c>
      <c r="DJ48" t="s">
        <v>128</v>
      </c>
      <c r="DK48" t="s">
        <v>128</v>
      </c>
      <c r="DL48" t="s">
        <v>129</v>
      </c>
      <c r="DM48" t="s">
        <v>139</v>
      </c>
      <c r="DN48" t="s">
        <v>354</v>
      </c>
      <c r="DP48" t="s">
        <v>129</v>
      </c>
      <c r="DQ48" t="s">
        <v>129</v>
      </c>
      <c r="DR48">
        <v>1</v>
      </c>
      <c r="DS48">
        <v>3</v>
      </c>
      <c r="DT48" t="s">
        <v>128</v>
      </c>
      <c r="DU48" t="s">
        <v>129</v>
      </c>
      <c r="DV48" t="s">
        <v>128</v>
      </c>
    </row>
    <row r="49" spans="1:126" x14ac:dyDescent="0.25">
      <c r="A49">
        <v>104</v>
      </c>
      <c r="B49" s="1">
        <v>41936</v>
      </c>
      <c r="E49" t="s">
        <v>126</v>
      </c>
      <c r="G49" t="s">
        <v>120</v>
      </c>
      <c r="H49" t="s">
        <v>121</v>
      </c>
      <c r="I49" t="s">
        <v>122</v>
      </c>
      <c r="J49" t="s">
        <v>355</v>
      </c>
      <c r="K49" t="s">
        <v>356</v>
      </c>
      <c r="L49">
        <v>34.55586753</v>
      </c>
      <c r="M49">
        <v>36.073198679999997</v>
      </c>
      <c r="N49">
        <v>84.547817219999999</v>
      </c>
      <c r="O49">
        <v>4</v>
      </c>
      <c r="P49" t="s">
        <v>357</v>
      </c>
      <c r="Q49" t="s">
        <v>126</v>
      </c>
      <c r="R49" t="s">
        <v>127</v>
      </c>
      <c r="T49">
        <v>71052096</v>
      </c>
      <c r="U49" t="s">
        <v>128</v>
      </c>
      <c r="V49">
        <v>30</v>
      </c>
      <c r="W49">
        <v>10</v>
      </c>
      <c r="X49">
        <v>20</v>
      </c>
      <c r="Y49">
        <v>0</v>
      </c>
      <c r="Z49">
        <v>10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358</v>
      </c>
      <c r="AI49" t="b">
        <v>1</v>
      </c>
      <c r="AJ49" t="b">
        <v>0</v>
      </c>
      <c r="AK49" t="b">
        <v>0</v>
      </c>
      <c r="AL49" t="b">
        <v>1</v>
      </c>
      <c r="AM49" t="b">
        <v>1</v>
      </c>
      <c r="AN49" t="b">
        <v>0</v>
      </c>
      <c r="AO49" t="s">
        <v>269</v>
      </c>
      <c r="AP49" t="s">
        <v>129</v>
      </c>
      <c r="AQ49" t="s">
        <v>47</v>
      </c>
      <c r="AR49" t="b">
        <v>0</v>
      </c>
      <c r="AS49" t="b">
        <v>0</v>
      </c>
      <c r="AT49" t="b">
        <v>0</v>
      </c>
      <c r="AU49" t="b">
        <v>0</v>
      </c>
      <c r="AV49" t="b">
        <v>1</v>
      </c>
      <c r="AW49" t="s">
        <v>49</v>
      </c>
      <c r="AX49" t="b">
        <v>1</v>
      </c>
      <c r="AY49" t="b">
        <v>0</v>
      </c>
      <c r="AZ49" t="b">
        <v>0</v>
      </c>
      <c r="BA49" t="b">
        <v>0</v>
      </c>
      <c r="BB49">
        <v>2</v>
      </c>
      <c r="BC49">
        <v>2</v>
      </c>
      <c r="BD49">
        <v>2</v>
      </c>
      <c r="BE49" t="s">
        <v>60</v>
      </c>
      <c r="BF49" t="b">
        <v>0</v>
      </c>
      <c r="BG49" t="b">
        <v>0</v>
      </c>
      <c r="BH49" t="b">
        <v>0</v>
      </c>
      <c r="BI49" t="b">
        <v>1</v>
      </c>
      <c r="BJ49" t="s">
        <v>128</v>
      </c>
      <c r="BK49">
        <v>3</v>
      </c>
      <c r="BL49">
        <v>0</v>
      </c>
      <c r="BM49">
        <v>0</v>
      </c>
      <c r="BN49">
        <v>0</v>
      </c>
      <c r="BP49">
        <v>2</v>
      </c>
      <c r="BQ49">
        <v>0</v>
      </c>
      <c r="BR49">
        <v>0</v>
      </c>
      <c r="BS49">
        <v>1</v>
      </c>
      <c r="BT49" t="s">
        <v>72</v>
      </c>
      <c r="BU49" t="b">
        <v>0</v>
      </c>
      <c r="BV49" t="b">
        <v>1</v>
      </c>
      <c r="BW49" t="b">
        <v>0</v>
      </c>
      <c r="BX49" t="b">
        <v>0</v>
      </c>
      <c r="BY49" t="s">
        <v>143</v>
      </c>
      <c r="BZ49" t="b">
        <v>1</v>
      </c>
      <c r="CA49" t="b">
        <v>1</v>
      </c>
      <c r="CB49" t="b">
        <v>0</v>
      </c>
      <c r="CC49" t="b">
        <v>0</v>
      </c>
      <c r="CD49" t="s">
        <v>129</v>
      </c>
      <c r="CE49" t="s">
        <v>129</v>
      </c>
      <c r="CF49" t="s">
        <v>128</v>
      </c>
      <c r="CG49" t="s">
        <v>129</v>
      </c>
      <c r="CH49" t="s">
        <v>129</v>
      </c>
      <c r="CN49" t="s">
        <v>128</v>
      </c>
      <c r="CO49" t="s">
        <v>128</v>
      </c>
      <c r="CP49" t="s">
        <v>92</v>
      </c>
      <c r="CQ49" t="b">
        <v>0</v>
      </c>
      <c r="CR49" t="b">
        <v>0</v>
      </c>
      <c r="CS49" t="b">
        <v>0</v>
      </c>
      <c r="CT49" t="b">
        <v>1</v>
      </c>
      <c r="CU49" t="b">
        <v>0</v>
      </c>
      <c r="CW49" t="s">
        <v>197</v>
      </c>
      <c r="CX49" t="b">
        <v>0</v>
      </c>
      <c r="CY49" t="b">
        <v>1</v>
      </c>
      <c r="CZ49" t="b">
        <v>0</v>
      </c>
      <c r="DA49" t="b">
        <v>0</v>
      </c>
      <c r="DB49" t="b">
        <v>1</v>
      </c>
      <c r="DC49" t="b">
        <v>1</v>
      </c>
      <c r="DD49" t="b">
        <v>0</v>
      </c>
      <c r="DE49" t="b">
        <v>0</v>
      </c>
      <c r="DG49" t="s">
        <v>129</v>
      </c>
      <c r="DH49" t="s">
        <v>129</v>
      </c>
      <c r="DI49" t="s">
        <v>74</v>
      </c>
      <c r="DJ49" t="s">
        <v>129</v>
      </c>
      <c r="DK49" t="s">
        <v>129</v>
      </c>
      <c r="DL49" t="s">
        <v>129</v>
      </c>
      <c r="DM49" t="s">
        <v>133</v>
      </c>
      <c r="DN49" t="s">
        <v>359</v>
      </c>
      <c r="DP49" t="s">
        <v>129</v>
      </c>
      <c r="DQ49" t="s">
        <v>129</v>
      </c>
      <c r="DR49">
        <v>0</v>
      </c>
      <c r="DS49">
        <v>3</v>
      </c>
      <c r="DT49" t="s">
        <v>128</v>
      </c>
      <c r="DU49" t="s">
        <v>128</v>
      </c>
      <c r="DV49" t="s">
        <v>129</v>
      </c>
    </row>
    <row r="50" spans="1:126" x14ac:dyDescent="0.25">
      <c r="A50">
        <v>142</v>
      </c>
      <c r="B50" s="1">
        <v>41936</v>
      </c>
      <c r="E50" t="s">
        <v>126</v>
      </c>
      <c r="G50" t="s">
        <v>120</v>
      </c>
      <c r="H50" t="s">
        <v>121</v>
      </c>
      <c r="I50" t="s">
        <v>122</v>
      </c>
      <c r="J50" t="s">
        <v>360</v>
      </c>
      <c r="K50" t="s">
        <v>361</v>
      </c>
      <c r="L50">
        <v>34.554993969999998</v>
      </c>
      <c r="M50">
        <v>36.074861439999999</v>
      </c>
      <c r="N50">
        <v>97.915054799999993</v>
      </c>
      <c r="O50">
        <v>8</v>
      </c>
      <c r="P50" t="s">
        <v>362</v>
      </c>
      <c r="Q50" t="s">
        <v>126</v>
      </c>
      <c r="R50" t="s">
        <v>127</v>
      </c>
      <c r="T50">
        <v>71046831</v>
      </c>
      <c r="U50" t="s">
        <v>128</v>
      </c>
      <c r="V50">
        <v>4</v>
      </c>
      <c r="W50">
        <v>1</v>
      </c>
      <c r="X50">
        <v>3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363</v>
      </c>
      <c r="AI50" t="b">
        <v>1</v>
      </c>
      <c r="AJ50" t="b">
        <v>0</v>
      </c>
      <c r="AK50" t="b">
        <v>0</v>
      </c>
      <c r="AL50" t="b">
        <v>0</v>
      </c>
      <c r="AM50" t="b">
        <v>1</v>
      </c>
      <c r="AN50" t="b">
        <v>0</v>
      </c>
      <c r="AO50" t="s">
        <v>128</v>
      </c>
      <c r="AP50" t="s">
        <v>129</v>
      </c>
      <c r="AQ50" t="s">
        <v>47</v>
      </c>
      <c r="AR50" t="b">
        <v>0</v>
      </c>
      <c r="AS50" t="b">
        <v>0</v>
      </c>
      <c r="AT50" t="b">
        <v>0</v>
      </c>
      <c r="AU50" t="b">
        <v>0</v>
      </c>
      <c r="AV50" t="b">
        <v>1</v>
      </c>
      <c r="AW50" t="s">
        <v>49</v>
      </c>
      <c r="AX50" t="b">
        <v>1</v>
      </c>
      <c r="AY50" t="b">
        <v>0</v>
      </c>
      <c r="AZ50" t="b">
        <v>0</v>
      </c>
      <c r="BA50" t="b">
        <v>0</v>
      </c>
      <c r="BB50">
        <v>1</v>
      </c>
      <c r="BC50">
        <v>1</v>
      </c>
      <c r="BD50">
        <v>0</v>
      </c>
      <c r="BE50" t="s">
        <v>57</v>
      </c>
      <c r="BF50" t="b">
        <v>1</v>
      </c>
      <c r="BG50" t="b">
        <v>0</v>
      </c>
      <c r="BH50" t="b">
        <v>0</v>
      </c>
      <c r="BI50" t="b">
        <v>0</v>
      </c>
      <c r="BJ50" t="s">
        <v>129</v>
      </c>
      <c r="BK50">
        <v>1</v>
      </c>
      <c r="BL50">
        <v>0</v>
      </c>
      <c r="BM50">
        <v>0</v>
      </c>
      <c r="BN50">
        <v>0</v>
      </c>
      <c r="BP50">
        <v>0</v>
      </c>
      <c r="BQ50">
        <v>0</v>
      </c>
      <c r="BR50">
        <v>0</v>
      </c>
      <c r="BS50">
        <v>1</v>
      </c>
      <c r="BT50" t="s">
        <v>72</v>
      </c>
      <c r="BU50" t="b">
        <v>0</v>
      </c>
      <c r="BV50" t="b">
        <v>1</v>
      </c>
      <c r="BW50" t="b">
        <v>0</v>
      </c>
      <c r="BX50" t="b">
        <v>0</v>
      </c>
      <c r="BY50" t="s">
        <v>143</v>
      </c>
      <c r="BZ50" t="b">
        <v>1</v>
      </c>
      <c r="CA50" t="b">
        <v>1</v>
      </c>
      <c r="CB50" t="b">
        <v>0</v>
      </c>
      <c r="CC50" t="b">
        <v>0</v>
      </c>
      <c r="CD50" t="s">
        <v>129</v>
      </c>
      <c r="CE50" t="s">
        <v>129</v>
      </c>
      <c r="CF50" t="s">
        <v>128</v>
      </c>
      <c r="CG50" t="s">
        <v>129</v>
      </c>
      <c r="CH50" t="s">
        <v>129</v>
      </c>
      <c r="CN50" t="s">
        <v>128</v>
      </c>
      <c r="CO50" t="s">
        <v>128</v>
      </c>
      <c r="CP50" t="s">
        <v>92</v>
      </c>
      <c r="CQ50" t="b">
        <v>0</v>
      </c>
      <c r="CR50" t="b">
        <v>0</v>
      </c>
      <c r="CS50" t="b">
        <v>0</v>
      </c>
      <c r="CT50" t="b">
        <v>1</v>
      </c>
      <c r="CU50" t="b">
        <v>0</v>
      </c>
      <c r="CW50" t="s">
        <v>364</v>
      </c>
      <c r="CX50" t="b">
        <v>1</v>
      </c>
      <c r="CY50" t="b">
        <v>1</v>
      </c>
      <c r="CZ50" t="b">
        <v>0</v>
      </c>
      <c r="DA50" t="b">
        <v>0</v>
      </c>
      <c r="DB50" t="b">
        <v>1</v>
      </c>
      <c r="DC50" t="b">
        <v>1</v>
      </c>
      <c r="DD50" t="b">
        <v>0</v>
      </c>
      <c r="DE50" t="b">
        <v>0</v>
      </c>
      <c r="DG50" t="s">
        <v>129</v>
      </c>
      <c r="DH50" t="s">
        <v>129</v>
      </c>
      <c r="DI50" t="s">
        <v>74</v>
      </c>
      <c r="DJ50" t="s">
        <v>129</v>
      </c>
      <c r="DK50" t="s">
        <v>129</v>
      </c>
      <c r="DL50" t="s">
        <v>129</v>
      </c>
      <c r="DM50" t="s">
        <v>139</v>
      </c>
      <c r="DN50" t="s">
        <v>365</v>
      </c>
      <c r="DP50" t="s">
        <v>129</v>
      </c>
      <c r="DQ50" t="s">
        <v>129</v>
      </c>
      <c r="DR50">
        <v>0</v>
      </c>
      <c r="DS50">
        <v>1</v>
      </c>
      <c r="DT50" t="s">
        <v>128</v>
      </c>
      <c r="DU50" t="s">
        <v>128</v>
      </c>
      <c r="DV50" t="s">
        <v>129</v>
      </c>
    </row>
    <row r="51" spans="1:126" x14ac:dyDescent="0.25">
      <c r="A51">
        <v>65</v>
      </c>
      <c r="B51" s="1">
        <v>41936</v>
      </c>
      <c r="E51" t="s">
        <v>119</v>
      </c>
      <c r="G51" t="s">
        <v>120</v>
      </c>
      <c r="H51" t="s">
        <v>121</v>
      </c>
      <c r="I51" t="s">
        <v>122</v>
      </c>
      <c r="J51" t="s">
        <v>366</v>
      </c>
      <c r="K51" t="s">
        <v>367</v>
      </c>
      <c r="L51">
        <v>34.554305759999998</v>
      </c>
      <c r="M51">
        <v>36.074867349999998</v>
      </c>
      <c r="N51">
        <v>106.00879140000001</v>
      </c>
      <c r="O51">
        <v>8</v>
      </c>
      <c r="P51" t="s">
        <v>368</v>
      </c>
      <c r="Q51" t="s">
        <v>126</v>
      </c>
      <c r="R51" t="s">
        <v>127</v>
      </c>
      <c r="T51">
        <v>76548057</v>
      </c>
      <c r="U51" t="s">
        <v>128</v>
      </c>
      <c r="V51">
        <v>31</v>
      </c>
      <c r="W51">
        <v>10</v>
      </c>
      <c r="X51">
        <v>21</v>
      </c>
      <c r="Y51">
        <v>0</v>
      </c>
      <c r="Z51">
        <v>15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34</v>
      </c>
      <c r="AI51" t="b">
        <v>1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s">
        <v>129</v>
      </c>
      <c r="AP51" t="s">
        <v>129</v>
      </c>
      <c r="AQ51" t="s">
        <v>47</v>
      </c>
      <c r="AR51" t="b">
        <v>0</v>
      </c>
      <c r="AS51" t="b">
        <v>0</v>
      </c>
      <c r="AT51" t="b">
        <v>0</v>
      </c>
      <c r="AU51" t="b">
        <v>0</v>
      </c>
      <c r="AV51" t="b">
        <v>1</v>
      </c>
      <c r="AW51" t="s">
        <v>49</v>
      </c>
      <c r="AX51" t="b">
        <v>1</v>
      </c>
      <c r="AY51" t="b">
        <v>0</v>
      </c>
      <c r="AZ51" t="b">
        <v>0</v>
      </c>
      <c r="BA51" t="b">
        <v>0</v>
      </c>
      <c r="BB51">
        <v>2</v>
      </c>
      <c r="BC51">
        <v>2</v>
      </c>
      <c r="BD51">
        <v>0</v>
      </c>
      <c r="BE51" t="s">
        <v>57</v>
      </c>
      <c r="BF51" t="b">
        <v>1</v>
      </c>
      <c r="BG51" t="b">
        <v>0</v>
      </c>
      <c r="BH51" t="b">
        <v>0</v>
      </c>
      <c r="BI51" t="b">
        <v>0</v>
      </c>
      <c r="BJ51" t="s">
        <v>129</v>
      </c>
      <c r="BK51">
        <v>6</v>
      </c>
      <c r="BL51">
        <v>0</v>
      </c>
      <c r="BM51">
        <v>0</v>
      </c>
      <c r="BN51">
        <v>0</v>
      </c>
      <c r="BP51">
        <v>0</v>
      </c>
      <c r="BQ51">
        <v>0</v>
      </c>
      <c r="BR51">
        <v>0</v>
      </c>
      <c r="BS51">
        <v>0</v>
      </c>
      <c r="BT51" t="s">
        <v>143</v>
      </c>
      <c r="BU51" t="b">
        <v>1</v>
      </c>
      <c r="BV51" t="b">
        <v>1</v>
      </c>
      <c r="BW51" t="b">
        <v>0</v>
      </c>
      <c r="BX51" t="b">
        <v>0</v>
      </c>
      <c r="BY51" t="s">
        <v>143</v>
      </c>
      <c r="BZ51" t="b">
        <v>1</v>
      </c>
      <c r="CA51" t="b">
        <v>1</v>
      </c>
      <c r="CB51" t="b">
        <v>0</v>
      </c>
      <c r="CC51" t="b">
        <v>0</v>
      </c>
      <c r="CD51" t="s">
        <v>129</v>
      </c>
      <c r="CE51" t="s">
        <v>129</v>
      </c>
      <c r="CF51" t="s">
        <v>128</v>
      </c>
      <c r="CG51" t="s">
        <v>129</v>
      </c>
      <c r="CH51" t="s">
        <v>129</v>
      </c>
      <c r="CN51" t="s">
        <v>128</v>
      </c>
      <c r="CO51" t="s">
        <v>129</v>
      </c>
      <c r="CW51" t="s">
        <v>339</v>
      </c>
      <c r="CX51" t="b">
        <v>1</v>
      </c>
      <c r="CY51" t="b">
        <v>1</v>
      </c>
      <c r="CZ51" t="b">
        <v>1</v>
      </c>
      <c r="DA51" t="b">
        <v>0</v>
      </c>
      <c r="DB51" t="b">
        <v>0</v>
      </c>
      <c r="DC51" t="b">
        <v>0</v>
      </c>
      <c r="DD51" t="b">
        <v>0</v>
      </c>
      <c r="DE51" t="b">
        <v>0</v>
      </c>
      <c r="DG51" t="s">
        <v>129</v>
      </c>
      <c r="DH51" t="s">
        <v>129</v>
      </c>
      <c r="DI51" t="s">
        <v>158</v>
      </c>
      <c r="DJ51" t="s">
        <v>129</v>
      </c>
      <c r="DK51" t="s">
        <v>128</v>
      </c>
      <c r="DL51" t="s">
        <v>129</v>
      </c>
      <c r="DM51" t="s">
        <v>133</v>
      </c>
      <c r="DN51" t="s">
        <v>369</v>
      </c>
      <c r="DP51" t="s">
        <v>129</v>
      </c>
      <c r="DQ51" t="s">
        <v>129</v>
      </c>
      <c r="DR51">
        <v>0</v>
      </c>
      <c r="DS51">
        <v>6</v>
      </c>
      <c r="DT51" t="s">
        <v>128</v>
      </c>
      <c r="DU51" t="s">
        <v>128</v>
      </c>
      <c r="DV51" t="s">
        <v>129</v>
      </c>
    </row>
    <row r="52" spans="1:126" x14ac:dyDescent="0.25">
      <c r="A52">
        <v>54</v>
      </c>
      <c r="B52" s="1">
        <v>41936</v>
      </c>
      <c r="E52" t="s">
        <v>126</v>
      </c>
      <c r="G52" t="s">
        <v>120</v>
      </c>
      <c r="H52" t="s">
        <v>121</v>
      </c>
      <c r="I52" t="s">
        <v>122</v>
      </c>
      <c r="J52" t="s">
        <v>370</v>
      </c>
      <c r="K52" t="s">
        <v>371</v>
      </c>
      <c r="L52">
        <v>34.553792899999998</v>
      </c>
      <c r="M52">
        <v>36.07423704</v>
      </c>
      <c r="N52">
        <v>98.061523870000002</v>
      </c>
      <c r="O52">
        <v>4</v>
      </c>
      <c r="P52" t="s">
        <v>372</v>
      </c>
      <c r="Q52" t="s">
        <v>126</v>
      </c>
      <c r="R52" t="s">
        <v>127</v>
      </c>
      <c r="T52">
        <v>76440284</v>
      </c>
      <c r="U52" t="s">
        <v>128</v>
      </c>
      <c r="V52">
        <v>56</v>
      </c>
      <c r="W52">
        <v>30</v>
      </c>
      <c r="X52">
        <v>26</v>
      </c>
      <c r="Y52">
        <v>0</v>
      </c>
      <c r="Z52">
        <v>15</v>
      </c>
      <c r="AA52">
        <v>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373</v>
      </c>
      <c r="AI52" t="b">
        <v>0</v>
      </c>
      <c r="AJ52" t="b">
        <v>0</v>
      </c>
      <c r="AK52" t="b">
        <v>1</v>
      </c>
      <c r="AL52" t="b">
        <v>1</v>
      </c>
      <c r="AM52" t="b">
        <v>0</v>
      </c>
      <c r="AN52" t="b">
        <v>0</v>
      </c>
      <c r="AO52" t="s">
        <v>269</v>
      </c>
      <c r="AP52" t="s">
        <v>129</v>
      </c>
      <c r="AQ52" t="s">
        <v>47</v>
      </c>
      <c r="AR52" t="b">
        <v>0</v>
      </c>
      <c r="AS52" t="b">
        <v>0</v>
      </c>
      <c r="AT52" t="b">
        <v>0</v>
      </c>
      <c r="AU52" t="b">
        <v>0</v>
      </c>
      <c r="AV52" t="b">
        <v>1</v>
      </c>
      <c r="AW52" t="s">
        <v>49</v>
      </c>
      <c r="AX52" t="b">
        <v>1</v>
      </c>
      <c r="AY52" t="b">
        <v>0</v>
      </c>
      <c r="AZ52" t="b">
        <v>0</v>
      </c>
      <c r="BA52" t="b">
        <v>0</v>
      </c>
      <c r="BB52">
        <v>3</v>
      </c>
      <c r="BC52">
        <v>3</v>
      </c>
      <c r="BD52">
        <v>2</v>
      </c>
      <c r="BE52" t="s">
        <v>57</v>
      </c>
      <c r="BF52" t="b">
        <v>1</v>
      </c>
      <c r="BG52" t="b">
        <v>0</v>
      </c>
      <c r="BH52" t="b">
        <v>0</v>
      </c>
      <c r="BI52" t="b">
        <v>0</v>
      </c>
      <c r="BJ52" t="s">
        <v>128</v>
      </c>
      <c r="BK52">
        <v>7</v>
      </c>
      <c r="BL52">
        <v>0</v>
      </c>
      <c r="BM52">
        <v>0</v>
      </c>
      <c r="BN52">
        <v>0</v>
      </c>
      <c r="BP52">
        <v>3</v>
      </c>
      <c r="BQ52">
        <v>0</v>
      </c>
      <c r="BR52">
        <v>0</v>
      </c>
      <c r="BS52">
        <v>4</v>
      </c>
      <c r="BT52" t="s">
        <v>173</v>
      </c>
      <c r="BU52" t="b">
        <v>0</v>
      </c>
      <c r="BV52" t="b">
        <v>1</v>
      </c>
      <c r="BW52" t="b">
        <v>1</v>
      </c>
      <c r="BX52" t="b">
        <v>0</v>
      </c>
      <c r="BY52" t="s">
        <v>143</v>
      </c>
      <c r="BZ52" t="b">
        <v>1</v>
      </c>
      <c r="CA52" t="b">
        <v>1</v>
      </c>
      <c r="CB52" t="b">
        <v>0</v>
      </c>
      <c r="CC52" t="b">
        <v>0</v>
      </c>
      <c r="CD52" t="s">
        <v>129</v>
      </c>
      <c r="CE52" t="s">
        <v>128</v>
      </c>
      <c r="CF52" t="s">
        <v>128</v>
      </c>
      <c r="CG52" t="s">
        <v>129</v>
      </c>
      <c r="CH52" t="s">
        <v>129</v>
      </c>
      <c r="CN52" t="s">
        <v>128</v>
      </c>
      <c r="CO52" t="s">
        <v>128</v>
      </c>
      <c r="CP52" t="s">
        <v>239</v>
      </c>
      <c r="CQ52" t="b">
        <v>0</v>
      </c>
      <c r="CR52" t="b">
        <v>0</v>
      </c>
      <c r="CS52" t="b">
        <v>1</v>
      </c>
      <c r="CT52" t="b">
        <v>1</v>
      </c>
      <c r="CU52" t="b">
        <v>0</v>
      </c>
      <c r="CW52" t="s">
        <v>197</v>
      </c>
      <c r="CX52" t="b">
        <v>0</v>
      </c>
      <c r="CY52" t="b">
        <v>1</v>
      </c>
      <c r="CZ52" t="b">
        <v>0</v>
      </c>
      <c r="DA52" t="b">
        <v>0</v>
      </c>
      <c r="DB52" t="b">
        <v>1</v>
      </c>
      <c r="DC52" t="b">
        <v>1</v>
      </c>
      <c r="DD52" t="b">
        <v>0</v>
      </c>
      <c r="DE52" t="b">
        <v>0</v>
      </c>
      <c r="DG52" t="s">
        <v>129</v>
      </c>
      <c r="DH52" t="s">
        <v>129</v>
      </c>
      <c r="DI52" t="s">
        <v>74</v>
      </c>
      <c r="DJ52" t="s">
        <v>129</v>
      </c>
      <c r="DK52" t="s">
        <v>128</v>
      </c>
      <c r="DL52" t="s">
        <v>129</v>
      </c>
      <c r="DM52" t="s">
        <v>231</v>
      </c>
      <c r="DN52" t="s">
        <v>374</v>
      </c>
      <c r="DP52" t="s">
        <v>129</v>
      </c>
      <c r="DQ52" t="s">
        <v>129</v>
      </c>
      <c r="DR52">
        <v>2</v>
      </c>
      <c r="DS52">
        <v>5</v>
      </c>
      <c r="DT52" t="s">
        <v>128</v>
      </c>
      <c r="DU52" t="s">
        <v>128</v>
      </c>
      <c r="DV52" t="s">
        <v>129</v>
      </c>
    </row>
    <row r="53" spans="1:126" x14ac:dyDescent="0.25">
      <c r="A53">
        <v>55</v>
      </c>
      <c r="B53" s="1">
        <v>41936</v>
      </c>
      <c r="E53" t="s">
        <v>126</v>
      </c>
      <c r="G53" t="s">
        <v>120</v>
      </c>
      <c r="H53" t="s">
        <v>121</v>
      </c>
      <c r="I53" t="s">
        <v>122</v>
      </c>
      <c r="J53" t="s">
        <v>375</v>
      </c>
      <c r="K53" t="s">
        <v>376</v>
      </c>
      <c r="L53">
        <v>34.55267328</v>
      </c>
      <c r="M53">
        <v>36.00549298</v>
      </c>
      <c r="N53">
        <v>43.852308200000003</v>
      </c>
      <c r="O53">
        <v>4</v>
      </c>
      <c r="P53" t="s">
        <v>377</v>
      </c>
      <c r="Q53" t="s">
        <v>126</v>
      </c>
      <c r="R53" t="s">
        <v>127</v>
      </c>
      <c r="T53">
        <v>76098407</v>
      </c>
      <c r="U53" t="s">
        <v>128</v>
      </c>
      <c r="V53">
        <v>40</v>
      </c>
      <c r="W53">
        <v>23</v>
      </c>
      <c r="X53">
        <v>17</v>
      </c>
      <c r="Y53">
        <v>1</v>
      </c>
      <c r="Z53">
        <v>12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34</v>
      </c>
      <c r="AI53" t="b">
        <v>1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s">
        <v>128</v>
      </c>
      <c r="AP53" t="s">
        <v>128</v>
      </c>
      <c r="AQ53" t="s">
        <v>47</v>
      </c>
      <c r="AR53" t="b">
        <v>0</v>
      </c>
      <c r="AS53" t="b">
        <v>0</v>
      </c>
      <c r="AT53" t="b">
        <v>0</v>
      </c>
      <c r="AU53" t="b">
        <v>0</v>
      </c>
      <c r="AV53" t="b">
        <v>1</v>
      </c>
      <c r="AW53" t="s">
        <v>49</v>
      </c>
      <c r="AX53" t="b">
        <v>1</v>
      </c>
      <c r="AY53" t="b">
        <v>0</v>
      </c>
      <c r="AZ53" t="b">
        <v>0</v>
      </c>
      <c r="BA53" t="b">
        <v>0</v>
      </c>
      <c r="BB53">
        <v>1</v>
      </c>
      <c r="BC53">
        <v>1</v>
      </c>
      <c r="BD53">
        <v>1</v>
      </c>
      <c r="BE53" t="s">
        <v>57</v>
      </c>
      <c r="BF53" t="b">
        <v>1</v>
      </c>
      <c r="BG53" t="b">
        <v>0</v>
      </c>
      <c r="BH53" t="b">
        <v>0</v>
      </c>
      <c r="BI53" t="b">
        <v>0</v>
      </c>
      <c r="BJ53" t="s">
        <v>128</v>
      </c>
      <c r="BK53">
        <v>7</v>
      </c>
      <c r="BL53">
        <v>7</v>
      </c>
      <c r="BM53">
        <v>0</v>
      </c>
      <c r="BN53">
        <v>7</v>
      </c>
      <c r="BP53">
        <v>7</v>
      </c>
      <c r="BQ53">
        <v>0</v>
      </c>
      <c r="BR53">
        <v>0</v>
      </c>
      <c r="BS53">
        <v>0</v>
      </c>
      <c r="BT53" t="s">
        <v>71</v>
      </c>
      <c r="BU53" t="b">
        <v>1</v>
      </c>
      <c r="BV53" t="b">
        <v>0</v>
      </c>
      <c r="BW53" t="b">
        <v>0</v>
      </c>
      <c r="BX53" t="b">
        <v>0</v>
      </c>
      <c r="BY53" t="s">
        <v>143</v>
      </c>
      <c r="BZ53" t="b">
        <v>1</v>
      </c>
      <c r="CA53" t="b">
        <v>1</v>
      </c>
      <c r="CB53" t="b">
        <v>0</v>
      </c>
      <c r="CC53" t="b">
        <v>0</v>
      </c>
      <c r="CD53" t="s">
        <v>129</v>
      </c>
      <c r="CE53" t="s">
        <v>129</v>
      </c>
      <c r="CF53" t="s">
        <v>129</v>
      </c>
      <c r="CG53" t="s">
        <v>129</v>
      </c>
      <c r="CH53" t="s">
        <v>129</v>
      </c>
      <c r="CN53" t="s">
        <v>128</v>
      </c>
      <c r="CO53" t="s">
        <v>128</v>
      </c>
      <c r="CP53" t="s">
        <v>92</v>
      </c>
      <c r="CQ53" t="b">
        <v>0</v>
      </c>
      <c r="CR53" t="b">
        <v>0</v>
      </c>
      <c r="CS53" t="b">
        <v>0</v>
      </c>
      <c r="CT53" t="b">
        <v>1</v>
      </c>
      <c r="CU53" t="b">
        <v>0</v>
      </c>
      <c r="CW53" t="s">
        <v>197</v>
      </c>
      <c r="CX53" t="b">
        <v>0</v>
      </c>
      <c r="CY53" t="b">
        <v>1</v>
      </c>
      <c r="CZ53" t="b">
        <v>0</v>
      </c>
      <c r="DA53" t="b">
        <v>0</v>
      </c>
      <c r="DB53" t="b">
        <v>1</v>
      </c>
      <c r="DC53" t="b">
        <v>1</v>
      </c>
      <c r="DD53" t="b">
        <v>0</v>
      </c>
      <c r="DE53" t="b">
        <v>0</v>
      </c>
      <c r="DG53" t="s">
        <v>128</v>
      </c>
      <c r="DH53" t="s">
        <v>129</v>
      </c>
      <c r="DI53" t="s">
        <v>74</v>
      </c>
      <c r="DJ53" t="s">
        <v>129</v>
      </c>
      <c r="DK53" t="s">
        <v>129</v>
      </c>
      <c r="DL53" t="s">
        <v>128</v>
      </c>
      <c r="DM53" t="s">
        <v>139</v>
      </c>
      <c r="DN53" t="s">
        <v>378</v>
      </c>
      <c r="DP53" t="s">
        <v>129</v>
      </c>
      <c r="DR53">
        <v>0</v>
      </c>
      <c r="DS53">
        <v>7</v>
      </c>
      <c r="DT53" t="s">
        <v>129</v>
      </c>
      <c r="DU53" t="s">
        <v>129</v>
      </c>
      <c r="DV53" t="s">
        <v>128</v>
      </c>
    </row>
    <row r="54" spans="1:126" x14ac:dyDescent="0.25">
      <c r="A54">
        <v>148</v>
      </c>
      <c r="B54" s="1">
        <v>41936</v>
      </c>
      <c r="E54" t="s">
        <v>126</v>
      </c>
      <c r="G54" t="s">
        <v>120</v>
      </c>
      <c r="H54" t="s">
        <v>121</v>
      </c>
      <c r="I54" t="s">
        <v>122</v>
      </c>
      <c r="J54" t="s">
        <v>379</v>
      </c>
      <c r="K54" t="s">
        <v>380</v>
      </c>
      <c r="L54">
        <v>34.552490429999999</v>
      </c>
      <c r="M54">
        <v>36.031883319999999</v>
      </c>
      <c r="N54">
        <v>51.915497080000002</v>
      </c>
      <c r="O54">
        <v>4</v>
      </c>
      <c r="P54" t="s">
        <v>381</v>
      </c>
      <c r="Q54" t="s">
        <v>126</v>
      </c>
      <c r="R54" t="s">
        <v>127</v>
      </c>
      <c r="T54">
        <v>71028591</v>
      </c>
      <c r="U54" t="s">
        <v>128</v>
      </c>
      <c r="V54">
        <v>8</v>
      </c>
      <c r="W54">
        <v>5</v>
      </c>
      <c r="X54">
        <v>3</v>
      </c>
      <c r="Y54">
        <v>0</v>
      </c>
      <c r="Z54">
        <v>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34</v>
      </c>
      <c r="AI54" t="b">
        <v>1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s">
        <v>128</v>
      </c>
      <c r="AP54" t="s">
        <v>128</v>
      </c>
      <c r="AQ54" t="s">
        <v>47</v>
      </c>
      <c r="AR54" t="b">
        <v>0</v>
      </c>
      <c r="AS54" t="b">
        <v>0</v>
      </c>
      <c r="AT54" t="b">
        <v>0</v>
      </c>
      <c r="AU54" t="b">
        <v>0</v>
      </c>
      <c r="AV54" t="b">
        <v>1</v>
      </c>
      <c r="AW54" t="s">
        <v>50</v>
      </c>
      <c r="AX54" t="b">
        <v>0</v>
      </c>
      <c r="AY54" t="b">
        <v>1</v>
      </c>
      <c r="AZ54" t="b">
        <v>0</v>
      </c>
      <c r="BA54" t="b">
        <v>0</v>
      </c>
      <c r="BB54">
        <v>0</v>
      </c>
      <c r="BC54">
        <v>0</v>
      </c>
      <c r="BD54">
        <v>0</v>
      </c>
      <c r="BE54" t="s">
        <v>59</v>
      </c>
      <c r="BF54" t="b">
        <v>0</v>
      </c>
      <c r="BG54" t="b">
        <v>0</v>
      </c>
      <c r="BH54" t="b">
        <v>1</v>
      </c>
      <c r="BI54" t="b">
        <v>0</v>
      </c>
      <c r="BJ54" t="s">
        <v>129</v>
      </c>
      <c r="BK54">
        <v>1</v>
      </c>
      <c r="BL54">
        <v>1</v>
      </c>
      <c r="BM54">
        <v>0</v>
      </c>
      <c r="BN54">
        <v>1</v>
      </c>
      <c r="BP54">
        <v>0</v>
      </c>
      <c r="BQ54">
        <v>1</v>
      </c>
      <c r="BR54">
        <v>0</v>
      </c>
      <c r="BS54">
        <v>0</v>
      </c>
      <c r="BT54" t="s">
        <v>73</v>
      </c>
      <c r="BU54" t="b">
        <v>0</v>
      </c>
      <c r="BV54" t="b">
        <v>0</v>
      </c>
      <c r="BW54" t="b">
        <v>1</v>
      </c>
      <c r="BX54" t="b">
        <v>0</v>
      </c>
      <c r="BY54" t="s">
        <v>130</v>
      </c>
      <c r="BZ54" t="b">
        <v>1</v>
      </c>
      <c r="CA54" t="b">
        <v>1</v>
      </c>
      <c r="CB54" t="b">
        <v>1</v>
      </c>
      <c r="CC54" t="b">
        <v>0</v>
      </c>
      <c r="CD54" t="s">
        <v>128</v>
      </c>
      <c r="CE54" t="s">
        <v>128</v>
      </c>
      <c r="CF54" t="s">
        <v>129</v>
      </c>
      <c r="CG54" t="s">
        <v>129</v>
      </c>
      <c r="CH54" t="s">
        <v>129</v>
      </c>
      <c r="CN54" t="s">
        <v>128</v>
      </c>
      <c r="CO54" t="s">
        <v>128</v>
      </c>
      <c r="CP54" t="s">
        <v>92</v>
      </c>
      <c r="CQ54" t="b">
        <v>0</v>
      </c>
      <c r="CR54" t="b">
        <v>0</v>
      </c>
      <c r="CS54" t="b">
        <v>0</v>
      </c>
      <c r="CT54" t="b">
        <v>1</v>
      </c>
      <c r="CU54" t="b">
        <v>0</v>
      </c>
      <c r="CW54" t="s">
        <v>334</v>
      </c>
      <c r="CX54" t="b">
        <v>1</v>
      </c>
      <c r="CY54" t="b">
        <v>1</v>
      </c>
      <c r="CZ54" t="b">
        <v>0</v>
      </c>
      <c r="DA54" t="b">
        <v>1</v>
      </c>
      <c r="DB54" t="b">
        <v>0</v>
      </c>
      <c r="DC54" t="b">
        <v>1</v>
      </c>
      <c r="DD54" t="b">
        <v>0</v>
      </c>
      <c r="DE54" t="b">
        <v>1</v>
      </c>
      <c r="DG54" t="s">
        <v>129</v>
      </c>
      <c r="DH54" t="s">
        <v>128</v>
      </c>
      <c r="DI54" t="s">
        <v>138</v>
      </c>
      <c r="DJ54" t="s">
        <v>129</v>
      </c>
      <c r="DK54" t="s">
        <v>129</v>
      </c>
      <c r="DL54" t="s">
        <v>129</v>
      </c>
      <c r="DM54" t="s">
        <v>139</v>
      </c>
      <c r="DN54" t="s">
        <v>382</v>
      </c>
      <c r="DP54" t="s">
        <v>129</v>
      </c>
      <c r="DQ54" t="s">
        <v>128</v>
      </c>
      <c r="DR54">
        <v>1</v>
      </c>
      <c r="DS54">
        <v>0</v>
      </c>
      <c r="DT54" t="s">
        <v>129</v>
      </c>
      <c r="DU54" t="s">
        <v>129</v>
      </c>
      <c r="DV54" t="s">
        <v>128</v>
      </c>
    </row>
    <row r="55" spans="1:126" x14ac:dyDescent="0.25">
      <c r="A55">
        <v>20</v>
      </c>
      <c r="B55" s="1">
        <v>41936</v>
      </c>
      <c r="E55" t="s">
        <v>126</v>
      </c>
      <c r="G55" t="s">
        <v>120</v>
      </c>
      <c r="H55" t="s">
        <v>121</v>
      </c>
      <c r="I55" t="s">
        <v>122</v>
      </c>
      <c r="J55" t="s">
        <v>383</v>
      </c>
      <c r="K55" t="s">
        <v>384</v>
      </c>
      <c r="L55">
        <v>34.551956680000004</v>
      </c>
      <c r="M55">
        <v>36.076104450000003</v>
      </c>
      <c r="N55">
        <v>109.8494283</v>
      </c>
      <c r="O55">
        <v>6</v>
      </c>
      <c r="P55" t="s">
        <v>385</v>
      </c>
      <c r="Q55" t="s">
        <v>126</v>
      </c>
      <c r="R55" t="s">
        <v>127</v>
      </c>
      <c r="T55">
        <v>76725704</v>
      </c>
      <c r="U55" t="s">
        <v>128</v>
      </c>
      <c r="V55">
        <v>98</v>
      </c>
      <c r="W55">
        <v>53</v>
      </c>
      <c r="X55">
        <v>45</v>
      </c>
      <c r="Y55">
        <v>1</v>
      </c>
      <c r="Z55">
        <v>30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386</v>
      </c>
      <c r="AI55" t="b">
        <v>1</v>
      </c>
      <c r="AJ55" t="b">
        <v>0</v>
      </c>
      <c r="AK55" t="b">
        <v>1</v>
      </c>
      <c r="AL55" t="b">
        <v>1</v>
      </c>
      <c r="AM55" t="b">
        <v>0</v>
      </c>
      <c r="AN55" t="b">
        <v>0</v>
      </c>
      <c r="AO55" t="s">
        <v>129</v>
      </c>
      <c r="AP55" t="s">
        <v>129</v>
      </c>
      <c r="AQ55" t="s">
        <v>387</v>
      </c>
      <c r="AR55" t="b">
        <v>0</v>
      </c>
      <c r="AS55" t="b">
        <v>0</v>
      </c>
      <c r="AT55" t="b">
        <v>1</v>
      </c>
      <c r="AU55" t="b">
        <v>0</v>
      </c>
      <c r="AV55" t="b">
        <v>1</v>
      </c>
      <c r="AW55" t="s">
        <v>49</v>
      </c>
      <c r="AX55" t="b">
        <v>1</v>
      </c>
      <c r="AY55" t="b">
        <v>0</v>
      </c>
      <c r="AZ55" t="b">
        <v>0</v>
      </c>
      <c r="BA55" t="b">
        <v>0</v>
      </c>
      <c r="BB55">
        <v>5</v>
      </c>
      <c r="BC55">
        <v>5</v>
      </c>
      <c r="BD55">
        <v>0</v>
      </c>
      <c r="BE55" t="s">
        <v>57</v>
      </c>
      <c r="BF55" t="b">
        <v>1</v>
      </c>
      <c r="BG55" t="b">
        <v>0</v>
      </c>
      <c r="BH55" t="b">
        <v>0</v>
      </c>
      <c r="BI55" t="b">
        <v>0</v>
      </c>
      <c r="BJ55" t="s">
        <v>128</v>
      </c>
      <c r="BK55">
        <v>13</v>
      </c>
      <c r="BL55">
        <v>0</v>
      </c>
      <c r="BM55">
        <v>0</v>
      </c>
      <c r="BN55">
        <v>0</v>
      </c>
      <c r="BP55">
        <v>0</v>
      </c>
      <c r="BQ55">
        <v>0</v>
      </c>
      <c r="BR55">
        <v>0</v>
      </c>
      <c r="BS55">
        <v>13</v>
      </c>
      <c r="BT55" t="s">
        <v>388</v>
      </c>
      <c r="BU55" t="b">
        <v>0</v>
      </c>
      <c r="BV55" t="b">
        <v>1</v>
      </c>
      <c r="BW55" t="b">
        <v>0</v>
      </c>
      <c r="BX55" t="b">
        <v>1</v>
      </c>
      <c r="BY55" t="s">
        <v>388</v>
      </c>
      <c r="BZ55" t="b">
        <v>0</v>
      </c>
      <c r="CA55" t="b">
        <v>1</v>
      </c>
      <c r="CB55" t="b">
        <v>0</v>
      </c>
      <c r="CC55" t="b">
        <v>1</v>
      </c>
      <c r="CD55" t="s">
        <v>129</v>
      </c>
      <c r="CE55" t="s">
        <v>128</v>
      </c>
      <c r="CF55" t="s">
        <v>128</v>
      </c>
      <c r="CG55" t="s">
        <v>129</v>
      </c>
      <c r="CH55" t="s">
        <v>129</v>
      </c>
      <c r="CN55" t="s">
        <v>128</v>
      </c>
      <c r="CO55" t="s">
        <v>128</v>
      </c>
      <c r="CP55" t="s">
        <v>92</v>
      </c>
      <c r="CQ55" t="b">
        <v>0</v>
      </c>
      <c r="CR55" t="b">
        <v>0</v>
      </c>
      <c r="CS55" t="b">
        <v>0</v>
      </c>
      <c r="CT55" t="b">
        <v>1</v>
      </c>
      <c r="CU55" t="b">
        <v>0</v>
      </c>
      <c r="CW55" t="s">
        <v>137</v>
      </c>
      <c r="CX55" t="b">
        <v>0</v>
      </c>
      <c r="CY55" t="b">
        <v>1</v>
      </c>
      <c r="CZ55" t="b">
        <v>0</v>
      </c>
      <c r="DA55" t="b">
        <v>0</v>
      </c>
      <c r="DB55" t="b">
        <v>1</v>
      </c>
      <c r="DC55" t="b">
        <v>1</v>
      </c>
      <c r="DD55" t="b">
        <v>0</v>
      </c>
      <c r="DE55" t="b">
        <v>1</v>
      </c>
      <c r="DG55" t="s">
        <v>129</v>
      </c>
      <c r="DH55" t="s">
        <v>128</v>
      </c>
      <c r="DI55" t="s">
        <v>158</v>
      </c>
      <c r="DJ55" t="s">
        <v>129</v>
      </c>
      <c r="DK55" t="s">
        <v>128</v>
      </c>
      <c r="DL55" t="s">
        <v>128</v>
      </c>
      <c r="DM55" t="s">
        <v>139</v>
      </c>
      <c r="DN55" t="s">
        <v>389</v>
      </c>
      <c r="DP55" t="s">
        <v>129</v>
      </c>
      <c r="DQ55" t="s">
        <v>129</v>
      </c>
      <c r="DR55">
        <v>4</v>
      </c>
      <c r="DS55">
        <v>9</v>
      </c>
      <c r="DT55" t="s">
        <v>128</v>
      </c>
      <c r="DU55" t="s">
        <v>128</v>
      </c>
      <c r="DV55" t="s">
        <v>129</v>
      </c>
    </row>
    <row r="56" spans="1:126" x14ac:dyDescent="0.25">
      <c r="A56">
        <v>25</v>
      </c>
      <c r="B56" s="1">
        <v>41936</v>
      </c>
      <c r="E56" t="s">
        <v>126</v>
      </c>
      <c r="G56" t="s">
        <v>120</v>
      </c>
      <c r="H56" t="s">
        <v>121</v>
      </c>
      <c r="I56" t="s">
        <v>122</v>
      </c>
      <c r="J56" t="s">
        <v>351</v>
      </c>
      <c r="K56" t="s">
        <v>390</v>
      </c>
      <c r="L56">
        <v>34.551165750000003</v>
      </c>
      <c r="M56">
        <v>36.078180930000002</v>
      </c>
      <c r="N56">
        <v>127.6603169</v>
      </c>
      <c r="O56">
        <v>6</v>
      </c>
      <c r="P56" t="s">
        <v>391</v>
      </c>
      <c r="Q56" t="s">
        <v>126</v>
      </c>
      <c r="R56" t="s">
        <v>127</v>
      </c>
      <c r="T56">
        <v>76585461</v>
      </c>
      <c r="U56" t="s">
        <v>128</v>
      </c>
      <c r="V56">
        <v>50</v>
      </c>
      <c r="W56">
        <v>20</v>
      </c>
      <c r="X56">
        <v>30</v>
      </c>
      <c r="Y56">
        <v>1</v>
      </c>
      <c r="Z56">
        <v>25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34</v>
      </c>
      <c r="AI56" t="b">
        <v>1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s">
        <v>128</v>
      </c>
      <c r="AP56" t="s">
        <v>129</v>
      </c>
      <c r="AQ56" t="s">
        <v>45</v>
      </c>
      <c r="AR56" t="b">
        <v>0</v>
      </c>
      <c r="AS56" t="b">
        <v>0</v>
      </c>
      <c r="AT56" t="b">
        <v>1</v>
      </c>
      <c r="AU56" t="b">
        <v>0</v>
      </c>
      <c r="AV56" t="b">
        <v>0</v>
      </c>
      <c r="AW56" t="s">
        <v>49</v>
      </c>
      <c r="AX56" t="b">
        <v>1</v>
      </c>
      <c r="AY56" t="b">
        <v>0</v>
      </c>
      <c r="AZ56" t="b">
        <v>0</v>
      </c>
      <c r="BA56" t="b">
        <v>0</v>
      </c>
      <c r="BB56">
        <v>4</v>
      </c>
      <c r="BC56">
        <v>4</v>
      </c>
      <c r="BD56">
        <v>0</v>
      </c>
      <c r="BE56" t="s">
        <v>57</v>
      </c>
      <c r="BF56" t="b">
        <v>1</v>
      </c>
      <c r="BG56" t="b">
        <v>0</v>
      </c>
      <c r="BH56" t="b">
        <v>0</v>
      </c>
      <c r="BI56" t="b">
        <v>0</v>
      </c>
      <c r="BJ56" t="s">
        <v>128</v>
      </c>
      <c r="BK56">
        <v>12</v>
      </c>
      <c r="BL56">
        <v>0</v>
      </c>
      <c r="BM56">
        <v>0</v>
      </c>
      <c r="BN56">
        <v>0</v>
      </c>
      <c r="BP56">
        <v>0</v>
      </c>
      <c r="BQ56">
        <v>0</v>
      </c>
      <c r="BR56">
        <v>0</v>
      </c>
      <c r="BS56">
        <v>13</v>
      </c>
      <c r="BT56" t="s">
        <v>72</v>
      </c>
      <c r="BU56" t="b">
        <v>0</v>
      </c>
      <c r="BV56" t="b">
        <v>1</v>
      </c>
      <c r="BW56" t="b">
        <v>0</v>
      </c>
      <c r="BX56" t="b">
        <v>0</v>
      </c>
      <c r="BY56" t="s">
        <v>143</v>
      </c>
      <c r="BZ56" t="b">
        <v>1</v>
      </c>
      <c r="CA56" t="b">
        <v>1</v>
      </c>
      <c r="CB56" t="b">
        <v>0</v>
      </c>
      <c r="CC56" t="b">
        <v>0</v>
      </c>
      <c r="CD56" t="s">
        <v>129</v>
      </c>
      <c r="CE56" t="s">
        <v>128</v>
      </c>
      <c r="CF56" t="s">
        <v>128</v>
      </c>
      <c r="CG56" t="s">
        <v>129</v>
      </c>
      <c r="CH56" t="s">
        <v>129</v>
      </c>
      <c r="CN56" t="s">
        <v>128</v>
      </c>
      <c r="CO56" t="s">
        <v>128</v>
      </c>
      <c r="CP56" t="s">
        <v>92</v>
      </c>
      <c r="CQ56" t="b">
        <v>0</v>
      </c>
      <c r="CR56" t="b">
        <v>0</v>
      </c>
      <c r="CS56" t="b">
        <v>0</v>
      </c>
      <c r="CT56" t="b">
        <v>1</v>
      </c>
      <c r="CU56" t="b">
        <v>0</v>
      </c>
      <c r="CW56" t="s">
        <v>255</v>
      </c>
      <c r="CX56" t="b">
        <v>0</v>
      </c>
      <c r="CY56" t="b">
        <v>1</v>
      </c>
      <c r="CZ56" t="b">
        <v>1</v>
      </c>
      <c r="DA56" t="b">
        <v>0</v>
      </c>
      <c r="DB56" t="b">
        <v>0</v>
      </c>
      <c r="DC56" t="b">
        <v>1</v>
      </c>
      <c r="DD56" t="b">
        <v>0</v>
      </c>
      <c r="DE56" t="b">
        <v>0</v>
      </c>
      <c r="DG56" t="s">
        <v>129</v>
      </c>
      <c r="DH56" t="s">
        <v>129</v>
      </c>
      <c r="DI56" t="s">
        <v>74</v>
      </c>
      <c r="DJ56" t="s">
        <v>129</v>
      </c>
      <c r="DK56" t="s">
        <v>129</v>
      </c>
      <c r="DL56" t="s">
        <v>129</v>
      </c>
      <c r="DM56" t="s">
        <v>133</v>
      </c>
      <c r="DN56" t="s">
        <v>392</v>
      </c>
      <c r="DP56" t="s">
        <v>129</v>
      </c>
      <c r="DQ56" t="s">
        <v>129</v>
      </c>
      <c r="DR56">
        <v>13</v>
      </c>
      <c r="DS56">
        <v>0</v>
      </c>
      <c r="DT56" t="s">
        <v>128</v>
      </c>
      <c r="DU56" t="s">
        <v>128</v>
      </c>
      <c r="DV56" t="s">
        <v>128</v>
      </c>
    </row>
    <row r="57" spans="1:126" x14ac:dyDescent="0.25">
      <c r="A57">
        <v>106</v>
      </c>
      <c r="B57" s="1">
        <v>41936</v>
      </c>
      <c r="E57" t="s">
        <v>119</v>
      </c>
      <c r="G57" t="s">
        <v>120</v>
      </c>
      <c r="H57" t="s">
        <v>121</v>
      </c>
      <c r="I57" t="s">
        <v>122</v>
      </c>
      <c r="J57" t="s">
        <v>393</v>
      </c>
      <c r="K57" t="s">
        <v>394</v>
      </c>
      <c r="L57">
        <v>34.551134640000001</v>
      </c>
      <c r="M57">
        <v>36.029783790000003</v>
      </c>
      <c r="N57">
        <v>56.688804429999998</v>
      </c>
      <c r="O57">
        <v>6</v>
      </c>
      <c r="P57" t="s">
        <v>395</v>
      </c>
      <c r="Q57" t="s">
        <v>126</v>
      </c>
      <c r="R57" t="s">
        <v>127</v>
      </c>
      <c r="T57">
        <v>76105264</v>
      </c>
      <c r="U57" t="s">
        <v>128</v>
      </c>
      <c r="V57">
        <v>14</v>
      </c>
      <c r="W57">
        <v>6</v>
      </c>
      <c r="X57">
        <v>8</v>
      </c>
      <c r="Y57">
        <v>0</v>
      </c>
      <c r="Z57">
        <v>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34</v>
      </c>
      <c r="AI57" t="b">
        <v>1</v>
      </c>
      <c r="AJ57" t="b">
        <v>0</v>
      </c>
      <c r="AK57" t="b">
        <v>0</v>
      </c>
      <c r="AL57" t="b">
        <v>0</v>
      </c>
      <c r="AM57" t="b">
        <v>0</v>
      </c>
      <c r="AN57" t="b">
        <v>0</v>
      </c>
      <c r="AO57" t="s">
        <v>128</v>
      </c>
      <c r="AP57" t="s">
        <v>128</v>
      </c>
      <c r="AQ57" t="s">
        <v>47</v>
      </c>
      <c r="AR57" t="b">
        <v>0</v>
      </c>
      <c r="AS57" t="b">
        <v>0</v>
      </c>
      <c r="AT57" t="b">
        <v>0</v>
      </c>
      <c r="AU57" t="b">
        <v>0</v>
      </c>
      <c r="AV57" t="b">
        <v>1</v>
      </c>
      <c r="AW57" t="s">
        <v>49</v>
      </c>
      <c r="AX57" t="b">
        <v>1</v>
      </c>
      <c r="AY57" t="b">
        <v>0</v>
      </c>
      <c r="AZ57" t="b">
        <v>0</v>
      </c>
      <c r="BA57" t="b">
        <v>0</v>
      </c>
      <c r="BB57">
        <v>1</v>
      </c>
      <c r="BC57">
        <v>1</v>
      </c>
      <c r="BD57">
        <v>0</v>
      </c>
      <c r="BE57" t="s">
        <v>57</v>
      </c>
      <c r="BF57" t="b">
        <v>1</v>
      </c>
      <c r="BG57" t="b">
        <v>0</v>
      </c>
      <c r="BH57" t="b">
        <v>0</v>
      </c>
      <c r="BI57" t="b">
        <v>0</v>
      </c>
      <c r="BJ57" t="s">
        <v>128</v>
      </c>
      <c r="BK57">
        <v>3</v>
      </c>
      <c r="BL57">
        <v>3</v>
      </c>
      <c r="BM57">
        <v>0</v>
      </c>
      <c r="BN57">
        <v>3</v>
      </c>
      <c r="BP57">
        <v>1</v>
      </c>
      <c r="BQ57">
        <v>0</v>
      </c>
      <c r="BR57">
        <v>0</v>
      </c>
      <c r="BS57">
        <v>0</v>
      </c>
      <c r="BT57" t="s">
        <v>73</v>
      </c>
      <c r="BU57" t="b">
        <v>0</v>
      </c>
      <c r="BV57" t="b">
        <v>0</v>
      </c>
      <c r="BW57" t="b">
        <v>1</v>
      </c>
      <c r="BX57" t="b">
        <v>0</v>
      </c>
      <c r="BY57" t="s">
        <v>130</v>
      </c>
      <c r="BZ57" t="b">
        <v>1</v>
      </c>
      <c r="CA57" t="b">
        <v>1</v>
      </c>
      <c r="CB57" t="b">
        <v>1</v>
      </c>
      <c r="CC57" t="b">
        <v>0</v>
      </c>
      <c r="CD57" t="s">
        <v>128</v>
      </c>
      <c r="CE57" t="s">
        <v>128</v>
      </c>
      <c r="CF57" t="s">
        <v>128</v>
      </c>
      <c r="CG57" t="s">
        <v>129</v>
      </c>
      <c r="CH57" t="s">
        <v>129</v>
      </c>
      <c r="CN57" t="s">
        <v>128</v>
      </c>
      <c r="CO57" t="s">
        <v>128</v>
      </c>
      <c r="CP57" t="s">
        <v>92</v>
      </c>
      <c r="CQ57" t="b">
        <v>0</v>
      </c>
      <c r="CR57" t="b">
        <v>0</v>
      </c>
      <c r="CS57" t="b">
        <v>0</v>
      </c>
      <c r="CT57" t="b">
        <v>1</v>
      </c>
      <c r="CU57" t="b">
        <v>0</v>
      </c>
      <c r="CW57" t="s">
        <v>334</v>
      </c>
      <c r="CX57" t="b">
        <v>1</v>
      </c>
      <c r="CY57" t="b">
        <v>1</v>
      </c>
      <c r="CZ57" t="b">
        <v>0</v>
      </c>
      <c r="DA57" t="b">
        <v>1</v>
      </c>
      <c r="DB57" t="b">
        <v>0</v>
      </c>
      <c r="DC57" t="b">
        <v>1</v>
      </c>
      <c r="DD57" t="b">
        <v>0</v>
      </c>
      <c r="DE57" t="b">
        <v>1</v>
      </c>
      <c r="DG57" t="s">
        <v>128</v>
      </c>
      <c r="DH57" t="s">
        <v>129</v>
      </c>
      <c r="DI57" t="s">
        <v>138</v>
      </c>
      <c r="DJ57" t="s">
        <v>129</v>
      </c>
      <c r="DK57" t="s">
        <v>129</v>
      </c>
      <c r="DL57" t="s">
        <v>129</v>
      </c>
      <c r="DM57" t="s">
        <v>133</v>
      </c>
      <c r="DP57" t="s">
        <v>129</v>
      </c>
      <c r="DQ57" t="s">
        <v>128</v>
      </c>
      <c r="DR57">
        <v>2</v>
      </c>
      <c r="DS57">
        <v>1</v>
      </c>
      <c r="DT57" t="s">
        <v>128</v>
      </c>
      <c r="DU57" t="s">
        <v>128</v>
      </c>
      <c r="DV57" t="s">
        <v>128</v>
      </c>
    </row>
    <row r="58" spans="1:126" x14ac:dyDescent="0.25">
      <c r="A58">
        <v>74</v>
      </c>
      <c r="B58" s="1">
        <v>41936</v>
      </c>
      <c r="E58" t="s">
        <v>119</v>
      </c>
      <c r="G58" t="s">
        <v>120</v>
      </c>
      <c r="H58" t="s">
        <v>121</v>
      </c>
      <c r="I58" t="s">
        <v>122</v>
      </c>
      <c r="J58" t="s">
        <v>396</v>
      </c>
      <c r="K58" t="s">
        <v>397</v>
      </c>
      <c r="L58">
        <v>34.550832589999999</v>
      </c>
      <c r="M58">
        <v>36.022206730000001</v>
      </c>
      <c r="N58">
        <v>59.040294609999997</v>
      </c>
      <c r="O58">
        <v>8</v>
      </c>
      <c r="P58" t="s">
        <v>398</v>
      </c>
      <c r="Q58" t="s">
        <v>126</v>
      </c>
      <c r="R58" t="s">
        <v>127</v>
      </c>
      <c r="T58">
        <v>76504915</v>
      </c>
      <c r="U58" t="s">
        <v>128</v>
      </c>
      <c r="V58">
        <v>29</v>
      </c>
      <c r="W58">
        <v>15</v>
      </c>
      <c r="X58">
        <v>14</v>
      </c>
      <c r="Y58">
        <v>0</v>
      </c>
      <c r="Z58">
        <v>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34</v>
      </c>
      <c r="AI58" t="b">
        <v>1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s">
        <v>128</v>
      </c>
      <c r="AP58" t="s">
        <v>128</v>
      </c>
      <c r="AQ58" t="s">
        <v>47</v>
      </c>
      <c r="AR58" t="b">
        <v>0</v>
      </c>
      <c r="AS58" t="b">
        <v>0</v>
      </c>
      <c r="AT58" t="b">
        <v>0</v>
      </c>
      <c r="AU58" t="b">
        <v>0</v>
      </c>
      <c r="AV58" t="b">
        <v>1</v>
      </c>
      <c r="AW58" t="s">
        <v>49</v>
      </c>
      <c r="AX58" t="b">
        <v>1</v>
      </c>
      <c r="AY58" t="b">
        <v>0</v>
      </c>
      <c r="AZ58" t="b">
        <v>0</v>
      </c>
      <c r="BA58" t="b">
        <v>0</v>
      </c>
      <c r="BB58">
        <v>2</v>
      </c>
      <c r="BC58">
        <v>2</v>
      </c>
      <c r="BD58">
        <v>0</v>
      </c>
      <c r="BE58" t="s">
        <v>57</v>
      </c>
      <c r="BF58" t="b">
        <v>1</v>
      </c>
      <c r="BG58" t="b">
        <v>0</v>
      </c>
      <c r="BH58" t="b">
        <v>0</v>
      </c>
      <c r="BI58" t="b">
        <v>0</v>
      </c>
      <c r="BJ58" t="s">
        <v>128</v>
      </c>
      <c r="BK58">
        <v>5</v>
      </c>
      <c r="BL58">
        <v>1</v>
      </c>
      <c r="BM58">
        <v>0</v>
      </c>
      <c r="BN58">
        <v>1</v>
      </c>
      <c r="BP58">
        <v>2</v>
      </c>
      <c r="BQ58">
        <v>0</v>
      </c>
      <c r="BR58">
        <v>0</v>
      </c>
      <c r="BS58">
        <v>0</v>
      </c>
      <c r="BT58" t="s">
        <v>163</v>
      </c>
      <c r="BU58" t="b">
        <v>1</v>
      </c>
      <c r="BV58" t="b">
        <v>0</v>
      </c>
      <c r="BW58" t="b">
        <v>1</v>
      </c>
      <c r="BX58" t="b">
        <v>0</v>
      </c>
      <c r="BY58" t="s">
        <v>130</v>
      </c>
      <c r="BZ58" t="b">
        <v>1</v>
      </c>
      <c r="CA58" t="b">
        <v>1</v>
      </c>
      <c r="CB58" t="b">
        <v>1</v>
      </c>
      <c r="CC58" t="b">
        <v>0</v>
      </c>
      <c r="CD58" t="s">
        <v>128</v>
      </c>
      <c r="CE58" t="s">
        <v>128</v>
      </c>
      <c r="CF58" t="s">
        <v>128</v>
      </c>
      <c r="CG58" t="s">
        <v>129</v>
      </c>
      <c r="CH58" t="s">
        <v>129</v>
      </c>
      <c r="CN58" t="s">
        <v>128</v>
      </c>
      <c r="CO58" t="s">
        <v>128</v>
      </c>
      <c r="CP58" t="s">
        <v>92</v>
      </c>
      <c r="CQ58" t="b">
        <v>0</v>
      </c>
      <c r="CR58" t="b">
        <v>0</v>
      </c>
      <c r="CS58" t="b">
        <v>0</v>
      </c>
      <c r="CT58" t="b">
        <v>1</v>
      </c>
      <c r="CU58" t="b">
        <v>0</v>
      </c>
      <c r="CW58" t="s">
        <v>157</v>
      </c>
      <c r="CX58" t="b">
        <v>1</v>
      </c>
      <c r="CY58" t="b">
        <v>1</v>
      </c>
      <c r="CZ58" t="b">
        <v>0</v>
      </c>
      <c r="DA58" t="b">
        <v>0</v>
      </c>
      <c r="DB58" t="b">
        <v>1</v>
      </c>
      <c r="DC58" t="b">
        <v>1</v>
      </c>
      <c r="DD58" t="b">
        <v>0</v>
      </c>
      <c r="DE58" t="b">
        <v>1</v>
      </c>
      <c r="DG58" t="s">
        <v>128</v>
      </c>
      <c r="DH58" t="s">
        <v>128</v>
      </c>
      <c r="DI58" t="s">
        <v>138</v>
      </c>
      <c r="DJ58" t="s">
        <v>129</v>
      </c>
      <c r="DK58" t="s">
        <v>129</v>
      </c>
      <c r="DL58" t="s">
        <v>128</v>
      </c>
      <c r="DM58" t="s">
        <v>139</v>
      </c>
      <c r="DN58" t="s">
        <v>399</v>
      </c>
      <c r="DP58" t="s">
        <v>129</v>
      </c>
      <c r="DQ58" t="s">
        <v>128</v>
      </c>
      <c r="DR58">
        <v>3</v>
      </c>
      <c r="DS58">
        <v>2</v>
      </c>
      <c r="DT58" t="s">
        <v>128</v>
      </c>
      <c r="DU58" t="s">
        <v>128</v>
      </c>
      <c r="DV58" t="s">
        <v>128</v>
      </c>
    </row>
    <row r="59" spans="1:126" x14ac:dyDescent="0.25">
      <c r="A59">
        <v>84</v>
      </c>
      <c r="B59" s="1">
        <v>41935</v>
      </c>
      <c r="E59" t="s">
        <v>126</v>
      </c>
      <c r="G59" t="s">
        <v>120</v>
      </c>
      <c r="H59" t="s">
        <v>121</v>
      </c>
      <c r="I59" t="s">
        <v>122</v>
      </c>
      <c r="J59" t="s">
        <v>400</v>
      </c>
      <c r="K59" t="s">
        <v>401</v>
      </c>
      <c r="L59">
        <v>34.547759290000002</v>
      </c>
      <c r="M59">
        <v>35.994981699999997</v>
      </c>
      <c r="N59">
        <v>28.602689470000001</v>
      </c>
      <c r="O59">
        <v>8</v>
      </c>
      <c r="P59" t="s">
        <v>402</v>
      </c>
      <c r="Q59" t="s">
        <v>126</v>
      </c>
      <c r="R59" t="s">
        <v>127</v>
      </c>
      <c r="T59">
        <v>3155268</v>
      </c>
      <c r="U59" t="s">
        <v>128</v>
      </c>
      <c r="V59">
        <v>23</v>
      </c>
      <c r="W59">
        <v>11</v>
      </c>
      <c r="X59">
        <v>12</v>
      </c>
      <c r="Y59">
        <v>1</v>
      </c>
      <c r="Z59">
        <v>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34</v>
      </c>
      <c r="AI59" t="b">
        <v>1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s">
        <v>269</v>
      </c>
      <c r="AP59" t="s">
        <v>128</v>
      </c>
      <c r="AQ59" t="s">
        <v>47</v>
      </c>
      <c r="AR59" t="b">
        <v>0</v>
      </c>
      <c r="AS59" t="b">
        <v>0</v>
      </c>
      <c r="AT59" t="b">
        <v>0</v>
      </c>
      <c r="AU59" t="b">
        <v>0</v>
      </c>
      <c r="AV59" t="b">
        <v>1</v>
      </c>
      <c r="AW59" t="s">
        <v>49</v>
      </c>
      <c r="AX59" t="b">
        <v>1</v>
      </c>
      <c r="AY59" t="b">
        <v>0</v>
      </c>
      <c r="AZ59" t="b">
        <v>0</v>
      </c>
      <c r="BA59" t="b">
        <v>0</v>
      </c>
      <c r="BB59">
        <v>2</v>
      </c>
      <c r="BC59">
        <v>2</v>
      </c>
      <c r="BD59">
        <v>0</v>
      </c>
      <c r="BE59" t="s">
        <v>57</v>
      </c>
      <c r="BF59" t="b">
        <v>1</v>
      </c>
      <c r="BG59" t="b">
        <v>0</v>
      </c>
      <c r="BH59" t="b">
        <v>0</v>
      </c>
      <c r="BI59" t="b">
        <v>0</v>
      </c>
      <c r="BJ59" t="s">
        <v>128</v>
      </c>
      <c r="BK59">
        <v>4</v>
      </c>
      <c r="BL59">
        <v>0</v>
      </c>
      <c r="BM59">
        <v>0</v>
      </c>
      <c r="BN59">
        <v>0</v>
      </c>
      <c r="BP59">
        <v>0</v>
      </c>
      <c r="BQ59">
        <v>0</v>
      </c>
      <c r="BR59">
        <v>0</v>
      </c>
      <c r="BS59">
        <v>0</v>
      </c>
      <c r="BT59" t="s">
        <v>143</v>
      </c>
      <c r="BU59" t="b">
        <v>1</v>
      </c>
      <c r="BV59" t="b">
        <v>1</v>
      </c>
      <c r="BW59" t="b">
        <v>0</v>
      </c>
      <c r="BX59" t="b">
        <v>0</v>
      </c>
      <c r="BY59" t="s">
        <v>143</v>
      </c>
      <c r="BZ59" t="b">
        <v>1</v>
      </c>
      <c r="CA59" t="b">
        <v>1</v>
      </c>
      <c r="CB59" t="b">
        <v>0</v>
      </c>
      <c r="CC59" t="b">
        <v>0</v>
      </c>
      <c r="CD59" t="s">
        <v>129</v>
      </c>
      <c r="CE59" t="s">
        <v>129</v>
      </c>
      <c r="CF59" t="s">
        <v>129</v>
      </c>
      <c r="CG59" t="s">
        <v>129</v>
      </c>
      <c r="CH59" t="s">
        <v>129</v>
      </c>
      <c r="CN59" t="s">
        <v>128</v>
      </c>
      <c r="CO59" t="s">
        <v>129</v>
      </c>
      <c r="CW59" t="s">
        <v>339</v>
      </c>
      <c r="CX59" t="b">
        <v>1</v>
      </c>
      <c r="CY59" t="b">
        <v>1</v>
      </c>
      <c r="CZ59" t="b">
        <v>1</v>
      </c>
      <c r="DA59" t="b">
        <v>0</v>
      </c>
      <c r="DB59" t="b">
        <v>0</v>
      </c>
      <c r="DC59" t="b">
        <v>0</v>
      </c>
      <c r="DD59" t="b">
        <v>0</v>
      </c>
      <c r="DE59" t="b">
        <v>0</v>
      </c>
      <c r="DG59" t="s">
        <v>129</v>
      </c>
      <c r="DH59" t="s">
        <v>129</v>
      </c>
      <c r="DI59" t="s">
        <v>74</v>
      </c>
      <c r="DJ59" t="s">
        <v>129</v>
      </c>
      <c r="DK59" t="s">
        <v>129</v>
      </c>
      <c r="DL59" t="s">
        <v>129</v>
      </c>
      <c r="DM59" t="s">
        <v>133</v>
      </c>
      <c r="DP59" t="s">
        <v>129</v>
      </c>
      <c r="DQ59" t="s">
        <v>129</v>
      </c>
      <c r="DR59">
        <v>4</v>
      </c>
      <c r="DS59">
        <v>0</v>
      </c>
      <c r="DT59" t="s">
        <v>128</v>
      </c>
      <c r="DU59" t="s">
        <v>128</v>
      </c>
      <c r="DV59" t="s">
        <v>129</v>
      </c>
    </row>
    <row r="60" spans="1:126" x14ac:dyDescent="0.25">
      <c r="A60">
        <v>89</v>
      </c>
      <c r="B60" s="1">
        <v>41936</v>
      </c>
      <c r="E60" t="s">
        <v>126</v>
      </c>
      <c r="G60" t="s">
        <v>120</v>
      </c>
      <c r="H60" t="s">
        <v>121</v>
      </c>
      <c r="I60" t="s">
        <v>122</v>
      </c>
      <c r="J60" t="s">
        <v>403</v>
      </c>
      <c r="K60" t="s">
        <v>404</v>
      </c>
      <c r="L60">
        <v>34.546822259999999</v>
      </c>
      <c r="M60">
        <v>36.037085390000001</v>
      </c>
      <c r="N60">
        <v>100.98226200000001</v>
      </c>
      <c r="O60">
        <v>8</v>
      </c>
      <c r="P60" t="s">
        <v>405</v>
      </c>
      <c r="Q60" t="s">
        <v>126</v>
      </c>
      <c r="R60" t="s">
        <v>127</v>
      </c>
      <c r="T60">
        <v>71028591</v>
      </c>
      <c r="U60" t="s">
        <v>128</v>
      </c>
      <c r="V60">
        <v>24</v>
      </c>
      <c r="W60">
        <v>9</v>
      </c>
      <c r="X60">
        <v>15</v>
      </c>
      <c r="Y60">
        <v>0</v>
      </c>
      <c r="Z60">
        <v>7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363</v>
      </c>
      <c r="AI60" t="b">
        <v>1</v>
      </c>
      <c r="AJ60" t="b">
        <v>0</v>
      </c>
      <c r="AK60" t="b">
        <v>0</v>
      </c>
      <c r="AL60" t="b">
        <v>0</v>
      </c>
      <c r="AM60" t="b">
        <v>1</v>
      </c>
      <c r="AN60" t="b">
        <v>0</v>
      </c>
      <c r="AO60" t="s">
        <v>129</v>
      </c>
      <c r="AP60" t="s">
        <v>128</v>
      </c>
      <c r="AQ60" t="s">
        <v>47</v>
      </c>
      <c r="AR60" t="b">
        <v>0</v>
      </c>
      <c r="AS60" t="b">
        <v>0</v>
      </c>
      <c r="AT60" t="b">
        <v>0</v>
      </c>
      <c r="AU60" t="b">
        <v>0</v>
      </c>
      <c r="AV60" t="b">
        <v>1</v>
      </c>
      <c r="AW60" t="s">
        <v>49</v>
      </c>
      <c r="AX60" t="b">
        <v>1</v>
      </c>
      <c r="AY60" t="b">
        <v>0</v>
      </c>
      <c r="AZ60" t="b">
        <v>0</v>
      </c>
      <c r="BA60" t="b">
        <v>0</v>
      </c>
      <c r="BB60">
        <v>1</v>
      </c>
      <c r="BC60">
        <v>1</v>
      </c>
      <c r="BD60">
        <v>0</v>
      </c>
      <c r="BE60" t="s">
        <v>57</v>
      </c>
      <c r="BF60" t="b">
        <v>1</v>
      </c>
      <c r="BG60" t="b">
        <v>0</v>
      </c>
      <c r="BH60" t="b">
        <v>0</v>
      </c>
      <c r="BI60" t="b">
        <v>0</v>
      </c>
      <c r="BJ60" t="s">
        <v>128</v>
      </c>
      <c r="BK60">
        <v>4</v>
      </c>
      <c r="BL60">
        <v>4</v>
      </c>
      <c r="BM60">
        <v>0</v>
      </c>
      <c r="BN60">
        <v>4</v>
      </c>
      <c r="BP60">
        <v>2</v>
      </c>
      <c r="BQ60">
        <v>0</v>
      </c>
      <c r="BR60">
        <v>0</v>
      </c>
      <c r="BS60">
        <v>0</v>
      </c>
      <c r="BT60" t="s">
        <v>73</v>
      </c>
      <c r="BU60" t="b">
        <v>0</v>
      </c>
      <c r="BV60" t="b">
        <v>0</v>
      </c>
      <c r="BW60" t="b">
        <v>1</v>
      </c>
      <c r="BX60" t="b">
        <v>0</v>
      </c>
      <c r="BY60" t="s">
        <v>130</v>
      </c>
      <c r="BZ60" t="b">
        <v>1</v>
      </c>
      <c r="CA60" t="b">
        <v>1</v>
      </c>
      <c r="CB60" t="b">
        <v>1</v>
      </c>
      <c r="CC60" t="b">
        <v>0</v>
      </c>
      <c r="CD60" t="s">
        <v>128</v>
      </c>
      <c r="CE60" t="s">
        <v>128</v>
      </c>
      <c r="CF60" t="s">
        <v>128</v>
      </c>
      <c r="CG60" t="s">
        <v>129</v>
      </c>
      <c r="CH60" t="s">
        <v>129</v>
      </c>
      <c r="CN60" t="s">
        <v>128</v>
      </c>
      <c r="CO60" t="s">
        <v>128</v>
      </c>
      <c r="CP60" t="s">
        <v>92</v>
      </c>
      <c r="CQ60" t="b">
        <v>0</v>
      </c>
      <c r="CR60" t="b">
        <v>0</v>
      </c>
      <c r="CS60" t="b">
        <v>0</v>
      </c>
      <c r="CT60" t="b">
        <v>1</v>
      </c>
      <c r="CU60" t="b">
        <v>0</v>
      </c>
      <c r="CW60" t="s">
        <v>406</v>
      </c>
      <c r="CX60" t="b">
        <v>0</v>
      </c>
      <c r="CY60" t="b">
        <v>1</v>
      </c>
      <c r="CZ60" t="b">
        <v>1</v>
      </c>
      <c r="DA60" t="b">
        <v>0</v>
      </c>
      <c r="DB60" t="b">
        <v>0</v>
      </c>
      <c r="DC60" t="b">
        <v>1</v>
      </c>
      <c r="DD60" t="b">
        <v>0</v>
      </c>
      <c r="DE60" t="b">
        <v>1</v>
      </c>
      <c r="DG60" t="s">
        <v>128</v>
      </c>
      <c r="DH60" t="s">
        <v>128</v>
      </c>
      <c r="DI60" t="s">
        <v>158</v>
      </c>
      <c r="DJ60" t="s">
        <v>129</v>
      </c>
      <c r="DK60" t="s">
        <v>129</v>
      </c>
      <c r="DL60" t="s">
        <v>128</v>
      </c>
      <c r="DM60" t="s">
        <v>139</v>
      </c>
      <c r="DP60" t="s">
        <v>129</v>
      </c>
      <c r="DQ60" t="s">
        <v>128</v>
      </c>
      <c r="DR60">
        <v>4</v>
      </c>
      <c r="DS60">
        <v>0</v>
      </c>
      <c r="DT60" t="s">
        <v>128</v>
      </c>
      <c r="DU60" t="s">
        <v>128</v>
      </c>
      <c r="DV60" t="s">
        <v>128</v>
      </c>
    </row>
    <row r="61" spans="1:126" x14ac:dyDescent="0.25">
      <c r="A61">
        <v>146</v>
      </c>
      <c r="B61" s="1">
        <v>41936</v>
      </c>
      <c r="E61" t="s">
        <v>126</v>
      </c>
      <c r="G61" t="s">
        <v>120</v>
      </c>
      <c r="H61" t="s">
        <v>121</v>
      </c>
      <c r="I61" t="s">
        <v>122</v>
      </c>
      <c r="J61" t="s">
        <v>407</v>
      </c>
      <c r="K61" t="s">
        <v>408</v>
      </c>
      <c r="L61">
        <v>34.545196529999998</v>
      </c>
      <c r="M61">
        <v>36.028555740000002</v>
      </c>
      <c r="N61">
        <v>75.663653640000007</v>
      </c>
      <c r="O61">
        <v>8</v>
      </c>
      <c r="P61" t="s">
        <v>409</v>
      </c>
      <c r="Q61" t="s">
        <v>126</v>
      </c>
      <c r="R61" t="s">
        <v>127</v>
      </c>
      <c r="T61">
        <v>71580572</v>
      </c>
      <c r="U61" t="s">
        <v>128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34</v>
      </c>
      <c r="AI61" t="b">
        <v>1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s">
        <v>128</v>
      </c>
      <c r="AP61" t="s">
        <v>128</v>
      </c>
      <c r="AQ61" t="s">
        <v>47</v>
      </c>
      <c r="AR61" t="b">
        <v>0</v>
      </c>
      <c r="AS61" t="b">
        <v>0</v>
      </c>
      <c r="AT61" t="b">
        <v>0</v>
      </c>
      <c r="AU61" t="b">
        <v>0</v>
      </c>
      <c r="AV61" t="b">
        <v>1</v>
      </c>
      <c r="AW61" t="s">
        <v>50</v>
      </c>
      <c r="AX61" t="b">
        <v>0</v>
      </c>
      <c r="AY61" t="b">
        <v>1</v>
      </c>
      <c r="AZ61" t="b">
        <v>0</v>
      </c>
      <c r="BA61" t="b">
        <v>0</v>
      </c>
      <c r="BB61">
        <v>0</v>
      </c>
      <c r="BC61">
        <v>0</v>
      </c>
      <c r="BD61">
        <v>0</v>
      </c>
      <c r="BE61" t="s">
        <v>60</v>
      </c>
      <c r="BF61" t="b">
        <v>0</v>
      </c>
      <c r="BG61" t="b">
        <v>0</v>
      </c>
      <c r="BH61" t="b">
        <v>0</v>
      </c>
      <c r="BI61" t="b">
        <v>1</v>
      </c>
      <c r="BJ61" t="s">
        <v>129</v>
      </c>
      <c r="BK61">
        <v>1</v>
      </c>
      <c r="BL61">
        <v>0</v>
      </c>
      <c r="BM61">
        <v>0</v>
      </c>
      <c r="BN61">
        <v>0</v>
      </c>
      <c r="BP61">
        <v>0</v>
      </c>
      <c r="BQ61">
        <v>0</v>
      </c>
      <c r="BR61">
        <v>0</v>
      </c>
      <c r="BS61">
        <v>0</v>
      </c>
      <c r="BT61" t="s">
        <v>71</v>
      </c>
      <c r="BU61" t="b">
        <v>1</v>
      </c>
      <c r="BV61" t="b">
        <v>0</v>
      </c>
      <c r="BW61" t="b">
        <v>0</v>
      </c>
      <c r="BX61" t="b">
        <v>0</v>
      </c>
      <c r="BY61" t="s">
        <v>143</v>
      </c>
      <c r="BZ61" t="b">
        <v>1</v>
      </c>
      <c r="CA61" t="b">
        <v>1</v>
      </c>
      <c r="CB61" t="b">
        <v>0</v>
      </c>
      <c r="CC61" t="b">
        <v>0</v>
      </c>
      <c r="CD61" t="s">
        <v>129</v>
      </c>
      <c r="CE61" t="s">
        <v>129</v>
      </c>
      <c r="CF61" t="s">
        <v>129</v>
      </c>
      <c r="CG61" t="s">
        <v>129</v>
      </c>
      <c r="CH61" t="s">
        <v>129</v>
      </c>
      <c r="CN61" t="s">
        <v>128</v>
      </c>
      <c r="CO61" t="s">
        <v>128</v>
      </c>
      <c r="CP61" t="s">
        <v>92</v>
      </c>
      <c r="CQ61" t="b">
        <v>0</v>
      </c>
      <c r="CR61" t="b">
        <v>0</v>
      </c>
      <c r="CS61" t="b">
        <v>0</v>
      </c>
      <c r="CT61" t="b">
        <v>1</v>
      </c>
      <c r="CU61" t="b">
        <v>0</v>
      </c>
      <c r="CW61" t="s">
        <v>410</v>
      </c>
      <c r="CX61" t="b">
        <v>1</v>
      </c>
      <c r="CY61" t="b">
        <v>0</v>
      </c>
      <c r="CZ61" t="b">
        <v>0</v>
      </c>
      <c r="DA61" t="b">
        <v>0</v>
      </c>
      <c r="DB61" t="b">
        <v>1</v>
      </c>
      <c r="DC61" t="b">
        <v>0</v>
      </c>
      <c r="DD61" t="b">
        <v>0</v>
      </c>
      <c r="DE61" t="b">
        <v>1</v>
      </c>
      <c r="DG61" t="s">
        <v>129</v>
      </c>
      <c r="DH61" t="s">
        <v>129</v>
      </c>
      <c r="DI61" t="s">
        <v>138</v>
      </c>
      <c r="DJ61" t="s">
        <v>129</v>
      </c>
      <c r="DK61" t="s">
        <v>129</v>
      </c>
      <c r="DL61" t="s">
        <v>129</v>
      </c>
      <c r="DM61" t="s">
        <v>139</v>
      </c>
      <c r="DP61" t="s">
        <v>129</v>
      </c>
      <c r="DQ61" t="s">
        <v>129</v>
      </c>
      <c r="DR61">
        <v>0</v>
      </c>
      <c r="DS61">
        <v>1</v>
      </c>
      <c r="DT61" t="s">
        <v>129</v>
      </c>
      <c r="DU61" t="s">
        <v>129</v>
      </c>
      <c r="DV61" t="s">
        <v>129</v>
      </c>
    </row>
    <row r="62" spans="1:126" x14ac:dyDescent="0.25">
      <c r="A62">
        <v>126</v>
      </c>
      <c r="B62" s="1">
        <v>41936</v>
      </c>
      <c r="E62" t="s">
        <v>119</v>
      </c>
      <c r="G62" t="s">
        <v>120</v>
      </c>
      <c r="H62" t="s">
        <v>121</v>
      </c>
      <c r="I62" t="s">
        <v>122</v>
      </c>
      <c r="J62" t="s">
        <v>411</v>
      </c>
      <c r="K62" t="s">
        <v>412</v>
      </c>
      <c r="L62">
        <v>34.544941629999997</v>
      </c>
      <c r="M62">
        <v>36.031312300000003</v>
      </c>
      <c r="N62">
        <v>77.241003039999995</v>
      </c>
      <c r="O62">
        <v>8</v>
      </c>
      <c r="P62" t="s">
        <v>413</v>
      </c>
      <c r="Q62" t="s">
        <v>126</v>
      </c>
      <c r="R62" t="s">
        <v>127</v>
      </c>
      <c r="T62">
        <v>71834554</v>
      </c>
      <c r="U62" t="s">
        <v>128</v>
      </c>
      <c r="V62">
        <v>16</v>
      </c>
      <c r="W62">
        <v>5</v>
      </c>
      <c r="X62">
        <v>11</v>
      </c>
      <c r="Y62">
        <v>0</v>
      </c>
      <c r="Z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34</v>
      </c>
      <c r="AI62" t="b">
        <v>1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s">
        <v>128</v>
      </c>
      <c r="AP62" t="s">
        <v>128</v>
      </c>
      <c r="AQ62" t="s">
        <v>47</v>
      </c>
      <c r="AR62" t="b">
        <v>0</v>
      </c>
      <c r="AS62" t="b">
        <v>0</v>
      </c>
      <c r="AT62" t="b">
        <v>0</v>
      </c>
      <c r="AU62" t="b">
        <v>0</v>
      </c>
      <c r="AV62" t="b">
        <v>1</v>
      </c>
      <c r="AW62" t="s">
        <v>49</v>
      </c>
      <c r="AX62" t="b">
        <v>1</v>
      </c>
      <c r="AY62" t="b">
        <v>0</v>
      </c>
      <c r="AZ62" t="b">
        <v>0</v>
      </c>
      <c r="BA62" t="b">
        <v>0</v>
      </c>
      <c r="BB62">
        <v>2</v>
      </c>
      <c r="BC62">
        <v>2</v>
      </c>
      <c r="BD62">
        <v>0</v>
      </c>
      <c r="BE62" t="s">
        <v>57</v>
      </c>
      <c r="BF62" t="b">
        <v>1</v>
      </c>
      <c r="BG62" t="b">
        <v>0</v>
      </c>
      <c r="BH62" t="b">
        <v>0</v>
      </c>
      <c r="BI62" t="b">
        <v>0</v>
      </c>
      <c r="BJ62" t="s">
        <v>129</v>
      </c>
      <c r="BK62">
        <v>2</v>
      </c>
      <c r="BL62">
        <v>2</v>
      </c>
      <c r="BM62">
        <v>0</v>
      </c>
      <c r="BN62">
        <v>2</v>
      </c>
      <c r="BP62">
        <v>0</v>
      </c>
      <c r="BQ62">
        <v>0</v>
      </c>
      <c r="BR62">
        <v>0</v>
      </c>
      <c r="BS62">
        <v>0</v>
      </c>
      <c r="BT62" t="s">
        <v>73</v>
      </c>
      <c r="BU62" t="b">
        <v>0</v>
      </c>
      <c r="BV62" t="b">
        <v>0</v>
      </c>
      <c r="BW62" t="b">
        <v>1</v>
      </c>
      <c r="BX62" t="b">
        <v>0</v>
      </c>
      <c r="BY62" t="s">
        <v>143</v>
      </c>
      <c r="BZ62" t="b">
        <v>1</v>
      </c>
      <c r="CA62" t="b">
        <v>1</v>
      </c>
      <c r="CB62" t="b">
        <v>0</v>
      </c>
      <c r="CC62" t="b">
        <v>0</v>
      </c>
      <c r="CD62" t="s">
        <v>128</v>
      </c>
      <c r="CE62" t="s">
        <v>128</v>
      </c>
      <c r="CF62" t="s">
        <v>129</v>
      </c>
      <c r="CG62" t="s">
        <v>129</v>
      </c>
      <c r="CH62" t="s">
        <v>129</v>
      </c>
      <c r="CN62" t="s">
        <v>128</v>
      </c>
      <c r="CO62" t="s">
        <v>128</v>
      </c>
      <c r="CP62" t="s">
        <v>92</v>
      </c>
      <c r="CQ62" t="b">
        <v>0</v>
      </c>
      <c r="CR62" t="b">
        <v>0</v>
      </c>
      <c r="CS62" t="b">
        <v>0</v>
      </c>
      <c r="CT62" t="b">
        <v>1</v>
      </c>
      <c r="CU62" t="b">
        <v>0</v>
      </c>
      <c r="CW62" t="s">
        <v>144</v>
      </c>
      <c r="CX62" t="b">
        <v>1</v>
      </c>
      <c r="CY62" t="b">
        <v>1</v>
      </c>
      <c r="CZ62" t="b">
        <v>0</v>
      </c>
      <c r="DA62" t="b">
        <v>1</v>
      </c>
      <c r="DB62" t="b">
        <v>1</v>
      </c>
      <c r="DC62" t="b">
        <v>1</v>
      </c>
      <c r="DD62" t="b">
        <v>0</v>
      </c>
      <c r="DE62" t="b">
        <v>1</v>
      </c>
      <c r="DG62" t="s">
        <v>128</v>
      </c>
      <c r="DH62" t="s">
        <v>129</v>
      </c>
      <c r="DI62" t="s">
        <v>138</v>
      </c>
      <c r="DJ62" t="s">
        <v>129</v>
      </c>
      <c r="DK62" t="s">
        <v>129</v>
      </c>
      <c r="DL62" t="s">
        <v>129</v>
      </c>
      <c r="DM62" t="s">
        <v>133</v>
      </c>
      <c r="DN62" t="s">
        <v>414</v>
      </c>
      <c r="DP62" t="s">
        <v>129</v>
      </c>
      <c r="DQ62" t="s">
        <v>128</v>
      </c>
      <c r="DR62">
        <v>1</v>
      </c>
      <c r="DS62">
        <v>1</v>
      </c>
      <c r="DT62" t="s">
        <v>128</v>
      </c>
      <c r="DU62" t="s">
        <v>128</v>
      </c>
      <c r="DV62" t="s">
        <v>128</v>
      </c>
    </row>
    <row r="63" spans="1:126" x14ac:dyDescent="0.25">
      <c r="A63">
        <v>147</v>
      </c>
      <c r="B63" s="1">
        <v>41936</v>
      </c>
      <c r="E63" t="s">
        <v>119</v>
      </c>
      <c r="G63" t="s">
        <v>120</v>
      </c>
      <c r="H63" t="s">
        <v>121</v>
      </c>
      <c r="I63" t="s">
        <v>122</v>
      </c>
      <c r="J63" t="s">
        <v>415</v>
      </c>
      <c r="K63" t="s">
        <v>416</v>
      </c>
      <c r="L63">
        <v>34.544608850000003</v>
      </c>
      <c r="M63">
        <v>36.029222330000003</v>
      </c>
      <c r="N63">
        <v>52.62583978</v>
      </c>
      <c r="O63">
        <v>8</v>
      </c>
      <c r="P63" t="s">
        <v>417</v>
      </c>
      <c r="Q63" t="s">
        <v>126</v>
      </c>
      <c r="R63" t="s">
        <v>127</v>
      </c>
      <c r="T63">
        <v>76507110</v>
      </c>
      <c r="U63" t="s">
        <v>128</v>
      </c>
      <c r="V63">
        <v>7</v>
      </c>
      <c r="W63">
        <v>4</v>
      </c>
      <c r="X63">
        <v>3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34</v>
      </c>
      <c r="AI63" t="b">
        <v>1</v>
      </c>
      <c r="AJ63" t="b">
        <v>0</v>
      </c>
      <c r="AK63" t="b">
        <v>0</v>
      </c>
      <c r="AL63" t="b">
        <v>0</v>
      </c>
      <c r="AM63" t="b">
        <v>0</v>
      </c>
      <c r="AN63" t="b">
        <v>0</v>
      </c>
      <c r="AO63" t="s">
        <v>129</v>
      </c>
      <c r="AP63" t="s">
        <v>128</v>
      </c>
      <c r="AQ63" t="s">
        <v>47</v>
      </c>
      <c r="AR63" t="b">
        <v>0</v>
      </c>
      <c r="AS63" t="b">
        <v>0</v>
      </c>
      <c r="AT63" t="b">
        <v>0</v>
      </c>
      <c r="AU63" t="b">
        <v>0</v>
      </c>
      <c r="AV63" t="b">
        <v>1</v>
      </c>
      <c r="AW63" t="s">
        <v>49</v>
      </c>
      <c r="AX63" t="b">
        <v>1</v>
      </c>
      <c r="AY63" t="b">
        <v>0</v>
      </c>
      <c r="AZ63" t="b">
        <v>0</v>
      </c>
      <c r="BA63" t="b">
        <v>0</v>
      </c>
      <c r="BB63">
        <v>1</v>
      </c>
      <c r="BC63">
        <v>1</v>
      </c>
      <c r="BD63">
        <v>0</v>
      </c>
      <c r="BE63" t="s">
        <v>57</v>
      </c>
      <c r="BF63" t="b">
        <v>1</v>
      </c>
      <c r="BG63" t="b">
        <v>0</v>
      </c>
      <c r="BH63" t="b">
        <v>0</v>
      </c>
      <c r="BI63" t="b">
        <v>0</v>
      </c>
      <c r="BJ63" t="s">
        <v>128</v>
      </c>
      <c r="BK63">
        <v>1</v>
      </c>
      <c r="BL63">
        <v>1</v>
      </c>
      <c r="BM63">
        <v>0</v>
      </c>
      <c r="BN63">
        <v>1</v>
      </c>
      <c r="BP63">
        <v>0</v>
      </c>
      <c r="BQ63">
        <v>0</v>
      </c>
      <c r="BR63">
        <v>0</v>
      </c>
      <c r="BS63">
        <v>0</v>
      </c>
      <c r="BT63" t="s">
        <v>163</v>
      </c>
      <c r="BU63" t="b">
        <v>1</v>
      </c>
      <c r="BV63" t="b">
        <v>0</v>
      </c>
      <c r="BW63" t="b">
        <v>1</v>
      </c>
      <c r="BX63" t="b">
        <v>0</v>
      </c>
      <c r="BY63" t="s">
        <v>130</v>
      </c>
      <c r="BZ63" t="b">
        <v>1</v>
      </c>
      <c r="CA63" t="b">
        <v>1</v>
      </c>
      <c r="CB63" t="b">
        <v>1</v>
      </c>
      <c r="CC63" t="b">
        <v>0</v>
      </c>
      <c r="CD63" t="s">
        <v>128</v>
      </c>
      <c r="CE63" t="s">
        <v>128</v>
      </c>
      <c r="CF63" t="s">
        <v>129</v>
      </c>
      <c r="CG63" t="s">
        <v>129</v>
      </c>
      <c r="CH63" t="s">
        <v>129</v>
      </c>
      <c r="CN63" t="s">
        <v>128</v>
      </c>
      <c r="CO63" t="s">
        <v>128</v>
      </c>
      <c r="CP63" t="s">
        <v>92</v>
      </c>
      <c r="CQ63" t="b">
        <v>0</v>
      </c>
      <c r="CR63" t="b">
        <v>0</v>
      </c>
      <c r="CS63" t="b">
        <v>0</v>
      </c>
      <c r="CT63" t="b">
        <v>1</v>
      </c>
      <c r="CU63" t="b">
        <v>0</v>
      </c>
      <c r="CW63" t="s">
        <v>132</v>
      </c>
      <c r="CX63" t="b">
        <v>1</v>
      </c>
      <c r="CY63" t="b">
        <v>1</v>
      </c>
      <c r="CZ63" t="b">
        <v>0</v>
      </c>
      <c r="DA63" t="b">
        <v>0</v>
      </c>
      <c r="DB63" t="b">
        <v>1</v>
      </c>
      <c r="DC63" t="b">
        <v>0</v>
      </c>
      <c r="DD63" t="b">
        <v>0</v>
      </c>
      <c r="DE63" t="b">
        <v>1</v>
      </c>
      <c r="DG63" t="s">
        <v>128</v>
      </c>
      <c r="DH63" t="s">
        <v>128</v>
      </c>
      <c r="DI63" t="s">
        <v>158</v>
      </c>
      <c r="DJ63" t="s">
        <v>129</v>
      </c>
      <c r="DK63" t="s">
        <v>129</v>
      </c>
      <c r="DL63" t="s">
        <v>129</v>
      </c>
      <c r="DM63" t="s">
        <v>133</v>
      </c>
      <c r="DN63" t="s">
        <v>418</v>
      </c>
      <c r="DP63" t="s">
        <v>129</v>
      </c>
      <c r="DQ63" t="s">
        <v>128</v>
      </c>
      <c r="DR63">
        <v>1</v>
      </c>
      <c r="DS63">
        <v>0</v>
      </c>
      <c r="DT63" t="s">
        <v>128</v>
      </c>
      <c r="DU63" t="s">
        <v>128</v>
      </c>
      <c r="DV63" t="s">
        <v>128</v>
      </c>
    </row>
    <row r="64" spans="1:126" x14ac:dyDescent="0.25">
      <c r="A64">
        <v>105</v>
      </c>
      <c r="B64" s="1">
        <v>41936</v>
      </c>
      <c r="E64" t="s">
        <v>126</v>
      </c>
      <c r="G64" t="s">
        <v>120</v>
      </c>
      <c r="H64" t="s">
        <v>121</v>
      </c>
      <c r="I64" t="s">
        <v>122</v>
      </c>
      <c r="J64" t="s">
        <v>419</v>
      </c>
      <c r="K64" t="s">
        <v>420</v>
      </c>
      <c r="L64">
        <v>34.544472419999998</v>
      </c>
      <c r="M64">
        <v>36.028287829999996</v>
      </c>
      <c r="N64">
        <v>43.95910713</v>
      </c>
      <c r="O64">
        <v>8</v>
      </c>
      <c r="P64" t="s">
        <v>421</v>
      </c>
      <c r="Q64" t="s">
        <v>126</v>
      </c>
      <c r="R64" t="s">
        <v>127</v>
      </c>
      <c r="T64">
        <v>76634695</v>
      </c>
      <c r="U64" t="s">
        <v>128</v>
      </c>
      <c r="V64">
        <v>17</v>
      </c>
      <c r="W64">
        <v>7</v>
      </c>
      <c r="X64">
        <v>10</v>
      </c>
      <c r="Y64">
        <v>0</v>
      </c>
      <c r="Z64">
        <v>12</v>
      </c>
      <c r="AA64">
        <v>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34</v>
      </c>
      <c r="AI64" t="b">
        <v>1</v>
      </c>
      <c r="AJ64" t="b">
        <v>0</v>
      </c>
      <c r="AK64" t="b">
        <v>0</v>
      </c>
      <c r="AL64" t="b">
        <v>0</v>
      </c>
      <c r="AM64" t="b">
        <v>0</v>
      </c>
      <c r="AN64" t="b">
        <v>0</v>
      </c>
      <c r="AO64" t="s">
        <v>129</v>
      </c>
      <c r="AP64" t="s">
        <v>128</v>
      </c>
      <c r="AQ64" t="s">
        <v>47</v>
      </c>
      <c r="AR64" t="b">
        <v>0</v>
      </c>
      <c r="AS64" t="b">
        <v>0</v>
      </c>
      <c r="AT64" t="b">
        <v>0</v>
      </c>
      <c r="AU64" t="b">
        <v>0</v>
      </c>
      <c r="AV64" t="b">
        <v>1</v>
      </c>
      <c r="AW64" t="s">
        <v>49</v>
      </c>
      <c r="AX64" t="b">
        <v>1</v>
      </c>
      <c r="AY64" t="b">
        <v>0</v>
      </c>
      <c r="AZ64" t="b">
        <v>0</v>
      </c>
      <c r="BA64" t="b">
        <v>0</v>
      </c>
      <c r="BB64">
        <v>1</v>
      </c>
      <c r="BC64">
        <v>1</v>
      </c>
      <c r="BD64">
        <v>0</v>
      </c>
      <c r="BE64" t="s">
        <v>57</v>
      </c>
      <c r="BF64" t="b">
        <v>1</v>
      </c>
      <c r="BG64" t="b">
        <v>0</v>
      </c>
      <c r="BH64" t="b">
        <v>0</v>
      </c>
      <c r="BI64" t="b">
        <v>0</v>
      </c>
      <c r="BJ64" t="s">
        <v>128</v>
      </c>
      <c r="BK64">
        <v>3</v>
      </c>
      <c r="BL64">
        <v>1</v>
      </c>
      <c r="BM64">
        <v>0</v>
      </c>
      <c r="BN64">
        <v>1</v>
      </c>
      <c r="BP64">
        <v>0</v>
      </c>
      <c r="BQ64">
        <v>0</v>
      </c>
      <c r="BR64">
        <v>0</v>
      </c>
      <c r="BS64">
        <v>0</v>
      </c>
      <c r="BT64" t="s">
        <v>143</v>
      </c>
      <c r="BU64" t="b">
        <v>1</v>
      </c>
      <c r="BV64" t="b">
        <v>1</v>
      </c>
      <c r="BW64" t="b">
        <v>0</v>
      </c>
      <c r="BX64" t="b">
        <v>0</v>
      </c>
      <c r="BY64" t="s">
        <v>130</v>
      </c>
      <c r="BZ64" t="b">
        <v>1</v>
      </c>
      <c r="CA64" t="b">
        <v>1</v>
      </c>
      <c r="CB64" t="b">
        <v>1</v>
      </c>
      <c r="CC64" t="b">
        <v>0</v>
      </c>
      <c r="CD64" t="s">
        <v>128</v>
      </c>
      <c r="CE64" t="s">
        <v>129</v>
      </c>
      <c r="CF64" t="s">
        <v>129</v>
      </c>
      <c r="CG64" t="s">
        <v>129</v>
      </c>
      <c r="CH64" t="s">
        <v>129</v>
      </c>
      <c r="CN64" t="s">
        <v>128</v>
      </c>
      <c r="CO64" t="s">
        <v>128</v>
      </c>
      <c r="CP64" t="s">
        <v>92</v>
      </c>
      <c r="CQ64" t="b">
        <v>0</v>
      </c>
      <c r="CR64" t="b">
        <v>0</v>
      </c>
      <c r="CS64" t="b">
        <v>0</v>
      </c>
      <c r="CT64" t="b">
        <v>1</v>
      </c>
      <c r="CU64" t="b">
        <v>0</v>
      </c>
      <c r="CW64" t="s">
        <v>316</v>
      </c>
      <c r="CX64" t="b">
        <v>1</v>
      </c>
      <c r="CY64" t="b">
        <v>0</v>
      </c>
      <c r="CZ64" t="b">
        <v>1</v>
      </c>
      <c r="DA64" t="b">
        <v>0</v>
      </c>
      <c r="DB64" t="b">
        <v>1</v>
      </c>
      <c r="DC64" t="b">
        <v>1</v>
      </c>
      <c r="DD64" t="b">
        <v>0</v>
      </c>
      <c r="DE64" t="b">
        <v>1</v>
      </c>
      <c r="DG64" t="s">
        <v>129</v>
      </c>
      <c r="DH64" t="s">
        <v>128</v>
      </c>
      <c r="DI64" t="s">
        <v>74</v>
      </c>
      <c r="DJ64" t="s">
        <v>129</v>
      </c>
      <c r="DK64" t="s">
        <v>129</v>
      </c>
      <c r="DL64" t="s">
        <v>128</v>
      </c>
      <c r="DM64" t="s">
        <v>139</v>
      </c>
      <c r="DN64" t="s">
        <v>422</v>
      </c>
      <c r="DP64" t="s">
        <v>129</v>
      </c>
      <c r="DQ64" t="s">
        <v>128</v>
      </c>
      <c r="DR64">
        <v>0</v>
      </c>
      <c r="DS64">
        <v>3</v>
      </c>
      <c r="DT64" t="s">
        <v>128</v>
      </c>
      <c r="DU64" t="s">
        <v>128</v>
      </c>
      <c r="DV64" t="s">
        <v>128</v>
      </c>
    </row>
    <row r="65" spans="1:126" x14ac:dyDescent="0.25">
      <c r="A65">
        <v>9</v>
      </c>
      <c r="B65" s="1">
        <v>41935</v>
      </c>
      <c r="E65" t="s">
        <v>119</v>
      </c>
      <c r="G65" t="s">
        <v>120</v>
      </c>
      <c r="H65" t="s">
        <v>121</v>
      </c>
      <c r="I65" t="s">
        <v>122</v>
      </c>
      <c r="J65" t="s">
        <v>423</v>
      </c>
      <c r="K65" t="s">
        <v>424</v>
      </c>
      <c r="L65">
        <v>34.54426067</v>
      </c>
      <c r="M65">
        <v>35.991004840000002</v>
      </c>
      <c r="N65">
        <v>36.393408540000003</v>
      </c>
      <c r="O65">
        <v>4</v>
      </c>
      <c r="P65" t="s">
        <v>425</v>
      </c>
      <c r="Q65" t="s">
        <v>126</v>
      </c>
      <c r="R65" t="s">
        <v>127</v>
      </c>
      <c r="T65">
        <v>70325653</v>
      </c>
      <c r="U65" t="s">
        <v>128</v>
      </c>
      <c r="V65">
        <v>150</v>
      </c>
      <c r="W65">
        <v>60</v>
      </c>
      <c r="X65">
        <v>90</v>
      </c>
      <c r="Y65">
        <v>0</v>
      </c>
      <c r="Z65">
        <v>50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289</v>
      </c>
      <c r="AI65" t="b">
        <v>1</v>
      </c>
      <c r="AJ65" t="b">
        <v>0</v>
      </c>
      <c r="AK65" t="b">
        <v>0</v>
      </c>
      <c r="AL65" t="b">
        <v>1</v>
      </c>
      <c r="AM65" t="b">
        <v>0</v>
      </c>
      <c r="AN65" t="b">
        <v>0</v>
      </c>
      <c r="AO65" t="s">
        <v>269</v>
      </c>
      <c r="AP65" t="s">
        <v>129</v>
      </c>
      <c r="AQ65" t="s">
        <v>47</v>
      </c>
      <c r="AR65" t="b">
        <v>0</v>
      </c>
      <c r="AS65" t="b">
        <v>0</v>
      </c>
      <c r="AT65" t="b">
        <v>0</v>
      </c>
      <c r="AU65" t="b">
        <v>0</v>
      </c>
      <c r="AV65" t="b">
        <v>1</v>
      </c>
      <c r="AW65" t="s">
        <v>49</v>
      </c>
      <c r="AX65" t="b">
        <v>1</v>
      </c>
      <c r="AY65" t="b">
        <v>0</v>
      </c>
      <c r="AZ65" t="b">
        <v>0</v>
      </c>
      <c r="BA65" t="b">
        <v>0</v>
      </c>
      <c r="BB65">
        <v>8</v>
      </c>
      <c r="BC65">
        <v>8</v>
      </c>
      <c r="BD65">
        <v>0</v>
      </c>
      <c r="BE65" t="s">
        <v>57</v>
      </c>
      <c r="BF65" t="b">
        <v>1</v>
      </c>
      <c r="BG65" t="b">
        <v>0</v>
      </c>
      <c r="BH65" t="b">
        <v>0</v>
      </c>
      <c r="BI65" t="b">
        <v>0</v>
      </c>
      <c r="BJ65" t="s">
        <v>128</v>
      </c>
      <c r="BK65">
        <v>25</v>
      </c>
      <c r="BL65">
        <v>0</v>
      </c>
      <c r="BM65">
        <v>0</v>
      </c>
      <c r="BN65">
        <v>0</v>
      </c>
      <c r="BP65">
        <v>0</v>
      </c>
      <c r="BQ65">
        <v>0</v>
      </c>
      <c r="BR65">
        <v>0</v>
      </c>
      <c r="BS65">
        <v>0</v>
      </c>
      <c r="BT65" t="s">
        <v>143</v>
      </c>
      <c r="BU65" t="b">
        <v>1</v>
      </c>
      <c r="BV65" t="b">
        <v>1</v>
      </c>
      <c r="BW65" t="b">
        <v>0</v>
      </c>
      <c r="BX65" t="b">
        <v>0</v>
      </c>
      <c r="BY65" t="s">
        <v>143</v>
      </c>
      <c r="BZ65" t="b">
        <v>1</v>
      </c>
      <c r="CA65" t="b">
        <v>1</v>
      </c>
      <c r="CB65" t="b">
        <v>0</v>
      </c>
      <c r="CC65" t="b">
        <v>0</v>
      </c>
      <c r="CD65" t="s">
        <v>128</v>
      </c>
      <c r="CE65" t="s">
        <v>129</v>
      </c>
      <c r="CF65" t="s">
        <v>128</v>
      </c>
      <c r="CG65" t="s">
        <v>129</v>
      </c>
      <c r="CH65" t="s">
        <v>128</v>
      </c>
      <c r="CI65" t="s">
        <v>131</v>
      </c>
      <c r="CN65" t="s">
        <v>128</v>
      </c>
      <c r="CO65" t="s">
        <v>129</v>
      </c>
      <c r="CW65" t="s">
        <v>240</v>
      </c>
      <c r="CX65" t="b">
        <v>0</v>
      </c>
      <c r="CY65" t="b">
        <v>1</v>
      </c>
      <c r="CZ65" t="b">
        <v>1</v>
      </c>
      <c r="DA65" t="b">
        <v>1</v>
      </c>
      <c r="DB65" t="b">
        <v>0</v>
      </c>
      <c r="DC65" t="b">
        <v>0</v>
      </c>
      <c r="DD65" t="b">
        <v>0</v>
      </c>
      <c r="DE65" t="b">
        <v>0</v>
      </c>
      <c r="DG65" t="s">
        <v>129</v>
      </c>
      <c r="DH65" t="s">
        <v>129</v>
      </c>
      <c r="DI65" t="s">
        <v>180</v>
      </c>
      <c r="DJ65" t="s">
        <v>129</v>
      </c>
      <c r="DK65" t="s">
        <v>128</v>
      </c>
      <c r="DL65" t="s">
        <v>128</v>
      </c>
      <c r="DM65" t="s">
        <v>139</v>
      </c>
      <c r="DN65" t="s">
        <v>426</v>
      </c>
      <c r="DP65" t="s">
        <v>129</v>
      </c>
      <c r="DQ65" t="s">
        <v>129</v>
      </c>
      <c r="DR65">
        <v>10</v>
      </c>
      <c r="DS65">
        <v>15</v>
      </c>
      <c r="DT65" t="s">
        <v>128</v>
      </c>
      <c r="DU65" t="s">
        <v>128</v>
      </c>
      <c r="DV65" t="s">
        <v>128</v>
      </c>
    </row>
    <row r="66" spans="1:126" x14ac:dyDescent="0.25">
      <c r="A66">
        <v>27</v>
      </c>
      <c r="B66" s="1">
        <v>41936</v>
      </c>
      <c r="E66" t="s">
        <v>119</v>
      </c>
      <c r="G66" t="s">
        <v>120</v>
      </c>
      <c r="H66" t="s">
        <v>121</v>
      </c>
      <c r="I66" t="s">
        <v>122</v>
      </c>
      <c r="J66" t="s">
        <v>427</v>
      </c>
      <c r="K66" t="s">
        <v>428</v>
      </c>
      <c r="L66">
        <v>34.544139049999998</v>
      </c>
      <c r="M66">
        <v>36.03535617</v>
      </c>
      <c r="N66">
        <v>74.62768835</v>
      </c>
      <c r="O66">
        <v>6</v>
      </c>
      <c r="P66" t="s">
        <v>429</v>
      </c>
      <c r="Q66" t="s">
        <v>126</v>
      </c>
      <c r="R66" t="s">
        <v>127</v>
      </c>
      <c r="T66">
        <v>76548265</v>
      </c>
      <c r="U66" t="s">
        <v>128</v>
      </c>
      <c r="V66">
        <v>58</v>
      </c>
      <c r="W66">
        <v>28</v>
      </c>
      <c r="X66">
        <v>30</v>
      </c>
      <c r="Y66">
        <v>0</v>
      </c>
      <c r="Z66">
        <v>20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34</v>
      </c>
      <c r="AI66" t="b">
        <v>1</v>
      </c>
      <c r="AJ66" t="b">
        <v>0</v>
      </c>
      <c r="AK66" t="b">
        <v>0</v>
      </c>
      <c r="AL66" t="b">
        <v>0</v>
      </c>
      <c r="AM66" t="b">
        <v>0</v>
      </c>
      <c r="AN66" t="b">
        <v>0</v>
      </c>
      <c r="AO66" t="s">
        <v>128</v>
      </c>
      <c r="AP66" t="s">
        <v>129</v>
      </c>
      <c r="AQ66" t="s">
        <v>47</v>
      </c>
      <c r="AR66" t="b">
        <v>0</v>
      </c>
      <c r="AS66" t="b">
        <v>0</v>
      </c>
      <c r="AT66" t="b">
        <v>0</v>
      </c>
      <c r="AU66" t="b">
        <v>0</v>
      </c>
      <c r="AV66" t="b">
        <v>1</v>
      </c>
      <c r="AW66" t="s">
        <v>49</v>
      </c>
      <c r="AX66" t="b">
        <v>1</v>
      </c>
      <c r="AY66" t="b">
        <v>0</v>
      </c>
      <c r="AZ66" t="b">
        <v>0</v>
      </c>
      <c r="BA66" t="b">
        <v>0</v>
      </c>
      <c r="BB66">
        <v>12</v>
      </c>
      <c r="BC66">
        <v>7</v>
      </c>
      <c r="BD66">
        <v>5</v>
      </c>
      <c r="BE66" t="s">
        <v>57</v>
      </c>
      <c r="BF66" t="b">
        <v>1</v>
      </c>
      <c r="BG66" t="b">
        <v>0</v>
      </c>
      <c r="BH66" t="b">
        <v>0</v>
      </c>
      <c r="BI66" t="b">
        <v>0</v>
      </c>
      <c r="BJ66" t="s">
        <v>128</v>
      </c>
      <c r="BK66">
        <v>12</v>
      </c>
      <c r="BL66">
        <v>10</v>
      </c>
      <c r="BM66">
        <v>0</v>
      </c>
      <c r="BN66">
        <v>10</v>
      </c>
      <c r="BP66">
        <v>4</v>
      </c>
      <c r="BQ66">
        <v>0</v>
      </c>
      <c r="BR66">
        <v>0</v>
      </c>
      <c r="BS66">
        <v>0</v>
      </c>
      <c r="BT66" t="s">
        <v>73</v>
      </c>
      <c r="BU66" t="b">
        <v>0</v>
      </c>
      <c r="BV66" t="b">
        <v>0</v>
      </c>
      <c r="BW66" t="b">
        <v>1</v>
      </c>
      <c r="BX66" t="b">
        <v>0</v>
      </c>
      <c r="BY66" t="s">
        <v>130</v>
      </c>
      <c r="BZ66" t="b">
        <v>1</v>
      </c>
      <c r="CA66" t="b">
        <v>1</v>
      </c>
      <c r="CB66" t="b">
        <v>1</v>
      </c>
      <c r="CC66" t="b">
        <v>0</v>
      </c>
      <c r="CD66" t="s">
        <v>128</v>
      </c>
      <c r="CE66" t="s">
        <v>128</v>
      </c>
      <c r="CF66" t="s">
        <v>129</v>
      </c>
      <c r="CG66" t="s">
        <v>129</v>
      </c>
      <c r="CH66" t="s">
        <v>129</v>
      </c>
      <c r="CN66" t="s">
        <v>128</v>
      </c>
      <c r="CO66" t="s">
        <v>128</v>
      </c>
      <c r="CP66" t="s">
        <v>92</v>
      </c>
      <c r="CQ66" t="b">
        <v>0</v>
      </c>
      <c r="CR66" t="b">
        <v>0</v>
      </c>
      <c r="CS66" t="b">
        <v>0</v>
      </c>
      <c r="CT66" t="b">
        <v>1</v>
      </c>
      <c r="CU66" t="b">
        <v>0</v>
      </c>
      <c r="CW66" t="s">
        <v>430</v>
      </c>
      <c r="CX66" t="b">
        <v>1</v>
      </c>
      <c r="CY66" t="b">
        <v>1</v>
      </c>
      <c r="CZ66" t="b">
        <v>1</v>
      </c>
      <c r="DA66" t="b">
        <v>1</v>
      </c>
      <c r="DB66" t="b">
        <v>1</v>
      </c>
      <c r="DC66" t="b">
        <v>1</v>
      </c>
      <c r="DD66" t="b">
        <v>0</v>
      </c>
      <c r="DE66" t="b">
        <v>1</v>
      </c>
      <c r="DG66" t="s">
        <v>128</v>
      </c>
      <c r="DH66" t="s">
        <v>128</v>
      </c>
      <c r="DI66" t="s">
        <v>138</v>
      </c>
      <c r="DJ66" t="s">
        <v>129</v>
      </c>
      <c r="DK66" t="s">
        <v>129</v>
      </c>
      <c r="DL66" t="s">
        <v>128</v>
      </c>
      <c r="DM66" t="s">
        <v>133</v>
      </c>
      <c r="DP66" t="s">
        <v>129</v>
      </c>
      <c r="DQ66" t="s">
        <v>128</v>
      </c>
      <c r="DR66">
        <v>2</v>
      </c>
      <c r="DS66">
        <v>10</v>
      </c>
      <c r="DT66" t="s">
        <v>128</v>
      </c>
      <c r="DU66" t="s">
        <v>128</v>
      </c>
      <c r="DV66" t="s">
        <v>128</v>
      </c>
    </row>
    <row r="67" spans="1:126" x14ac:dyDescent="0.25">
      <c r="A67">
        <v>121</v>
      </c>
      <c r="B67" s="1">
        <v>41935</v>
      </c>
      <c r="E67" t="s">
        <v>119</v>
      </c>
      <c r="G67" t="s">
        <v>120</v>
      </c>
      <c r="H67" t="s">
        <v>121</v>
      </c>
      <c r="I67" t="s">
        <v>122</v>
      </c>
      <c r="J67" t="s">
        <v>431</v>
      </c>
      <c r="K67" t="s">
        <v>432</v>
      </c>
      <c r="L67">
        <v>34.543037380000001</v>
      </c>
      <c r="M67">
        <v>36.004530559999999</v>
      </c>
      <c r="N67">
        <v>24.485815339999998</v>
      </c>
      <c r="O67">
        <v>8</v>
      </c>
      <c r="P67" t="s">
        <v>433</v>
      </c>
      <c r="Q67" t="s">
        <v>126</v>
      </c>
      <c r="R67" t="s">
        <v>127</v>
      </c>
      <c r="T67">
        <v>76132628</v>
      </c>
      <c r="U67" t="s">
        <v>128</v>
      </c>
      <c r="V67">
        <v>13</v>
      </c>
      <c r="W67">
        <v>11</v>
      </c>
      <c r="X67">
        <v>2</v>
      </c>
      <c r="Y67">
        <v>0</v>
      </c>
      <c r="Z67">
        <v>8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34</v>
      </c>
      <c r="AI67" t="b">
        <v>1</v>
      </c>
      <c r="AJ67" t="b">
        <v>0</v>
      </c>
      <c r="AK67" t="b">
        <v>0</v>
      </c>
      <c r="AL67" t="b">
        <v>0</v>
      </c>
      <c r="AM67" t="b">
        <v>0</v>
      </c>
      <c r="AN67" t="b">
        <v>0</v>
      </c>
      <c r="AO67" t="s">
        <v>128</v>
      </c>
      <c r="AP67" t="s">
        <v>129</v>
      </c>
      <c r="AQ67" t="s">
        <v>47</v>
      </c>
      <c r="AR67" t="b">
        <v>0</v>
      </c>
      <c r="AS67" t="b">
        <v>0</v>
      </c>
      <c r="AT67" t="b">
        <v>0</v>
      </c>
      <c r="AU67" t="b">
        <v>0</v>
      </c>
      <c r="AV67" t="b">
        <v>1</v>
      </c>
      <c r="AW67" t="s">
        <v>49</v>
      </c>
      <c r="AX67" t="b">
        <v>1</v>
      </c>
      <c r="AY67" t="b">
        <v>0</v>
      </c>
      <c r="AZ67" t="b">
        <v>0</v>
      </c>
      <c r="BA67" t="b">
        <v>0</v>
      </c>
      <c r="BB67">
        <v>2</v>
      </c>
      <c r="BC67">
        <v>2</v>
      </c>
      <c r="BD67">
        <v>0</v>
      </c>
      <c r="BE67" t="s">
        <v>57</v>
      </c>
      <c r="BF67" t="b">
        <v>1</v>
      </c>
      <c r="BG67" t="b">
        <v>0</v>
      </c>
      <c r="BH67" t="b">
        <v>0</v>
      </c>
      <c r="BI67" t="b">
        <v>0</v>
      </c>
      <c r="BJ67" t="s">
        <v>129</v>
      </c>
      <c r="BK67">
        <v>2</v>
      </c>
      <c r="BL67">
        <v>0</v>
      </c>
      <c r="BM67">
        <v>0</v>
      </c>
      <c r="BN67">
        <v>0</v>
      </c>
      <c r="BP67">
        <v>0</v>
      </c>
      <c r="BQ67">
        <v>0</v>
      </c>
      <c r="BR67">
        <v>0</v>
      </c>
      <c r="BS67">
        <v>0</v>
      </c>
      <c r="BT67" t="s">
        <v>143</v>
      </c>
      <c r="BU67" t="b">
        <v>1</v>
      </c>
      <c r="BV67" t="b">
        <v>1</v>
      </c>
      <c r="BW67" t="b">
        <v>0</v>
      </c>
      <c r="BX67" t="b">
        <v>0</v>
      </c>
      <c r="BY67" t="s">
        <v>143</v>
      </c>
      <c r="BZ67" t="b">
        <v>1</v>
      </c>
      <c r="CA67" t="b">
        <v>1</v>
      </c>
      <c r="CB67" t="b">
        <v>0</v>
      </c>
      <c r="CC67" t="b">
        <v>0</v>
      </c>
      <c r="CD67" t="s">
        <v>128</v>
      </c>
      <c r="CE67" t="s">
        <v>128</v>
      </c>
      <c r="CF67" t="s">
        <v>128</v>
      </c>
      <c r="CG67" t="s">
        <v>129</v>
      </c>
      <c r="CH67" t="s">
        <v>129</v>
      </c>
      <c r="CN67" t="s">
        <v>128</v>
      </c>
      <c r="CO67" t="s">
        <v>129</v>
      </c>
      <c r="CW67" t="s">
        <v>245</v>
      </c>
      <c r="CX67" t="b">
        <v>1</v>
      </c>
      <c r="CY67" t="b">
        <v>1</v>
      </c>
      <c r="CZ67" t="b">
        <v>0</v>
      </c>
      <c r="DA67" t="b">
        <v>0</v>
      </c>
      <c r="DB67" t="b">
        <v>0</v>
      </c>
      <c r="DC67" t="b">
        <v>1</v>
      </c>
      <c r="DD67" t="b">
        <v>0</v>
      </c>
      <c r="DE67" t="b">
        <v>0</v>
      </c>
      <c r="DG67" t="s">
        <v>129</v>
      </c>
      <c r="DH67" t="s">
        <v>129</v>
      </c>
      <c r="DI67" t="s">
        <v>74</v>
      </c>
      <c r="DJ67" t="s">
        <v>129</v>
      </c>
      <c r="DK67" t="s">
        <v>129</v>
      </c>
      <c r="DL67" t="s">
        <v>129</v>
      </c>
      <c r="DM67" t="s">
        <v>133</v>
      </c>
      <c r="DN67" t="s">
        <v>434</v>
      </c>
      <c r="DP67" t="s">
        <v>129</v>
      </c>
      <c r="DQ67" t="s">
        <v>129</v>
      </c>
      <c r="DR67">
        <v>0</v>
      </c>
      <c r="DS67">
        <v>2</v>
      </c>
      <c r="DT67" t="s">
        <v>128</v>
      </c>
      <c r="DU67" t="s">
        <v>128</v>
      </c>
      <c r="DV67" t="s">
        <v>128</v>
      </c>
    </row>
    <row r="68" spans="1:126" x14ac:dyDescent="0.25">
      <c r="A68">
        <v>88</v>
      </c>
      <c r="B68" s="1">
        <v>41936</v>
      </c>
      <c r="E68" t="s">
        <v>126</v>
      </c>
      <c r="G68" t="s">
        <v>120</v>
      </c>
      <c r="H68" t="s">
        <v>121</v>
      </c>
      <c r="I68" t="s">
        <v>122</v>
      </c>
      <c r="J68" t="s">
        <v>435</v>
      </c>
      <c r="K68" t="s">
        <v>436</v>
      </c>
      <c r="L68">
        <v>34.542946460000003</v>
      </c>
      <c r="M68">
        <v>36.033814159999999</v>
      </c>
      <c r="N68">
        <v>71.478818079999996</v>
      </c>
      <c r="O68">
        <v>6</v>
      </c>
      <c r="P68" t="s">
        <v>437</v>
      </c>
      <c r="Q68" t="s">
        <v>126</v>
      </c>
      <c r="R68" t="s">
        <v>127</v>
      </c>
      <c r="T68">
        <v>71755377</v>
      </c>
      <c r="U68" t="s">
        <v>128</v>
      </c>
      <c r="V68">
        <v>24</v>
      </c>
      <c r="W68">
        <v>10</v>
      </c>
      <c r="X68">
        <v>14</v>
      </c>
      <c r="Y68">
        <v>0</v>
      </c>
      <c r="Z68">
        <v>4</v>
      </c>
      <c r="AA68">
        <v>0</v>
      </c>
      <c r="AB68">
        <v>10</v>
      </c>
      <c r="AD68">
        <v>1</v>
      </c>
      <c r="AE68">
        <v>0</v>
      </c>
      <c r="AF68">
        <v>0</v>
      </c>
      <c r="AG68">
        <v>0</v>
      </c>
      <c r="AH68" t="s">
        <v>34</v>
      </c>
      <c r="AI68" t="b">
        <v>1</v>
      </c>
      <c r="AJ68" t="b">
        <v>0</v>
      </c>
      <c r="AK68" t="b">
        <v>0</v>
      </c>
      <c r="AL68" t="b">
        <v>0</v>
      </c>
      <c r="AM68" t="b">
        <v>0</v>
      </c>
      <c r="AN68" t="b">
        <v>0</v>
      </c>
      <c r="AO68" t="s">
        <v>129</v>
      </c>
      <c r="AP68" t="s">
        <v>128</v>
      </c>
      <c r="AQ68" t="s">
        <v>47</v>
      </c>
      <c r="AR68" t="b">
        <v>0</v>
      </c>
      <c r="AS68" t="b">
        <v>0</v>
      </c>
      <c r="AT68" t="b">
        <v>0</v>
      </c>
      <c r="AU68" t="b">
        <v>0</v>
      </c>
      <c r="AV68" t="b">
        <v>1</v>
      </c>
      <c r="AW68" t="s">
        <v>49</v>
      </c>
      <c r="AX68" t="b">
        <v>1</v>
      </c>
      <c r="AY68" t="b">
        <v>0</v>
      </c>
      <c r="AZ68" t="b">
        <v>0</v>
      </c>
      <c r="BA68" t="b">
        <v>0</v>
      </c>
      <c r="BB68">
        <v>4</v>
      </c>
      <c r="BC68">
        <v>4</v>
      </c>
      <c r="BD68">
        <v>0</v>
      </c>
      <c r="BE68" t="s">
        <v>57</v>
      </c>
      <c r="BF68" t="b">
        <v>1</v>
      </c>
      <c r="BG68" t="b">
        <v>0</v>
      </c>
      <c r="BH68" t="b">
        <v>0</v>
      </c>
      <c r="BI68" t="b">
        <v>0</v>
      </c>
      <c r="BJ68" t="s">
        <v>128</v>
      </c>
      <c r="BK68">
        <v>4</v>
      </c>
      <c r="BL68">
        <v>1</v>
      </c>
      <c r="BM68">
        <v>0</v>
      </c>
      <c r="BN68">
        <v>1</v>
      </c>
      <c r="BP68">
        <v>1</v>
      </c>
      <c r="BQ68">
        <v>0</v>
      </c>
      <c r="BR68">
        <v>0</v>
      </c>
      <c r="BS68">
        <v>0</v>
      </c>
      <c r="BT68" t="s">
        <v>143</v>
      </c>
      <c r="BU68" t="b">
        <v>1</v>
      </c>
      <c r="BV68" t="b">
        <v>1</v>
      </c>
      <c r="BW68" t="b">
        <v>0</v>
      </c>
      <c r="BX68" t="b">
        <v>0</v>
      </c>
      <c r="BY68" t="s">
        <v>130</v>
      </c>
      <c r="BZ68" t="b">
        <v>1</v>
      </c>
      <c r="CA68" t="b">
        <v>1</v>
      </c>
      <c r="CB68" t="b">
        <v>1</v>
      </c>
      <c r="CC68" t="b">
        <v>0</v>
      </c>
      <c r="CD68" t="s">
        <v>129</v>
      </c>
      <c r="CE68" t="s">
        <v>128</v>
      </c>
      <c r="CF68" t="s">
        <v>129</v>
      </c>
      <c r="CG68" t="s">
        <v>129</v>
      </c>
      <c r="CH68" t="s">
        <v>129</v>
      </c>
      <c r="CN68" t="s">
        <v>128</v>
      </c>
      <c r="CO68" t="s">
        <v>128</v>
      </c>
      <c r="CP68" t="s">
        <v>92</v>
      </c>
      <c r="CQ68" t="b">
        <v>0</v>
      </c>
      <c r="CR68" t="b">
        <v>0</v>
      </c>
      <c r="CS68" t="b">
        <v>0</v>
      </c>
      <c r="CT68" t="b">
        <v>1</v>
      </c>
      <c r="CU68" t="b">
        <v>0</v>
      </c>
      <c r="CW68" t="s">
        <v>157</v>
      </c>
      <c r="CX68" t="b">
        <v>1</v>
      </c>
      <c r="CY68" t="b">
        <v>1</v>
      </c>
      <c r="CZ68" t="b">
        <v>0</v>
      </c>
      <c r="DA68" t="b">
        <v>0</v>
      </c>
      <c r="DB68" t="b">
        <v>1</v>
      </c>
      <c r="DC68" t="b">
        <v>1</v>
      </c>
      <c r="DD68" t="b">
        <v>0</v>
      </c>
      <c r="DE68" t="b">
        <v>1</v>
      </c>
      <c r="DG68" t="s">
        <v>128</v>
      </c>
      <c r="DH68" t="s">
        <v>129</v>
      </c>
      <c r="DI68" t="s">
        <v>138</v>
      </c>
      <c r="DJ68" t="s">
        <v>129</v>
      </c>
      <c r="DK68" t="s">
        <v>129</v>
      </c>
      <c r="DL68" t="s">
        <v>128</v>
      </c>
      <c r="DM68" t="s">
        <v>133</v>
      </c>
      <c r="DN68" t="s">
        <v>438</v>
      </c>
      <c r="DP68" t="s">
        <v>129</v>
      </c>
      <c r="DQ68" t="s">
        <v>128</v>
      </c>
      <c r="DR68">
        <v>4</v>
      </c>
      <c r="DS68">
        <v>0</v>
      </c>
      <c r="DT68" t="s">
        <v>128</v>
      </c>
      <c r="DU68" t="s">
        <v>128</v>
      </c>
      <c r="DV68" t="s">
        <v>128</v>
      </c>
    </row>
    <row r="69" spans="1:126" x14ac:dyDescent="0.25">
      <c r="A69">
        <v>3</v>
      </c>
      <c r="B69" s="1">
        <v>41935</v>
      </c>
      <c r="E69" t="s">
        <v>126</v>
      </c>
      <c r="G69" t="s">
        <v>120</v>
      </c>
      <c r="H69" t="s">
        <v>121</v>
      </c>
      <c r="I69" t="s">
        <v>122</v>
      </c>
      <c r="J69" t="s">
        <v>439</v>
      </c>
      <c r="K69" t="s">
        <v>440</v>
      </c>
      <c r="L69">
        <v>34.538921459999997</v>
      </c>
      <c r="M69">
        <v>35.999460280000001</v>
      </c>
      <c r="N69">
        <v>29.95548981</v>
      </c>
      <c r="O69">
        <v>8</v>
      </c>
      <c r="P69" t="s">
        <v>441</v>
      </c>
      <c r="Q69" t="s">
        <v>126</v>
      </c>
      <c r="R69" t="s">
        <v>127</v>
      </c>
      <c r="T69">
        <v>70331143</v>
      </c>
      <c r="U69" t="s">
        <v>128</v>
      </c>
      <c r="V69">
        <v>140</v>
      </c>
      <c r="W69">
        <v>70</v>
      </c>
      <c r="X69">
        <v>70</v>
      </c>
      <c r="Y69">
        <v>3</v>
      </c>
      <c r="Z69">
        <v>50</v>
      </c>
      <c r="AA69">
        <v>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289</v>
      </c>
      <c r="AI69" t="b">
        <v>1</v>
      </c>
      <c r="AJ69" t="b">
        <v>0</v>
      </c>
      <c r="AK69" t="b">
        <v>0</v>
      </c>
      <c r="AL69" t="b">
        <v>1</v>
      </c>
      <c r="AM69" t="b">
        <v>0</v>
      </c>
      <c r="AN69" t="b">
        <v>0</v>
      </c>
      <c r="AO69" t="s">
        <v>269</v>
      </c>
      <c r="AP69" t="s">
        <v>129</v>
      </c>
      <c r="AQ69" t="s">
        <v>47</v>
      </c>
      <c r="AR69" t="b">
        <v>0</v>
      </c>
      <c r="AS69" t="b">
        <v>0</v>
      </c>
      <c r="AT69" t="b">
        <v>0</v>
      </c>
      <c r="AU69" t="b">
        <v>0</v>
      </c>
      <c r="AV69" t="b">
        <v>1</v>
      </c>
      <c r="AW69" t="s">
        <v>49</v>
      </c>
      <c r="AX69" t="b">
        <v>1</v>
      </c>
      <c r="AY69" t="b">
        <v>0</v>
      </c>
      <c r="AZ69" t="b">
        <v>0</v>
      </c>
      <c r="BA69" t="b">
        <v>0</v>
      </c>
      <c r="BB69">
        <v>5</v>
      </c>
      <c r="BC69">
        <v>3</v>
      </c>
      <c r="BD69">
        <v>2</v>
      </c>
      <c r="BE69" t="s">
        <v>57</v>
      </c>
      <c r="BF69" t="b">
        <v>1</v>
      </c>
      <c r="BG69" t="b">
        <v>0</v>
      </c>
      <c r="BH69" t="b">
        <v>0</v>
      </c>
      <c r="BI69" t="b">
        <v>0</v>
      </c>
      <c r="BJ69" t="s">
        <v>128</v>
      </c>
      <c r="BK69">
        <v>57</v>
      </c>
      <c r="BL69">
        <v>0</v>
      </c>
      <c r="BM69">
        <v>0</v>
      </c>
      <c r="BN69">
        <v>0</v>
      </c>
      <c r="BP69">
        <v>0</v>
      </c>
      <c r="BQ69">
        <v>0</v>
      </c>
      <c r="BR69">
        <v>1</v>
      </c>
      <c r="BS69">
        <v>56</v>
      </c>
      <c r="BT69" t="s">
        <v>72</v>
      </c>
      <c r="BU69" t="b">
        <v>0</v>
      </c>
      <c r="BV69" t="b">
        <v>1</v>
      </c>
      <c r="BW69" t="b">
        <v>0</v>
      </c>
      <c r="BX69" t="b">
        <v>0</v>
      </c>
      <c r="BY69" t="s">
        <v>143</v>
      </c>
      <c r="BZ69" t="b">
        <v>1</v>
      </c>
      <c r="CA69" t="b">
        <v>1</v>
      </c>
      <c r="CB69" t="b">
        <v>0</v>
      </c>
      <c r="CC69" t="b">
        <v>0</v>
      </c>
      <c r="CD69" t="s">
        <v>128</v>
      </c>
      <c r="CE69" t="s">
        <v>128</v>
      </c>
      <c r="CF69" t="s">
        <v>128</v>
      </c>
      <c r="CG69" t="s">
        <v>129</v>
      </c>
      <c r="CH69" t="s">
        <v>128</v>
      </c>
      <c r="CI69" t="s">
        <v>131</v>
      </c>
      <c r="CN69" t="s">
        <v>128</v>
      </c>
      <c r="CO69" t="s">
        <v>128</v>
      </c>
      <c r="CP69" t="s">
        <v>92</v>
      </c>
      <c r="CQ69" t="b">
        <v>0</v>
      </c>
      <c r="CR69" t="b">
        <v>0</v>
      </c>
      <c r="CS69" t="b">
        <v>0</v>
      </c>
      <c r="CT69" t="b">
        <v>1</v>
      </c>
      <c r="CU69" t="b">
        <v>0</v>
      </c>
      <c r="CW69" t="s">
        <v>442</v>
      </c>
      <c r="CX69" t="b">
        <v>1</v>
      </c>
      <c r="CY69" t="b">
        <v>1</v>
      </c>
      <c r="CZ69" t="b">
        <v>0</v>
      </c>
      <c r="DA69" t="b">
        <v>0</v>
      </c>
      <c r="DB69" t="b">
        <v>1</v>
      </c>
      <c r="DC69" t="b">
        <v>0</v>
      </c>
      <c r="DD69" t="b">
        <v>0</v>
      </c>
      <c r="DE69" t="b">
        <v>0</v>
      </c>
      <c r="DG69" t="s">
        <v>129</v>
      </c>
      <c r="DH69" t="s">
        <v>128</v>
      </c>
      <c r="DI69" t="s">
        <v>74</v>
      </c>
      <c r="DJ69" t="s">
        <v>129</v>
      </c>
      <c r="DK69" t="s">
        <v>128</v>
      </c>
      <c r="DL69" t="s">
        <v>128</v>
      </c>
      <c r="DM69" t="s">
        <v>231</v>
      </c>
      <c r="DN69" t="s">
        <v>443</v>
      </c>
      <c r="DP69" t="s">
        <v>129</v>
      </c>
      <c r="DQ69" t="s">
        <v>129</v>
      </c>
      <c r="DR69">
        <v>6</v>
      </c>
      <c r="DS69">
        <v>50</v>
      </c>
      <c r="DT69" t="s">
        <v>128</v>
      </c>
      <c r="DU69" t="s">
        <v>128</v>
      </c>
      <c r="DV69" t="s">
        <v>129</v>
      </c>
    </row>
    <row r="70" spans="1:126" x14ac:dyDescent="0.25">
      <c r="A70">
        <v>62</v>
      </c>
      <c r="B70" s="1">
        <v>41935</v>
      </c>
      <c r="E70" t="s">
        <v>126</v>
      </c>
      <c r="G70" t="s">
        <v>120</v>
      </c>
      <c r="H70" t="s">
        <v>121</v>
      </c>
      <c r="I70" t="s">
        <v>122</v>
      </c>
      <c r="J70" t="s">
        <v>444</v>
      </c>
      <c r="K70" t="s">
        <v>445</v>
      </c>
      <c r="L70">
        <v>34.537254449999999</v>
      </c>
      <c r="M70">
        <v>36.007150590000002</v>
      </c>
      <c r="N70">
        <v>34.172850760000003</v>
      </c>
      <c r="O70">
        <v>6</v>
      </c>
      <c r="P70" t="s">
        <v>446</v>
      </c>
      <c r="Q70" t="s">
        <v>126</v>
      </c>
      <c r="R70" t="s">
        <v>127</v>
      </c>
      <c r="T70">
        <v>70077286</v>
      </c>
      <c r="U70" t="s">
        <v>128</v>
      </c>
      <c r="V70">
        <v>30</v>
      </c>
      <c r="W70">
        <v>15</v>
      </c>
      <c r="X70">
        <v>15</v>
      </c>
      <c r="Y70">
        <v>0</v>
      </c>
      <c r="Z70">
        <v>7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34</v>
      </c>
      <c r="AI70" t="b">
        <v>1</v>
      </c>
      <c r="AJ70" t="b">
        <v>0</v>
      </c>
      <c r="AK70" t="b">
        <v>0</v>
      </c>
      <c r="AL70" t="b">
        <v>0</v>
      </c>
      <c r="AM70" t="b">
        <v>0</v>
      </c>
      <c r="AN70" t="b">
        <v>0</v>
      </c>
      <c r="AO70" t="s">
        <v>128</v>
      </c>
      <c r="AP70" t="s">
        <v>128</v>
      </c>
      <c r="AQ70" t="s">
        <v>47</v>
      </c>
      <c r="AR70" t="b">
        <v>0</v>
      </c>
      <c r="AS70" t="b">
        <v>0</v>
      </c>
      <c r="AT70" t="b">
        <v>0</v>
      </c>
      <c r="AU70" t="b">
        <v>0</v>
      </c>
      <c r="AV70" t="b">
        <v>1</v>
      </c>
      <c r="AW70" t="s">
        <v>49</v>
      </c>
      <c r="AX70" t="b">
        <v>1</v>
      </c>
      <c r="AY70" t="b">
        <v>0</v>
      </c>
      <c r="AZ70" t="b">
        <v>0</v>
      </c>
      <c r="BA70" t="b">
        <v>0</v>
      </c>
      <c r="BB70">
        <v>1</v>
      </c>
      <c r="BC70">
        <v>0</v>
      </c>
      <c r="BD70">
        <v>1</v>
      </c>
      <c r="BE70" t="s">
        <v>60</v>
      </c>
      <c r="BF70" t="b">
        <v>0</v>
      </c>
      <c r="BG70" t="b">
        <v>0</v>
      </c>
      <c r="BH70" t="b">
        <v>0</v>
      </c>
      <c r="BI70" t="b">
        <v>1</v>
      </c>
      <c r="BJ70" t="s">
        <v>128</v>
      </c>
      <c r="BK70">
        <v>6</v>
      </c>
      <c r="BL70">
        <v>0</v>
      </c>
      <c r="BM70">
        <v>0</v>
      </c>
      <c r="BN70">
        <v>0</v>
      </c>
      <c r="BP70">
        <v>0</v>
      </c>
      <c r="BQ70">
        <v>0</v>
      </c>
      <c r="BR70">
        <v>0</v>
      </c>
      <c r="BS70">
        <v>6</v>
      </c>
      <c r="BT70" t="s">
        <v>72</v>
      </c>
      <c r="BU70" t="b">
        <v>0</v>
      </c>
      <c r="BV70" t="b">
        <v>1</v>
      </c>
      <c r="BW70" t="b">
        <v>0</v>
      </c>
      <c r="BX70" t="b">
        <v>0</v>
      </c>
      <c r="BY70" t="s">
        <v>72</v>
      </c>
      <c r="BZ70" t="b">
        <v>0</v>
      </c>
      <c r="CA70" t="b">
        <v>1</v>
      </c>
      <c r="CB70" t="b">
        <v>0</v>
      </c>
      <c r="CC70" t="b">
        <v>0</v>
      </c>
      <c r="CD70" t="s">
        <v>128</v>
      </c>
      <c r="CE70" t="s">
        <v>128</v>
      </c>
      <c r="CF70" t="s">
        <v>128</v>
      </c>
      <c r="CG70" t="s">
        <v>129</v>
      </c>
      <c r="CH70" t="s">
        <v>129</v>
      </c>
      <c r="CN70" t="s">
        <v>128</v>
      </c>
      <c r="CO70" t="s">
        <v>128</v>
      </c>
      <c r="CP70" t="s">
        <v>92</v>
      </c>
      <c r="CQ70" t="b">
        <v>0</v>
      </c>
      <c r="CR70" t="b">
        <v>0</v>
      </c>
      <c r="CS70" t="b">
        <v>0</v>
      </c>
      <c r="CT70" t="b">
        <v>1</v>
      </c>
      <c r="CU70" t="b">
        <v>0</v>
      </c>
      <c r="CW70" t="s">
        <v>280</v>
      </c>
      <c r="CX70" t="b">
        <v>0</v>
      </c>
      <c r="CY70" t="b">
        <v>1</v>
      </c>
      <c r="CZ70" t="b">
        <v>0</v>
      </c>
      <c r="DA70" t="b">
        <v>1</v>
      </c>
      <c r="DB70" t="b">
        <v>1</v>
      </c>
      <c r="DC70" t="b">
        <v>0</v>
      </c>
      <c r="DD70" t="b">
        <v>0</v>
      </c>
      <c r="DE70" t="b">
        <v>0</v>
      </c>
      <c r="DG70" t="s">
        <v>128</v>
      </c>
      <c r="DH70" t="s">
        <v>128</v>
      </c>
      <c r="DI70" t="s">
        <v>74</v>
      </c>
      <c r="DJ70" t="s">
        <v>129</v>
      </c>
      <c r="DK70" t="s">
        <v>128</v>
      </c>
      <c r="DL70" t="s">
        <v>128</v>
      </c>
      <c r="DM70" t="s">
        <v>139</v>
      </c>
      <c r="DN70" t="s">
        <v>447</v>
      </c>
      <c r="DP70" t="s">
        <v>129</v>
      </c>
      <c r="DQ70" t="s">
        <v>128</v>
      </c>
      <c r="DR70">
        <v>0</v>
      </c>
      <c r="DS70">
        <v>6</v>
      </c>
      <c r="DT70" t="s">
        <v>128</v>
      </c>
      <c r="DU70" t="s">
        <v>128</v>
      </c>
      <c r="DV70" t="s">
        <v>129</v>
      </c>
    </row>
    <row r="71" spans="1:126" x14ac:dyDescent="0.25">
      <c r="A71">
        <v>70</v>
      </c>
      <c r="B71" s="1">
        <v>41935</v>
      </c>
      <c r="E71" t="s">
        <v>119</v>
      </c>
      <c r="G71" t="s">
        <v>120</v>
      </c>
      <c r="H71" t="s">
        <v>121</v>
      </c>
      <c r="I71" t="s">
        <v>122</v>
      </c>
      <c r="J71" t="s">
        <v>448</v>
      </c>
      <c r="K71" t="s">
        <v>449</v>
      </c>
      <c r="L71">
        <v>34.536635099999998</v>
      </c>
      <c r="M71">
        <v>36.011249390000003</v>
      </c>
      <c r="N71">
        <v>50.955733199999997</v>
      </c>
      <c r="O71">
        <v>6</v>
      </c>
      <c r="P71" t="s">
        <v>450</v>
      </c>
      <c r="Q71" t="s">
        <v>126</v>
      </c>
      <c r="R71" t="s">
        <v>127</v>
      </c>
      <c r="T71">
        <v>76164589</v>
      </c>
      <c r="U71" t="s">
        <v>128</v>
      </c>
      <c r="V71">
        <v>29</v>
      </c>
      <c r="W71">
        <v>15</v>
      </c>
      <c r="X71">
        <v>14</v>
      </c>
      <c r="Y71">
        <v>0</v>
      </c>
      <c r="Z71">
        <v>15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b">
        <v>0</v>
      </c>
      <c r="AJ71" t="b">
        <v>0</v>
      </c>
      <c r="AK71" t="b">
        <v>1</v>
      </c>
      <c r="AL71" t="b">
        <v>0</v>
      </c>
      <c r="AM71" t="b">
        <v>0</v>
      </c>
      <c r="AN71" t="b">
        <v>0</v>
      </c>
      <c r="AO71" t="s">
        <v>128</v>
      </c>
      <c r="AP71" t="s">
        <v>128</v>
      </c>
      <c r="AQ71" t="s">
        <v>47</v>
      </c>
      <c r="AR71" t="b">
        <v>0</v>
      </c>
      <c r="AS71" t="b">
        <v>0</v>
      </c>
      <c r="AT71" t="b">
        <v>0</v>
      </c>
      <c r="AU71" t="b">
        <v>0</v>
      </c>
      <c r="AV71" t="b">
        <v>1</v>
      </c>
      <c r="AW71" t="s">
        <v>50</v>
      </c>
      <c r="AX71" t="b">
        <v>0</v>
      </c>
      <c r="AY71" t="b">
        <v>1</v>
      </c>
      <c r="AZ71" t="b">
        <v>0</v>
      </c>
      <c r="BA71" t="b">
        <v>0</v>
      </c>
      <c r="BB71">
        <v>0</v>
      </c>
      <c r="BC71">
        <v>0</v>
      </c>
      <c r="BD71">
        <v>0</v>
      </c>
      <c r="BE71" t="s">
        <v>60</v>
      </c>
      <c r="BF71" t="b">
        <v>0</v>
      </c>
      <c r="BG71" t="b">
        <v>0</v>
      </c>
      <c r="BH71" t="b">
        <v>0</v>
      </c>
      <c r="BI71" t="b">
        <v>1</v>
      </c>
      <c r="BJ71" t="s">
        <v>129</v>
      </c>
      <c r="BK71">
        <v>5</v>
      </c>
      <c r="BL71">
        <v>0</v>
      </c>
      <c r="BM71">
        <v>0</v>
      </c>
      <c r="BN71">
        <v>0</v>
      </c>
      <c r="BP71">
        <v>0</v>
      </c>
      <c r="BQ71">
        <v>0</v>
      </c>
      <c r="BR71">
        <v>0</v>
      </c>
      <c r="BS71">
        <v>0</v>
      </c>
      <c r="BT71" t="s">
        <v>143</v>
      </c>
      <c r="BU71" t="b">
        <v>1</v>
      </c>
      <c r="BV71" t="b">
        <v>1</v>
      </c>
      <c r="BW71" t="b">
        <v>0</v>
      </c>
      <c r="BX71" t="b">
        <v>0</v>
      </c>
      <c r="BY71" t="s">
        <v>143</v>
      </c>
      <c r="BZ71" t="b">
        <v>1</v>
      </c>
      <c r="CA71" t="b">
        <v>1</v>
      </c>
      <c r="CB71" t="b">
        <v>0</v>
      </c>
      <c r="CC71" t="b">
        <v>0</v>
      </c>
      <c r="CD71" t="s">
        <v>129</v>
      </c>
      <c r="CE71" t="s">
        <v>129</v>
      </c>
      <c r="CF71" t="s">
        <v>128</v>
      </c>
      <c r="CG71" t="s">
        <v>129</v>
      </c>
      <c r="CH71" t="s">
        <v>128</v>
      </c>
      <c r="CI71" t="s">
        <v>131</v>
      </c>
      <c r="CN71" t="s">
        <v>128</v>
      </c>
      <c r="CO71" t="s">
        <v>129</v>
      </c>
      <c r="CW71" t="s">
        <v>240</v>
      </c>
      <c r="CX71" t="b">
        <v>0</v>
      </c>
      <c r="CY71" t="b">
        <v>1</v>
      </c>
      <c r="CZ71" t="b">
        <v>1</v>
      </c>
      <c r="DA71" t="b">
        <v>1</v>
      </c>
      <c r="DB71" t="b">
        <v>0</v>
      </c>
      <c r="DC71" t="b">
        <v>0</v>
      </c>
      <c r="DD71" t="b">
        <v>0</v>
      </c>
      <c r="DE71" t="b">
        <v>0</v>
      </c>
      <c r="DG71" t="s">
        <v>129</v>
      </c>
      <c r="DH71" t="s">
        <v>129</v>
      </c>
      <c r="DI71" t="s">
        <v>158</v>
      </c>
      <c r="DJ71" t="s">
        <v>129</v>
      </c>
      <c r="DK71" t="s">
        <v>128</v>
      </c>
      <c r="DL71" t="s">
        <v>128</v>
      </c>
      <c r="DM71" t="s">
        <v>139</v>
      </c>
      <c r="DN71" t="s">
        <v>451</v>
      </c>
      <c r="DP71" t="s">
        <v>129</v>
      </c>
      <c r="DQ71" t="s">
        <v>129</v>
      </c>
      <c r="DR71">
        <v>4</v>
      </c>
      <c r="DS71">
        <v>1</v>
      </c>
      <c r="DT71" t="s">
        <v>128</v>
      </c>
      <c r="DU71" t="s">
        <v>128</v>
      </c>
      <c r="DV71" t="s">
        <v>128</v>
      </c>
    </row>
    <row r="72" spans="1:126" x14ac:dyDescent="0.25">
      <c r="A72">
        <v>107</v>
      </c>
      <c r="B72" s="1">
        <v>41934</v>
      </c>
      <c r="E72" t="s">
        <v>119</v>
      </c>
      <c r="G72" t="s">
        <v>120</v>
      </c>
      <c r="H72" t="s">
        <v>121</v>
      </c>
      <c r="I72" t="s">
        <v>122</v>
      </c>
      <c r="J72" t="s">
        <v>452</v>
      </c>
      <c r="K72" t="s">
        <v>453</v>
      </c>
      <c r="L72">
        <v>34.530343109999997</v>
      </c>
      <c r="M72">
        <v>36.038225420000003</v>
      </c>
      <c r="N72">
        <v>104.7130611</v>
      </c>
      <c r="O72">
        <v>4</v>
      </c>
      <c r="P72" t="s">
        <v>454</v>
      </c>
      <c r="Q72" t="s">
        <v>119</v>
      </c>
      <c r="R72" t="s">
        <v>18</v>
      </c>
      <c r="S72" t="s">
        <v>455</v>
      </c>
      <c r="T72">
        <v>70578960</v>
      </c>
      <c r="U72" t="s">
        <v>128</v>
      </c>
      <c r="V72">
        <v>12</v>
      </c>
      <c r="W72">
        <v>7</v>
      </c>
      <c r="X72">
        <v>5</v>
      </c>
      <c r="Y72">
        <v>0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35</v>
      </c>
      <c r="AI72" t="b">
        <v>0</v>
      </c>
      <c r="AJ72" t="b">
        <v>1</v>
      </c>
      <c r="AK72" t="b">
        <v>0</v>
      </c>
      <c r="AL72" t="b">
        <v>0</v>
      </c>
      <c r="AM72" t="b">
        <v>0</v>
      </c>
      <c r="AN72" t="b">
        <v>0</v>
      </c>
      <c r="AO72" t="s">
        <v>128</v>
      </c>
      <c r="AP72" t="s">
        <v>128</v>
      </c>
      <c r="AQ72" t="s">
        <v>47</v>
      </c>
      <c r="AR72" t="b">
        <v>0</v>
      </c>
      <c r="AS72" t="b">
        <v>0</v>
      </c>
      <c r="AT72" t="b">
        <v>0</v>
      </c>
      <c r="AU72" t="b">
        <v>0</v>
      </c>
      <c r="AV72" t="b">
        <v>1</v>
      </c>
      <c r="AW72" t="s">
        <v>49</v>
      </c>
      <c r="AX72" t="b">
        <v>1</v>
      </c>
      <c r="AY72" t="b">
        <v>0</v>
      </c>
      <c r="AZ72" t="b">
        <v>0</v>
      </c>
      <c r="BA72" t="b">
        <v>0</v>
      </c>
      <c r="BB72">
        <v>1</v>
      </c>
      <c r="BC72">
        <v>0</v>
      </c>
      <c r="BD72">
        <v>1</v>
      </c>
      <c r="BE72" t="s">
        <v>57</v>
      </c>
      <c r="BF72" t="b">
        <v>1</v>
      </c>
      <c r="BG72" t="b">
        <v>0</v>
      </c>
      <c r="BH72" t="b">
        <v>0</v>
      </c>
      <c r="BI72" t="b">
        <v>0</v>
      </c>
      <c r="BJ72" t="s">
        <v>128</v>
      </c>
      <c r="BK72">
        <v>2</v>
      </c>
      <c r="BL72">
        <v>2</v>
      </c>
      <c r="BM72">
        <v>0</v>
      </c>
      <c r="BN72">
        <v>2</v>
      </c>
      <c r="BP72">
        <v>0</v>
      </c>
      <c r="BQ72">
        <v>0</v>
      </c>
      <c r="BR72">
        <v>0</v>
      </c>
      <c r="BS72">
        <v>0</v>
      </c>
      <c r="BT72" t="s">
        <v>71</v>
      </c>
      <c r="BU72" t="b">
        <v>1</v>
      </c>
      <c r="BV72" t="b">
        <v>0</v>
      </c>
      <c r="BW72" t="b">
        <v>0</v>
      </c>
      <c r="BX72" t="b">
        <v>0</v>
      </c>
      <c r="BY72" t="s">
        <v>143</v>
      </c>
      <c r="BZ72" t="b">
        <v>1</v>
      </c>
      <c r="CA72" t="b">
        <v>1</v>
      </c>
      <c r="CB72" t="b">
        <v>0</v>
      </c>
      <c r="CC72" t="b">
        <v>0</v>
      </c>
      <c r="CD72" t="s">
        <v>129</v>
      </c>
      <c r="CE72" t="s">
        <v>128</v>
      </c>
      <c r="CF72" t="s">
        <v>129</v>
      </c>
      <c r="CG72" t="s">
        <v>129</v>
      </c>
      <c r="CH72" t="s">
        <v>129</v>
      </c>
      <c r="CN72" t="s">
        <v>128</v>
      </c>
      <c r="CO72" t="s">
        <v>128</v>
      </c>
      <c r="CP72" t="s">
        <v>239</v>
      </c>
      <c r="CQ72" t="b">
        <v>0</v>
      </c>
      <c r="CR72" t="b">
        <v>0</v>
      </c>
      <c r="CS72" t="b">
        <v>1</v>
      </c>
      <c r="CT72" t="b">
        <v>1</v>
      </c>
      <c r="CU72" t="b">
        <v>0</v>
      </c>
      <c r="CW72" t="s">
        <v>197</v>
      </c>
      <c r="CX72" t="b">
        <v>0</v>
      </c>
      <c r="CY72" t="b">
        <v>1</v>
      </c>
      <c r="CZ72" t="b">
        <v>0</v>
      </c>
      <c r="DA72" t="b">
        <v>0</v>
      </c>
      <c r="DB72" t="b">
        <v>1</v>
      </c>
      <c r="DC72" t="b">
        <v>1</v>
      </c>
      <c r="DD72" t="b">
        <v>0</v>
      </c>
      <c r="DE72" t="b">
        <v>0</v>
      </c>
      <c r="DG72" t="s">
        <v>128</v>
      </c>
      <c r="DH72" t="s">
        <v>128</v>
      </c>
      <c r="DI72" t="s">
        <v>138</v>
      </c>
      <c r="DJ72" t="s">
        <v>129</v>
      </c>
      <c r="DK72" t="s">
        <v>129</v>
      </c>
      <c r="DL72" t="s">
        <v>128</v>
      </c>
      <c r="DM72" t="s">
        <v>139</v>
      </c>
      <c r="DN72" t="s">
        <v>456</v>
      </c>
      <c r="DP72" t="s">
        <v>129</v>
      </c>
      <c r="DQ72" t="s">
        <v>128</v>
      </c>
      <c r="DR72">
        <v>0</v>
      </c>
      <c r="DS72">
        <v>2</v>
      </c>
      <c r="DT72" t="s">
        <v>129</v>
      </c>
      <c r="DU72" t="s">
        <v>129</v>
      </c>
      <c r="DV72" t="s">
        <v>129</v>
      </c>
    </row>
    <row r="73" spans="1:126" x14ac:dyDescent="0.25">
      <c r="A73">
        <v>29</v>
      </c>
      <c r="B73" s="1">
        <v>41935</v>
      </c>
      <c r="E73" t="s">
        <v>119</v>
      </c>
      <c r="G73" t="s">
        <v>120</v>
      </c>
      <c r="H73" t="s">
        <v>121</v>
      </c>
      <c r="I73" t="s">
        <v>122</v>
      </c>
      <c r="J73" t="s">
        <v>457</v>
      </c>
      <c r="K73" t="s">
        <v>458</v>
      </c>
      <c r="L73">
        <v>34.528858530000001</v>
      </c>
      <c r="M73">
        <v>36.012165209999999</v>
      </c>
      <c r="N73">
        <v>50.198775949999998</v>
      </c>
      <c r="O73">
        <v>8</v>
      </c>
      <c r="P73" t="s">
        <v>459</v>
      </c>
      <c r="Q73" t="s">
        <v>126</v>
      </c>
      <c r="R73" t="s">
        <v>127</v>
      </c>
      <c r="T73">
        <v>70537489</v>
      </c>
      <c r="U73" t="s">
        <v>128</v>
      </c>
      <c r="V73">
        <v>84</v>
      </c>
      <c r="W73">
        <v>25</v>
      </c>
      <c r="X73">
        <v>59</v>
      </c>
      <c r="Y73">
        <v>0</v>
      </c>
      <c r="Z73">
        <v>20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363</v>
      </c>
      <c r="AI73" t="b">
        <v>1</v>
      </c>
      <c r="AJ73" t="b">
        <v>0</v>
      </c>
      <c r="AK73" t="b">
        <v>0</v>
      </c>
      <c r="AL73" t="b">
        <v>0</v>
      </c>
      <c r="AM73" t="b">
        <v>1</v>
      </c>
      <c r="AN73" t="b">
        <v>0</v>
      </c>
      <c r="AO73" t="s">
        <v>129</v>
      </c>
      <c r="AP73" t="s">
        <v>128</v>
      </c>
      <c r="AQ73" t="s">
        <v>47</v>
      </c>
      <c r="AR73" t="b">
        <v>0</v>
      </c>
      <c r="AS73" t="b">
        <v>0</v>
      </c>
      <c r="AT73" t="b">
        <v>0</v>
      </c>
      <c r="AU73" t="b">
        <v>0</v>
      </c>
      <c r="AV73" t="b">
        <v>1</v>
      </c>
      <c r="AW73" t="s">
        <v>49</v>
      </c>
      <c r="AX73" t="b">
        <v>1</v>
      </c>
      <c r="AY73" t="b">
        <v>0</v>
      </c>
      <c r="AZ73" t="b">
        <v>0</v>
      </c>
      <c r="BA73" t="b">
        <v>0</v>
      </c>
      <c r="BB73">
        <v>10</v>
      </c>
      <c r="BC73">
        <v>10</v>
      </c>
      <c r="BD73">
        <v>0</v>
      </c>
      <c r="BE73" t="s">
        <v>57</v>
      </c>
      <c r="BF73" t="b">
        <v>1</v>
      </c>
      <c r="BG73" t="b">
        <v>0</v>
      </c>
      <c r="BH73" t="b">
        <v>0</v>
      </c>
      <c r="BI73" t="b">
        <v>0</v>
      </c>
      <c r="BJ73" t="s">
        <v>129</v>
      </c>
      <c r="BK73">
        <v>11</v>
      </c>
      <c r="BL73">
        <v>11</v>
      </c>
      <c r="BM73">
        <v>11</v>
      </c>
      <c r="BN73">
        <v>22</v>
      </c>
      <c r="BP73">
        <v>0</v>
      </c>
      <c r="BQ73">
        <v>0</v>
      </c>
      <c r="BR73">
        <v>0</v>
      </c>
      <c r="BS73">
        <v>0</v>
      </c>
      <c r="BT73" t="s">
        <v>143</v>
      </c>
      <c r="BU73" t="b">
        <v>1</v>
      </c>
      <c r="BV73" t="b">
        <v>1</v>
      </c>
      <c r="BW73" t="b">
        <v>0</v>
      </c>
      <c r="BX73" t="b">
        <v>0</v>
      </c>
      <c r="BY73" t="s">
        <v>143</v>
      </c>
      <c r="BZ73" t="b">
        <v>1</v>
      </c>
      <c r="CA73" t="b">
        <v>1</v>
      </c>
      <c r="CB73" t="b">
        <v>0</v>
      </c>
      <c r="CC73" t="b">
        <v>0</v>
      </c>
      <c r="CD73" t="s">
        <v>129</v>
      </c>
      <c r="CE73" t="s">
        <v>129</v>
      </c>
      <c r="CF73" t="s">
        <v>128</v>
      </c>
      <c r="CG73" t="s">
        <v>128</v>
      </c>
      <c r="CH73" t="s">
        <v>129</v>
      </c>
      <c r="CN73" t="s">
        <v>128</v>
      </c>
      <c r="CO73" t="s">
        <v>129</v>
      </c>
      <c r="CW73" t="s">
        <v>250</v>
      </c>
      <c r="CX73" t="b">
        <v>0</v>
      </c>
      <c r="CY73" t="b">
        <v>1</v>
      </c>
      <c r="CZ73" t="b">
        <v>1</v>
      </c>
      <c r="DA73" t="b">
        <v>0</v>
      </c>
      <c r="DB73" t="b">
        <v>1</v>
      </c>
      <c r="DC73" t="b">
        <v>0</v>
      </c>
      <c r="DD73" t="b">
        <v>0</v>
      </c>
      <c r="DE73" t="b">
        <v>0</v>
      </c>
      <c r="DG73" t="s">
        <v>129</v>
      </c>
      <c r="DH73" t="s">
        <v>129</v>
      </c>
      <c r="DI73" t="s">
        <v>158</v>
      </c>
      <c r="DJ73" t="s">
        <v>129</v>
      </c>
      <c r="DK73" t="s">
        <v>129</v>
      </c>
      <c r="DL73" t="s">
        <v>129</v>
      </c>
      <c r="DM73" t="s">
        <v>139</v>
      </c>
      <c r="DN73" t="s">
        <v>460</v>
      </c>
      <c r="DP73" t="s">
        <v>129</v>
      </c>
      <c r="DQ73" t="s">
        <v>129</v>
      </c>
      <c r="DR73">
        <v>1</v>
      </c>
      <c r="DS73">
        <v>10</v>
      </c>
      <c r="DT73" t="s">
        <v>129</v>
      </c>
      <c r="DU73" t="s">
        <v>128</v>
      </c>
      <c r="DV73" t="s">
        <v>129</v>
      </c>
    </row>
    <row r="74" spans="1:126" x14ac:dyDescent="0.25">
      <c r="A74">
        <v>108</v>
      </c>
      <c r="B74" s="1">
        <v>41934</v>
      </c>
      <c r="E74" t="s">
        <v>126</v>
      </c>
      <c r="G74" t="s">
        <v>120</v>
      </c>
      <c r="H74" t="s">
        <v>121</v>
      </c>
      <c r="I74" t="s">
        <v>122</v>
      </c>
      <c r="J74" t="s">
        <v>461</v>
      </c>
      <c r="K74" t="s">
        <v>462</v>
      </c>
      <c r="L74">
        <v>34.527068730000003</v>
      </c>
      <c r="M74">
        <v>36.029599679999997</v>
      </c>
      <c r="N74">
        <v>103.96931530000001</v>
      </c>
      <c r="O74">
        <v>4</v>
      </c>
      <c r="P74" t="s">
        <v>463</v>
      </c>
      <c r="Q74" t="s">
        <v>126</v>
      </c>
      <c r="R74" t="s">
        <v>127</v>
      </c>
      <c r="T74">
        <v>70153769</v>
      </c>
      <c r="U74" t="s">
        <v>128</v>
      </c>
      <c r="V74">
        <v>15</v>
      </c>
      <c r="W74">
        <v>10</v>
      </c>
      <c r="X74">
        <v>5</v>
      </c>
      <c r="Y74">
        <v>1</v>
      </c>
      <c r="Z74">
        <v>8</v>
      </c>
      <c r="AA74">
        <v>2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38</v>
      </c>
      <c r="AI74" t="b">
        <v>0</v>
      </c>
      <c r="AJ74" t="b">
        <v>0</v>
      </c>
      <c r="AK74" t="b">
        <v>0</v>
      </c>
      <c r="AL74" t="b">
        <v>0</v>
      </c>
      <c r="AM74" t="b">
        <v>1</v>
      </c>
      <c r="AN74" t="b">
        <v>0</v>
      </c>
      <c r="AO74" t="s">
        <v>129</v>
      </c>
      <c r="AP74" t="s">
        <v>129</v>
      </c>
      <c r="AQ74" t="s">
        <v>47</v>
      </c>
      <c r="AR74" t="b">
        <v>0</v>
      </c>
      <c r="AS74" t="b">
        <v>0</v>
      </c>
      <c r="AT74" t="b">
        <v>0</v>
      </c>
      <c r="AU74" t="b">
        <v>0</v>
      </c>
      <c r="AV74" t="b">
        <v>1</v>
      </c>
      <c r="AW74" t="s">
        <v>49</v>
      </c>
      <c r="AX74" t="b">
        <v>1</v>
      </c>
      <c r="AY74" t="b">
        <v>0</v>
      </c>
      <c r="AZ74" t="b">
        <v>0</v>
      </c>
      <c r="BA74" t="b">
        <v>0</v>
      </c>
      <c r="BB74">
        <v>1</v>
      </c>
      <c r="BC74">
        <v>0</v>
      </c>
      <c r="BD74">
        <v>1</v>
      </c>
      <c r="BE74" t="s">
        <v>57</v>
      </c>
      <c r="BF74" t="b">
        <v>1</v>
      </c>
      <c r="BG74" t="b">
        <v>0</v>
      </c>
      <c r="BH74" t="b">
        <v>0</v>
      </c>
      <c r="BI74" t="b">
        <v>0</v>
      </c>
      <c r="BJ74" t="s">
        <v>128</v>
      </c>
      <c r="BK74">
        <v>2</v>
      </c>
      <c r="BL74">
        <v>2</v>
      </c>
      <c r="BM74">
        <v>1</v>
      </c>
      <c r="BN74">
        <v>3</v>
      </c>
      <c r="BP74">
        <v>1</v>
      </c>
      <c r="BQ74">
        <v>0</v>
      </c>
      <c r="BR74">
        <v>0</v>
      </c>
      <c r="BS74">
        <v>0</v>
      </c>
      <c r="BT74" t="s">
        <v>71</v>
      </c>
      <c r="BU74" t="b">
        <v>1</v>
      </c>
      <c r="BV74" t="b">
        <v>0</v>
      </c>
      <c r="BW74" t="b">
        <v>0</v>
      </c>
      <c r="BX74" t="b">
        <v>0</v>
      </c>
      <c r="BY74" t="s">
        <v>143</v>
      </c>
      <c r="BZ74" t="b">
        <v>1</v>
      </c>
      <c r="CA74" t="b">
        <v>1</v>
      </c>
      <c r="CB74" t="b">
        <v>0</v>
      </c>
      <c r="CC74" t="b">
        <v>0</v>
      </c>
      <c r="CD74" t="s">
        <v>129</v>
      </c>
      <c r="CE74" t="s">
        <v>129</v>
      </c>
      <c r="CF74" t="s">
        <v>129</v>
      </c>
      <c r="CG74" t="s">
        <v>129</v>
      </c>
      <c r="CH74" t="s">
        <v>129</v>
      </c>
      <c r="CN74" t="s">
        <v>128</v>
      </c>
      <c r="CO74" t="s">
        <v>128</v>
      </c>
      <c r="CP74" t="s">
        <v>92</v>
      </c>
      <c r="CQ74" t="b">
        <v>0</v>
      </c>
      <c r="CR74" t="b">
        <v>0</v>
      </c>
      <c r="CS74" t="b">
        <v>0</v>
      </c>
      <c r="CT74" t="b">
        <v>1</v>
      </c>
      <c r="CU74" t="b">
        <v>0</v>
      </c>
      <c r="CW74" t="s">
        <v>464</v>
      </c>
      <c r="CX74" t="b">
        <v>1</v>
      </c>
      <c r="CY74" t="b">
        <v>0</v>
      </c>
      <c r="CZ74" t="b">
        <v>0</v>
      </c>
      <c r="DA74" t="b">
        <v>0</v>
      </c>
      <c r="DB74" t="b">
        <v>1</v>
      </c>
      <c r="DC74" t="b">
        <v>1</v>
      </c>
      <c r="DD74" t="b">
        <v>0</v>
      </c>
      <c r="DE74" t="b">
        <v>0</v>
      </c>
      <c r="DG74" t="s">
        <v>128</v>
      </c>
      <c r="DH74" t="s">
        <v>128</v>
      </c>
      <c r="DI74" t="s">
        <v>74</v>
      </c>
      <c r="DJ74" t="s">
        <v>129</v>
      </c>
      <c r="DK74" t="s">
        <v>128</v>
      </c>
      <c r="DL74" t="s">
        <v>128</v>
      </c>
      <c r="DM74" t="s">
        <v>139</v>
      </c>
      <c r="DN74" t="s">
        <v>465</v>
      </c>
      <c r="DP74" t="s">
        <v>129</v>
      </c>
      <c r="DQ74" t="s">
        <v>128</v>
      </c>
      <c r="DR74">
        <v>2</v>
      </c>
      <c r="DS74">
        <v>0</v>
      </c>
      <c r="DT74" t="s">
        <v>128</v>
      </c>
      <c r="DU74" t="s">
        <v>129</v>
      </c>
      <c r="DV74" t="s">
        <v>128</v>
      </c>
    </row>
    <row r="75" spans="1:126" x14ac:dyDescent="0.25">
      <c r="A75">
        <v>52</v>
      </c>
      <c r="B75" s="1">
        <v>41935</v>
      </c>
      <c r="E75" t="s">
        <v>126</v>
      </c>
      <c r="G75" t="s">
        <v>120</v>
      </c>
      <c r="H75" t="s">
        <v>121</v>
      </c>
      <c r="I75" t="s">
        <v>122</v>
      </c>
      <c r="J75" t="s">
        <v>466</v>
      </c>
      <c r="K75" t="s">
        <v>467</v>
      </c>
      <c r="L75">
        <v>34.526298850000003</v>
      </c>
      <c r="M75">
        <v>36.007219919999997</v>
      </c>
      <c r="N75">
        <v>70.366734140000005</v>
      </c>
      <c r="O75">
        <v>8</v>
      </c>
      <c r="P75" t="s">
        <v>468</v>
      </c>
      <c r="Q75" t="s">
        <v>126</v>
      </c>
      <c r="R75" t="s">
        <v>127</v>
      </c>
      <c r="T75">
        <v>71922745</v>
      </c>
      <c r="U75" t="s">
        <v>128</v>
      </c>
      <c r="V75">
        <v>65</v>
      </c>
      <c r="W75">
        <v>25</v>
      </c>
      <c r="X75">
        <v>40</v>
      </c>
      <c r="Y75">
        <v>0</v>
      </c>
      <c r="Z75">
        <v>25</v>
      </c>
      <c r="AA75">
        <v>1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0</v>
      </c>
      <c r="AH75" t="s">
        <v>34</v>
      </c>
      <c r="AI75" t="b">
        <v>1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s">
        <v>129</v>
      </c>
      <c r="AP75" t="s">
        <v>129</v>
      </c>
      <c r="AQ75" t="s">
        <v>47</v>
      </c>
      <c r="AR75" t="b">
        <v>0</v>
      </c>
      <c r="AS75" t="b">
        <v>0</v>
      </c>
      <c r="AT75" t="b">
        <v>0</v>
      </c>
      <c r="AU75" t="b">
        <v>0</v>
      </c>
      <c r="AV75" t="b">
        <v>1</v>
      </c>
      <c r="AW75" t="s">
        <v>49</v>
      </c>
      <c r="AX75" t="b">
        <v>1</v>
      </c>
      <c r="AY75" t="b">
        <v>0</v>
      </c>
      <c r="AZ75" t="b">
        <v>0</v>
      </c>
      <c r="BA75" t="b">
        <v>0</v>
      </c>
      <c r="BB75">
        <v>2</v>
      </c>
      <c r="BC75">
        <v>2</v>
      </c>
      <c r="BD75">
        <v>0</v>
      </c>
      <c r="BE75" t="s">
        <v>57</v>
      </c>
      <c r="BF75" t="b">
        <v>1</v>
      </c>
      <c r="BG75" t="b">
        <v>0</v>
      </c>
      <c r="BH75" t="b">
        <v>0</v>
      </c>
      <c r="BI75" t="b">
        <v>0</v>
      </c>
      <c r="BJ75" t="s">
        <v>128</v>
      </c>
      <c r="BK75">
        <v>7</v>
      </c>
      <c r="BL75">
        <v>0</v>
      </c>
      <c r="BM75">
        <v>0</v>
      </c>
      <c r="BN75">
        <v>0</v>
      </c>
      <c r="BP75">
        <v>0</v>
      </c>
      <c r="BQ75">
        <v>0</v>
      </c>
      <c r="BR75">
        <v>0</v>
      </c>
      <c r="BS75">
        <v>7</v>
      </c>
      <c r="BT75" t="s">
        <v>74</v>
      </c>
      <c r="BU75" t="b">
        <v>0</v>
      </c>
      <c r="BV75" t="b">
        <v>0</v>
      </c>
      <c r="BW75" t="b">
        <v>0</v>
      </c>
      <c r="BX75" t="b">
        <v>1</v>
      </c>
      <c r="BY75" t="s">
        <v>74</v>
      </c>
      <c r="BZ75" t="b">
        <v>0</v>
      </c>
      <c r="CA75" t="b">
        <v>0</v>
      </c>
      <c r="CB75" t="b">
        <v>0</v>
      </c>
      <c r="CC75" t="b">
        <v>1</v>
      </c>
      <c r="CD75" t="s">
        <v>128</v>
      </c>
      <c r="CE75" t="s">
        <v>129</v>
      </c>
      <c r="CF75" t="s">
        <v>128</v>
      </c>
      <c r="CG75" t="s">
        <v>129</v>
      </c>
      <c r="CH75" t="s">
        <v>128</v>
      </c>
      <c r="CI75" t="s">
        <v>131</v>
      </c>
      <c r="CN75" t="s">
        <v>128</v>
      </c>
      <c r="CO75" t="s">
        <v>128</v>
      </c>
      <c r="CP75" t="s">
        <v>92</v>
      </c>
      <c r="CQ75" t="b">
        <v>0</v>
      </c>
      <c r="CR75" t="b">
        <v>0</v>
      </c>
      <c r="CS75" t="b">
        <v>0</v>
      </c>
      <c r="CT75" t="b">
        <v>1</v>
      </c>
      <c r="CU75" t="b">
        <v>0</v>
      </c>
      <c r="CW75" t="s">
        <v>280</v>
      </c>
      <c r="CX75" t="b">
        <v>0</v>
      </c>
      <c r="CY75" t="b">
        <v>1</v>
      </c>
      <c r="CZ75" t="b">
        <v>0</v>
      </c>
      <c r="DA75" t="b">
        <v>1</v>
      </c>
      <c r="DB75" t="b">
        <v>1</v>
      </c>
      <c r="DC75" t="b">
        <v>0</v>
      </c>
      <c r="DD75" t="b">
        <v>0</v>
      </c>
      <c r="DE75" t="b">
        <v>0</v>
      </c>
      <c r="DG75" t="s">
        <v>128</v>
      </c>
      <c r="DH75" t="s">
        <v>128</v>
      </c>
      <c r="DI75" t="s">
        <v>158</v>
      </c>
      <c r="DJ75" t="s">
        <v>128</v>
      </c>
      <c r="DK75" t="s">
        <v>128</v>
      </c>
      <c r="DL75" t="s">
        <v>128</v>
      </c>
      <c r="DM75" t="s">
        <v>133</v>
      </c>
      <c r="DN75" t="s">
        <v>469</v>
      </c>
      <c r="DP75" t="s">
        <v>129</v>
      </c>
      <c r="DQ75" t="s">
        <v>128</v>
      </c>
      <c r="DR75">
        <v>3</v>
      </c>
      <c r="DS75">
        <v>4</v>
      </c>
      <c r="DT75" t="s">
        <v>128</v>
      </c>
      <c r="DU75" t="s">
        <v>128</v>
      </c>
      <c r="DV75" t="s">
        <v>128</v>
      </c>
    </row>
    <row r="76" spans="1:126" x14ac:dyDescent="0.25">
      <c r="A76">
        <v>48</v>
      </c>
      <c r="B76" s="1">
        <v>41935</v>
      </c>
      <c r="E76" t="s">
        <v>126</v>
      </c>
      <c r="G76" t="s">
        <v>120</v>
      </c>
      <c r="H76" t="s">
        <v>121</v>
      </c>
      <c r="I76" t="s">
        <v>122</v>
      </c>
      <c r="J76" t="s">
        <v>470</v>
      </c>
      <c r="K76" t="s">
        <v>471</v>
      </c>
      <c r="L76">
        <v>34.521361489999997</v>
      </c>
      <c r="M76">
        <v>35.997633749999999</v>
      </c>
      <c r="N76">
        <v>47.66595221</v>
      </c>
      <c r="O76">
        <v>4</v>
      </c>
      <c r="P76" t="s">
        <v>472</v>
      </c>
      <c r="Q76" t="s">
        <v>126</v>
      </c>
      <c r="R76" t="s">
        <v>127</v>
      </c>
      <c r="T76">
        <v>71005104</v>
      </c>
      <c r="U76" t="s">
        <v>128</v>
      </c>
      <c r="V76">
        <v>50</v>
      </c>
      <c r="W76">
        <v>20</v>
      </c>
      <c r="X76">
        <v>30</v>
      </c>
      <c r="Y76">
        <v>1</v>
      </c>
      <c r="Z76">
        <v>10</v>
      </c>
      <c r="AA76">
        <v>2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34</v>
      </c>
      <c r="AI76" t="b">
        <v>1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s">
        <v>128</v>
      </c>
      <c r="AP76" t="s">
        <v>129</v>
      </c>
      <c r="AQ76" t="s">
        <v>47</v>
      </c>
      <c r="AR76" t="b">
        <v>0</v>
      </c>
      <c r="AS76" t="b">
        <v>0</v>
      </c>
      <c r="AT76" t="b">
        <v>0</v>
      </c>
      <c r="AU76" t="b">
        <v>0</v>
      </c>
      <c r="AV76" t="b">
        <v>1</v>
      </c>
      <c r="AW76" t="s">
        <v>49</v>
      </c>
      <c r="AX76" t="b">
        <v>1</v>
      </c>
      <c r="AY76" t="b">
        <v>0</v>
      </c>
      <c r="AZ76" t="b">
        <v>0</v>
      </c>
      <c r="BA76" t="b">
        <v>0</v>
      </c>
      <c r="BB76">
        <v>1</v>
      </c>
      <c r="BC76">
        <v>0</v>
      </c>
      <c r="BD76">
        <v>1</v>
      </c>
      <c r="BE76" t="s">
        <v>60</v>
      </c>
      <c r="BF76" t="b">
        <v>0</v>
      </c>
      <c r="BG76" t="b">
        <v>0</v>
      </c>
      <c r="BH76" t="b">
        <v>0</v>
      </c>
      <c r="BI76" t="b">
        <v>1</v>
      </c>
      <c r="BJ76" t="s">
        <v>129</v>
      </c>
      <c r="BK76">
        <v>8</v>
      </c>
      <c r="BL76">
        <v>0</v>
      </c>
      <c r="BM76">
        <v>0</v>
      </c>
      <c r="BN76">
        <v>0</v>
      </c>
      <c r="BP76">
        <v>8</v>
      </c>
      <c r="BQ76">
        <v>0</v>
      </c>
      <c r="BR76">
        <v>0</v>
      </c>
      <c r="BS76">
        <v>0</v>
      </c>
      <c r="BT76" t="s">
        <v>173</v>
      </c>
      <c r="BU76" t="b">
        <v>0</v>
      </c>
      <c r="BV76" t="b">
        <v>1</v>
      </c>
      <c r="BW76" t="b">
        <v>1</v>
      </c>
      <c r="BX76" t="b">
        <v>0</v>
      </c>
      <c r="BY76" t="s">
        <v>173</v>
      </c>
      <c r="BZ76" t="b">
        <v>0</v>
      </c>
      <c r="CA76" t="b">
        <v>1</v>
      </c>
      <c r="CB76" t="b">
        <v>1</v>
      </c>
      <c r="CC76" t="b">
        <v>0</v>
      </c>
      <c r="CD76" t="s">
        <v>129</v>
      </c>
      <c r="CE76" t="s">
        <v>129</v>
      </c>
      <c r="CF76" t="s">
        <v>129</v>
      </c>
      <c r="CG76" t="s">
        <v>129</v>
      </c>
      <c r="CH76" t="s">
        <v>129</v>
      </c>
      <c r="CN76" t="s">
        <v>128</v>
      </c>
      <c r="CO76" t="s">
        <v>128</v>
      </c>
      <c r="CP76" t="s">
        <v>92</v>
      </c>
      <c r="CQ76" t="b">
        <v>0</v>
      </c>
      <c r="CR76" t="b">
        <v>0</v>
      </c>
      <c r="CS76" t="b">
        <v>0</v>
      </c>
      <c r="CT76" t="b">
        <v>1</v>
      </c>
      <c r="CU76" t="b">
        <v>0</v>
      </c>
      <c r="CW76" t="s">
        <v>240</v>
      </c>
      <c r="CX76" t="b">
        <v>0</v>
      </c>
      <c r="CY76" t="b">
        <v>1</v>
      </c>
      <c r="CZ76" t="b">
        <v>1</v>
      </c>
      <c r="DA76" t="b">
        <v>1</v>
      </c>
      <c r="DB76" t="b">
        <v>0</v>
      </c>
      <c r="DC76" t="b">
        <v>0</v>
      </c>
      <c r="DD76" t="b">
        <v>0</v>
      </c>
      <c r="DE76" t="b">
        <v>0</v>
      </c>
      <c r="DG76" t="s">
        <v>129</v>
      </c>
      <c r="DH76" t="s">
        <v>129</v>
      </c>
      <c r="DI76" t="s">
        <v>74</v>
      </c>
      <c r="DJ76" t="s">
        <v>129</v>
      </c>
      <c r="DK76" t="s">
        <v>128</v>
      </c>
      <c r="DL76" t="s">
        <v>128</v>
      </c>
      <c r="DM76" t="s">
        <v>231</v>
      </c>
      <c r="DN76" t="s">
        <v>473</v>
      </c>
      <c r="DP76" t="s">
        <v>129</v>
      </c>
      <c r="DQ76" t="s">
        <v>129</v>
      </c>
      <c r="DR76">
        <v>8</v>
      </c>
      <c r="DS76">
        <v>0</v>
      </c>
      <c r="DT76" t="s">
        <v>129</v>
      </c>
      <c r="DU76" t="s">
        <v>129</v>
      </c>
      <c r="DV76" t="s">
        <v>129</v>
      </c>
    </row>
    <row r="77" spans="1:126" x14ac:dyDescent="0.25">
      <c r="A77">
        <v>136</v>
      </c>
      <c r="B77" s="1">
        <v>41934</v>
      </c>
      <c r="E77" t="s">
        <v>119</v>
      </c>
      <c r="G77" t="s">
        <v>120</v>
      </c>
      <c r="H77" t="s">
        <v>121</v>
      </c>
      <c r="I77" t="s">
        <v>122</v>
      </c>
      <c r="J77" t="s">
        <v>474</v>
      </c>
      <c r="K77" t="s">
        <v>475</v>
      </c>
      <c r="L77">
        <v>34.520451170000001</v>
      </c>
      <c r="M77">
        <v>35.997222350000001</v>
      </c>
      <c r="N77">
        <v>71.2</v>
      </c>
      <c r="O77">
        <v>5</v>
      </c>
      <c r="P77" t="s">
        <v>476</v>
      </c>
      <c r="Q77" t="s">
        <v>119</v>
      </c>
      <c r="R77" t="s">
        <v>127</v>
      </c>
      <c r="T77" t="s">
        <v>477</v>
      </c>
      <c r="U77" t="s">
        <v>128</v>
      </c>
      <c r="V77">
        <v>5</v>
      </c>
      <c r="W77">
        <v>3</v>
      </c>
      <c r="X77">
        <v>2</v>
      </c>
      <c r="Y77">
        <v>0</v>
      </c>
      <c r="Z77">
        <v>0</v>
      </c>
      <c r="AA77">
        <v>0</v>
      </c>
      <c r="AH77" t="s">
        <v>37</v>
      </c>
      <c r="AI77" t="b">
        <v>0</v>
      </c>
      <c r="AJ77" t="b">
        <v>0</v>
      </c>
      <c r="AK77" t="b">
        <v>0</v>
      </c>
      <c r="AL77" t="b">
        <v>1</v>
      </c>
      <c r="AM77" t="b">
        <v>0</v>
      </c>
      <c r="AN77" t="b">
        <v>0</v>
      </c>
      <c r="AO77" t="s">
        <v>128</v>
      </c>
      <c r="AP77" t="s">
        <v>128</v>
      </c>
      <c r="AQ77" t="s">
        <v>45</v>
      </c>
      <c r="AR77" t="b">
        <v>0</v>
      </c>
      <c r="AS77" t="b">
        <v>0</v>
      </c>
      <c r="AT77" t="b">
        <v>1</v>
      </c>
      <c r="AU77" t="b">
        <v>0</v>
      </c>
      <c r="AV77" t="b">
        <v>0</v>
      </c>
      <c r="AW77" t="s">
        <v>49</v>
      </c>
      <c r="AX77" t="b">
        <v>1</v>
      </c>
      <c r="AY77" t="b">
        <v>0</v>
      </c>
      <c r="AZ77" t="b">
        <v>0</v>
      </c>
      <c r="BA77" t="b">
        <v>0</v>
      </c>
      <c r="BB77">
        <v>1</v>
      </c>
      <c r="BC77">
        <v>1</v>
      </c>
      <c r="BD77">
        <v>0</v>
      </c>
      <c r="BE77" t="s">
        <v>57</v>
      </c>
      <c r="BF77" t="b">
        <v>1</v>
      </c>
      <c r="BG77" t="b">
        <v>0</v>
      </c>
      <c r="BH77" t="b">
        <v>0</v>
      </c>
      <c r="BI77" t="b">
        <v>0</v>
      </c>
      <c r="BJ77" t="s">
        <v>129</v>
      </c>
      <c r="BK77">
        <v>1</v>
      </c>
      <c r="BL77">
        <v>0</v>
      </c>
      <c r="BM77">
        <v>0</v>
      </c>
      <c r="BN77">
        <v>0</v>
      </c>
      <c r="BP77">
        <v>0</v>
      </c>
      <c r="BQ77">
        <v>0</v>
      </c>
      <c r="BR77">
        <v>0</v>
      </c>
      <c r="BS77">
        <v>0</v>
      </c>
      <c r="BT77" t="s">
        <v>71</v>
      </c>
      <c r="BU77" t="b">
        <v>1</v>
      </c>
      <c r="BV77" t="b">
        <v>0</v>
      </c>
      <c r="BW77" t="b">
        <v>0</v>
      </c>
      <c r="BX77" t="b">
        <v>0</v>
      </c>
      <c r="BY77" t="s">
        <v>71</v>
      </c>
      <c r="BZ77" t="b">
        <v>1</v>
      </c>
      <c r="CA77" t="b">
        <v>0</v>
      </c>
      <c r="CB77" t="b">
        <v>0</v>
      </c>
      <c r="CC77" t="b">
        <v>0</v>
      </c>
      <c r="CD77" t="s">
        <v>129</v>
      </c>
      <c r="CE77" t="s">
        <v>128</v>
      </c>
      <c r="CF77" t="s">
        <v>128</v>
      </c>
      <c r="CG77" t="s">
        <v>129</v>
      </c>
      <c r="CH77" t="s">
        <v>128</v>
      </c>
      <c r="CI77" t="s">
        <v>478</v>
      </c>
      <c r="CJ77" t="s">
        <v>479</v>
      </c>
      <c r="CK77" t="b">
        <v>1</v>
      </c>
      <c r="CL77" t="b">
        <v>1</v>
      </c>
      <c r="CM77" t="b">
        <v>1</v>
      </c>
      <c r="CN77" t="s">
        <v>128</v>
      </c>
      <c r="CO77" t="s">
        <v>129</v>
      </c>
      <c r="CW77" t="s">
        <v>339</v>
      </c>
      <c r="CX77" t="b">
        <v>1</v>
      </c>
      <c r="CY77" t="b">
        <v>1</v>
      </c>
      <c r="CZ77" t="b">
        <v>1</v>
      </c>
      <c r="DA77" t="b">
        <v>0</v>
      </c>
      <c r="DB77" t="b">
        <v>0</v>
      </c>
      <c r="DC77" t="b">
        <v>0</v>
      </c>
      <c r="DD77" t="b">
        <v>0</v>
      </c>
      <c r="DE77" t="b">
        <v>0</v>
      </c>
      <c r="DG77" t="s">
        <v>129</v>
      </c>
      <c r="DH77" t="s">
        <v>129</v>
      </c>
      <c r="DI77" t="s">
        <v>138</v>
      </c>
      <c r="DJ77" t="s">
        <v>129</v>
      </c>
      <c r="DK77" t="s">
        <v>129</v>
      </c>
      <c r="DL77" t="s">
        <v>129</v>
      </c>
      <c r="DM77" t="s">
        <v>139</v>
      </c>
      <c r="DN77" t="s">
        <v>480</v>
      </c>
      <c r="DP77" t="s">
        <v>129</v>
      </c>
      <c r="DQ77" t="s">
        <v>129</v>
      </c>
      <c r="DR77">
        <v>1</v>
      </c>
      <c r="DS77">
        <v>0</v>
      </c>
      <c r="DT77" t="s">
        <v>129</v>
      </c>
      <c r="DU77" t="s">
        <v>129</v>
      </c>
      <c r="DV77" t="s">
        <v>129</v>
      </c>
    </row>
    <row r="78" spans="1:126" x14ac:dyDescent="0.25">
      <c r="A78">
        <v>111</v>
      </c>
      <c r="B78" s="1">
        <v>41934</v>
      </c>
      <c r="E78" t="s">
        <v>119</v>
      </c>
      <c r="G78" t="s">
        <v>120</v>
      </c>
      <c r="H78" t="s">
        <v>121</v>
      </c>
      <c r="I78" t="s">
        <v>122</v>
      </c>
      <c r="J78" t="s">
        <v>481</v>
      </c>
      <c r="K78" t="s">
        <v>482</v>
      </c>
      <c r="L78">
        <v>34.520332340000003</v>
      </c>
      <c r="M78">
        <v>36.02286788</v>
      </c>
      <c r="N78">
        <v>108.78739280000001</v>
      </c>
      <c r="O78">
        <v>4</v>
      </c>
      <c r="P78" t="s">
        <v>483</v>
      </c>
      <c r="Q78" t="s">
        <v>126</v>
      </c>
      <c r="R78" t="s">
        <v>127</v>
      </c>
      <c r="T78">
        <v>79169100</v>
      </c>
      <c r="U78" t="s">
        <v>128</v>
      </c>
      <c r="V78">
        <v>13</v>
      </c>
      <c r="W78">
        <v>3</v>
      </c>
      <c r="X78">
        <v>10</v>
      </c>
      <c r="Y78">
        <v>1</v>
      </c>
      <c r="Z78">
        <v>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38</v>
      </c>
      <c r="AI78" t="b">
        <v>0</v>
      </c>
      <c r="AJ78" t="b">
        <v>0</v>
      </c>
      <c r="AK78" t="b">
        <v>0</v>
      </c>
      <c r="AL78" t="b">
        <v>0</v>
      </c>
      <c r="AM78" t="b">
        <v>1</v>
      </c>
      <c r="AN78" t="b">
        <v>0</v>
      </c>
      <c r="AO78" t="s">
        <v>128</v>
      </c>
      <c r="AP78" t="s">
        <v>129</v>
      </c>
      <c r="AQ78" t="s">
        <v>47</v>
      </c>
      <c r="AR78" t="b">
        <v>0</v>
      </c>
      <c r="AS78" t="b">
        <v>0</v>
      </c>
      <c r="AT78" t="b">
        <v>0</v>
      </c>
      <c r="AU78" t="b">
        <v>0</v>
      </c>
      <c r="AV78" t="b">
        <v>1</v>
      </c>
      <c r="AW78" t="s">
        <v>49</v>
      </c>
      <c r="AX78" t="b">
        <v>1</v>
      </c>
      <c r="AY78" t="b">
        <v>0</v>
      </c>
      <c r="AZ78" t="b">
        <v>0</v>
      </c>
      <c r="BA78" t="b">
        <v>0</v>
      </c>
      <c r="BB78">
        <v>1</v>
      </c>
      <c r="BC78">
        <v>0</v>
      </c>
      <c r="BD78">
        <v>1</v>
      </c>
      <c r="BE78" t="s">
        <v>57</v>
      </c>
      <c r="BF78" t="b">
        <v>1</v>
      </c>
      <c r="BG78" t="b">
        <v>0</v>
      </c>
      <c r="BH78" t="b">
        <v>0</v>
      </c>
      <c r="BI78" t="b">
        <v>0</v>
      </c>
      <c r="BJ78" t="s">
        <v>128</v>
      </c>
      <c r="BK78">
        <v>2</v>
      </c>
      <c r="BL78">
        <v>2</v>
      </c>
      <c r="BM78">
        <v>0</v>
      </c>
      <c r="BN78">
        <v>2</v>
      </c>
      <c r="BP78">
        <v>0</v>
      </c>
      <c r="BQ78">
        <v>0</v>
      </c>
      <c r="BR78">
        <v>0</v>
      </c>
      <c r="BS78">
        <v>0</v>
      </c>
      <c r="BT78" t="s">
        <v>71</v>
      </c>
      <c r="BU78" t="b">
        <v>1</v>
      </c>
      <c r="BV78" t="b">
        <v>0</v>
      </c>
      <c r="BW78" t="b">
        <v>0</v>
      </c>
      <c r="BX78" t="b">
        <v>0</v>
      </c>
      <c r="BY78" t="s">
        <v>130</v>
      </c>
      <c r="BZ78" t="b">
        <v>1</v>
      </c>
      <c r="CA78" t="b">
        <v>1</v>
      </c>
      <c r="CB78" t="b">
        <v>1</v>
      </c>
      <c r="CC78" t="b">
        <v>0</v>
      </c>
      <c r="CD78" t="s">
        <v>129</v>
      </c>
      <c r="CE78" t="s">
        <v>129</v>
      </c>
      <c r="CF78" t="s">
        <v>128</v>
      </c>
      <c r="CG78" t="s">
        <v>129</v>
      </c>
      <c r="CH78" t="s">
        <v>129</v>
      </c>
      <c r="CN78" t="s">
        <v>128</v>
      </c>
      <c r="CO78" t="s">
        <v>128</v>
      </c>
      <c r="CP78" t="s">
        <v>92</v>
      </c>
      <c r="CQ78" t="b">
        <v>0</v>
      </c>
      <c r="CR78" t="b">
        <v>0</v>
      </c>
      <c r="CS78" t="b">
        <v>0</v>
      </c>
      <c r="CT78" t="b">
        <v>1</v>
      </c>
      <c r="CU78" t="b">
        <v>0</v>
      </c>
      <c r="CW78" t="s">
        <v>484</v>
      </c>
      <c r="CX78" t="b">
        <v>0</v>
      </c>
      <c r="CY78" t="b">
        <v>1</v>
      </c>
      <c r="CZ78" t="b">
        <v>1</v>
      </c>
      <c r="DA78" t="b">
        <v>0</v>
      </c>
      <c r="DB78" t="b">
        <v>1</v>
      </c>
      <c r="DC78" t="b">
        <v>1</v>
      </c>
      <c r="DD78" t="b">
        <v>0</v>
      </c>
      <c r="DE78" t="b">
        <v>0</v>
      </c>
      <c r="DG78" t="s">
        <v>128</v>
      </c>
      <c r="DH78" t="s">
        <v>128</v>
      </c>
      <c r="DI78" t="s">
        <v>138</v>
      </c>
      <c r="DJ78" t="s">
        <v>128</v>
      </c>
      <c r="DK78" t="s">
        <v>129</v>
      </c>
      <c r="DL78" t="s">
        <v>128</v>
      </c>
      <c r="DM78" t="s">
        <v>133</v>
      </c>
      <c r="DN78" t="s">
        <v>485</v>
      </c>
      <c r="DP78" t="s">
        <v>129</v>
      </c>
      <c r="DQ78" t="s">
        <v>128</v>
      </c>
      <c r="DR78">
        <v>1</v>
      </c>
      <c r="DS78">
        <v>1</v>
      </c>
      <c r="DT78" t="s">
        <v>129</v>
      </c>
      <c r="DU78" t="s">
        <v>128</v>
      </c>
      <c r="DV78" t="s">
        <v>129</v>
      </c>
    </row>
    <row r="79" spans="1:126" x14ac:dyDescent="0.25">
      <c r="A79">
        <v>90</v>
      </c>
      <c r="B79" s="1">
        <v>41934</v>
      </c>
      <c r="E79" t="s">
        <v>119</v>
      </c>
      <c r="G79" t="s">
        <v>120</v>
      </c>
      <c r="H79" t="s">
        <v>121</v>
      </c>
      <c r="I79" t="s">
        <v>122</v>
      </c>
      <c r="J79" t="s">
        <v>486</v>
      </c>
      <c r="K79" t="s">
        <v>487</v>
      </c>
      <c r="L79">
        <v>34.515076899999997</v>
      </c>
      <c r="M79">
        <v>35.994469819999999</v>
      </c>
      <c r="N79">
        <v>84.2</v>
      </c>
      <c r="O79">
        <v>5</v>
      </c>
      <c r="P79" t="s">
        <v>488</v>
      </c>
      <c r="R79" t="s">
        <v>127</v>
      </c>
      <c r="T79">
        <v>70207502</v>
      </c>
      <c r="U79" t="s">
        <v>128</v>
      </c>
      <c r="V79">
        <v>17</v>
      </c>
      <c r="W79">
        <v>5</v>
      </c>
      <c r="X79">
        <v>12</v>
      </c>
      <c r="Y79">
        <v>0</v>
      </c>
      <c r="Z79">
        <v>3</v>
      </c>
      <c r="AA79">
        <v>1</v>
      </c>
      <c r="AB79">
        <v>0</v>
      </c>
      <c r="AH79" t="s">
        <v>289</v>
      </c>
      <c r="AI79" t="b">
        <v>1</v>
      </c>
      <c r="AJ79" t="b">
        <v>0</v>
      </c>
      <c r="AK79" t="b">
        <v>0</v>
      </c>
      <c r="AL79" t="b">
        <v>1</v>
      </c>
      <c r="AM79" t="b">
        <v>0</v>
      </c>
      <c r="AN79" t="b">
        <v>0</v>
      </c>
      <c r="AO79" t="s">
        <v>128</v>
      </c>
      <c r="AP79" t="s">
        <v>128</v>
      </c>
      <c r="AQ79" t="s">
        <v>44</v>
      </c>
      <c r="AR79" t="b">
        <v>0</v>
      </c>
      <c r="AS79" t="b">
        <v>1</v>
      </c>
      <c r="AT79" t="b">
        <v>0</v>
      </c>
      <c r="AU79" t="b">
        <v>0</v>
      </c>
      <c r="AV79" t="b">
        <v>0</v>
      </c>
      <c r="AW79" t="s">
        <v>49</v>
      </c>
      <c r="AX79" t="b">
        <v>1</v>
      </c>
      <c r="AY79" t="b">
        <v>0</v>
      </c>
      <c r="AZ79" t="b">
        <v>0</v>
      </c>
      <c r="BA79" t="b">
        <v>0</v>
      </c>
      <c r="BB79">
        <v>4</v>
      </c>
      <c r="BC79">
        <v>4</v>
      </c>
      <c r="BD79">
        <v>1</v>
      </c>
      <c r="BE79" t="s">
        <v>57</v>
      </c>
      <c r="BF79" t="b">
        <v>1</v>
      </c>
      <c r="BG79" t="b">
        <v>0</v>
      </c>
      <c r="BH79" t="b">
        <v>0</v>
      </c>
      <c r="BI79" t="b">
        <v>0</v>
      </c>
      <c r="BJ79" t="s">
        <v>129</v>
      </c>
      <c r="BK79">
        <v>3</v>
      </c>
      <c r="BL79">
        <v>0</v>
      </c>
      <c r="BM79">
        <v>0</v>
      </c>
      <c r="BN79">
        <v>0</v>
      </c>
      <c r="BP79">
        <v>0</v>
      </c>
      <c r="BQ79">
        <v>0</v>
      </c>
      <c r="BR79">
        <v>0</v>
      </c>
      <c r="BS79">
        <v>0</v>
      </c>
      <c r="BT79" t="s">
        <v>74</v>
      </c>
      <c r="BU79" t="b">
        <v>0</v>
      </c>
      <c r="BV79" t="b">
        <v>0</v>
      </c>
      <c r="BW79" t="b">
        <v>0</v>
      </c>
      <c r="BX79" t="b">
        <v>1</v>
      </c>
      <c r="BY79" t="s">
        <v>74</v>
      </c>
      <c r="BZ79" t="b">
        <v>0</v>
      </c>
      <c r="CA79" t="b">
        <v>0</v>
      </c>
      <c r="CB79" t="b">
        <v>0</v>
      </c>
      <c r="CC79" t="b">
        <v>1</v>
      </c>
      <c r="CD79" t="s">
        <v>129</v>
      </c>
      <c r="CE79" t="s">
        <v>129</v>
      </c>
      <c r="CF79" t="s">
        <v>129</v>
      </c>
      <c r="CG79" t="s">
        <v>129</v>
      </c>
      <c r="CH79" t="s">
        <v>128</v>
      </c>
      <c r="CI79" t="s">
        <v>131</v>
      </c>
      <c r="CN79" t="s">
        <v>128</v>
      </c>
      <c r="CO79" t="s">
        <v>129</v>
      </c>
      <c r="CW79" t="s">
        <v>489</v>
      </c>
      <c r="CX79" t="b">
        <v>0</v>
      </c>
      <c r="CY79" t="b">
        <v>0</v>
      </c>
      <c r="CZ79" t="b">
        <v>0</v>
      </c>
      <c r="DA79" t="b">
        <v>0</v>
      </c>
      <c r="DB79" t="b">
        <v>1</v>
      </c>
      <c r="DC79" t="b">
        <v>0</v>
      </c>
      <c r="DD79" t="b">
        <v>1</v>
      </c>
      <c r="DE79" t="b">
        <v>0</v>
      </c>
      <c r="DG79" t="s">
        <v>129</v>
      </c>
      <c r="DH79" t="s">
        <v>129</v>
      </c>
      <c r="DI79" t="s">
        <v>138</v>
      </c>
      <c r="DJ79" t="s">
        <v>129</v>
      </c>
      <c r="DK79" t="s">
        <v>129</v>
      </c>
      <c r="DL79" t="s">
        <v>129</v>
      </c>
      <c r="DM79" t="s">
        <v>139</v>
      </c>
      <c r="DN79" t="s">
        <v>490</v>
      </c>
      <c r="DP79" t="s">
        <v>129</v>
      </c>
      <c r="DQ79" t="s">
        <v>129</v>
      </c>
      <c r="DR79">
        <v>3</v>
      </c>
      <c r="DS79">
        <v>0</v>
      </c>
      <c r="DT79" t="s">
        <v>128</v>
      </c>
      <c r="DU79" t="s">
        <v>129</v>
      </c>
      <c r="DV79" t="s">
        <v>129</v>
      </c>
    </row>
    <row r="80" spans="1:126" x14ac:dyDescent="0.25">
      <c r="A80">
        <v>129</v>
      </c>
      <c r="B80" s="1">
        <v>41934</v>
      </c>
      <c r="E80" t="s">
        <v>119</v>
      </c>
      <c r="G80" t="s">
        <v>120</v>
      </c>
      <c r="H80" t="s">
        <v>121</v>
      </c>
      <c r="I80" t="s">
        <v>122</v>
      </c>
      <c r="J80" t="s">
        <v>491</v>
      </c>
      <c r="K80" t="s">
        <v>492</v>
      </c>
      <c r="L80">
        <v>34.514842289999997</v>
      </c>
      <c r="M80">
        <v>36.000575120000001</v>
      </c>
      <c r="N80">
        <v>116.1</v>
      </c>
      <c r="O80">
        <v>5</v>
      </c>
      <c r="P80" t="s">
        <v>493</v>
      </c>
      <c r="Q80" t="s">
        <v>119</v>
      </c>
      <c r="R80" t="s">
        <v>18</v>
      </c>
      <c r="S80" t="s">
        <v>494</v>
      </c>
      <c r="U80" t="s">
        <v>128</v>
      </c>
      <c r="V80">
        <v>5</v>
      </c>
      <c r="W80">
        <v>0</v>
      </c>
      <c r="X80">
        <v>1</v>
      </c>
      <c r="Z80">
        <v>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38</v>
      </c>
      <c r="AI80" t="b">
        <v>0</v>
      </c>
      <c r="AJ80" t="b">
        <v>0</v>
      </c>
      <c r="AK80" t="b">
        <v>0</v>
      </c>
      <c r="AL80" t="b">
        <v>0</v>
      </c>
      <c r="AM80" t="b">
        <v>1</v>
      </c>
      <c r="AN80" t="b">
        <v>0</v>
      </c>
      <c r="AO80" t="s">
        <v>128</v>
      </c>
      <c r="AP80" t="s">
        <v>129</v>
      </c>
      <c r="AQ80" t="s">
        <v>47</v>
      </c>
      <c r="AR80" t="b">
        <v>0</v>
      </c>
      <c r="AS80" t="b">
        <v>0</v>
      </c>
      <c r="AT80" t="b">
        <v>0</v>
      </c>
      <c r="AU80" t="b">
        <v>0</v>
      </c>
      <c r="AV80" t="b">
        <v>1</v>
      </c>
      <c r="AW80" t="s">
        <v>50</v>
      </c>
      <c r="AX80" t="b">
        <v>0</v>
      </c>
      <c r="AY80" t="b">
        <v>1</v>
      </c>
      <c r="AZ80" t="b">
        <v>0</v>
      </c>
      <c r="BA80" t="b">
        <v>0</v>
      </c>
      <c r="BB80">
        <v>0</v>
      </c>
      <c r="BC80">
        <v>0</v>
      </c>
      <c r="BD80">
        <v>0</v>
      </c>
      <c r="BE80" t="s">
        <v>58</v>
      </c>
      <c r="BF80" t="b">
        <v>0</v>
      </c>
      <c r="BG80" t="b">
        <v>1</v>
      </c>
      <c r="BH80" t="b">
        <v>0</v>
      </c>
      <c r="BI80" t="b">
        <v>0</v>
      </c>
      <c r="BJ80" t="s">
        <v>129</v>
      </c>
      <c r="BK80">
        <v>1</v>
      </c>
      <c r="BL80">
        <v>0</v>
      </c>
      <c r="BM80">
        <v>0</v>
      </c>
      <c r="BN80">
        <v>0</v>
      </c>
      <c r="BP80">
        <v>0</v>
      </c>
      <c r="BQ80">
        <v>0</v>
      </c>
      <c r="BR80">
        <v>0</v>
      </c>
      <c r="BS80">
        <v>0</v>
      </c>
      <c r="BT80" t="s">
        <v>74</v>
      </c>
      <c r="BU80" t="b">
        <v>0</v>
      </c>
      <c r="BV80" t="b">
        <v>0</v>
      </c>
      <c r="BW80" t="b">
        <v>0</v>
      </c>
      <c r="BX80" t="b">
        <v>1</v>
      </c>
      <c r="BY80" t="s">
        <v>74</v>
      </c>
      <c r="BZ80" t="b">
        <v>0</v>
      </c>
      <c r="CA80" t="b">
        <v>0</v>
      </c>
      <c r="CB80" t="b">
        <v>0</v>
      </c>
      <c r="CC80" t="b">
        <v>1</v>
      </c>
      <c r="CD80" t="s">
        <v>129</v>
      </c>
      <c r="CE80" t="s">
        <v>129</v>
      </c>
      <c r="CF80" t="s">
        <v>129</v>
      </c>
      <c r="CG80" t="s">
        <v>129</v>
      </c>
      <c r="CH80" t="s">
        <v>129</v>
      </c>
      <c r="CN80" t="s">
        <v>129</v>
      </c>
      <c r="CO80" t="s">
        <v>129</v>
      </c>
      <c r="CW80" t="s">
        <v>495</v>
      </c>
      <c r="CX80" t="b">
        <v>0</v>
      </c>
      <c r="CY80" t="b">
        <v>0</v>
      </c>
      <c r="CZ80" t="b">
        <v>0</v>
      </c>
      <c r="DA80" t="b">
        <v>1</v>
      </c>
      <c r="DB80" t="b">
        <v>1</v>
      </c>
      <c r="DC80" t="b">
        <v>1</v>
      </c>
      <c r="DD80" t="b">
        <v>0</v>
      </c>
      <c r="DE80" t="b">
        <v>0</v>
      </c>
      <c r="DG80" t="s">
        <v>129</v>
      </c>
      <c r="DH80" t="s">
        <v>129</v>
      </c>
      <c r="DI80" t="s">
        <v>138</v>
      </c>
      <c r="DJ80" t="s">
        <v>129</v>
      </c>
      <c r="DK80" t="s">
        <v>128</v>
      </c>
      <c r="DL80" t="s">
        <v>129</v>
      </c>
      <c r="DM80" t="s">
        <v>133</v>
      </c>
      <c r="DN80" t="s">
        <v>496</v>
      </c>
      <c r="DP80" t="s">
        <v>129</v>
      </c>
      <c r="DQ80" t="s">
        <v>129</v>
      </c>
      <c r="DR80">
        <v>1</v>
      </c>
      <c r="DS80">
        <v>0</v>
      </c>
      <c r="DT80" t="s">
        <v>128</v>
      </c>
      <c r="DU80" t="s">
        <v>129</v>
      </c>
      <c r="DV80" t="s">
        <v>129</v>
      </c>
    </row>
    <row r="81" spans="1:126" x14ac:dyDescent="0.25">
      <c r="A81">
        <v>132</v>
      </c>
      <c r="B81" s="1">
        <v>41934</v>
      </c>
      <c r="E81" t="s">
        <v>119</v>
      </c>
      <c r="G81" t="s">
        <v>120</v>
      </c>
      <c r="H81" t="s">
        <v>121</v>
      </c>
      <c r="I81" t="s">
        <v>122</v>
      </c>
      <c r="J81" t="s">
        <v>497</v>
      </c>
      <c r="K81" t="s">
        <v>498</v>
      </c>
      <c r="L81">
        <v>34.514682659999998</v>
      </c>
      <c r="M81">
        <v>35.998350309999999</v>
      </c>
      <c r="N81">
        <v>80.900000000000006</v>
      </c>
      <c r="O81">
        <v>5</v>
      </c>
      <c r="P81" t="s">
        <v>499</v>
      </c>
      <c r="Q81" t="s">
        <v>119</v>
      </c>
      <c r="R81" t="s">
        <v>18</v>
      </c>
      <c r="S81" t="s">
        <v>477</v>
      </c>
      <c r="T81">
        <v>76436214</v>
      </c>
      <c r="U81" t="s">
        <v>128</v>
      </c>
      <c r="V81">
        <v>4</v>
      </c>
      <c r="W81">
        <v>2</v>
      </c>
      <c r="X81">
        <v>2</v>
      </c>
      <c r="AH81" t="s">
        <v>37</v>
      </c>
      <c r="AI81" t="b">
        <v>0</v>
      </c>
      <c r="AJ81" t="b">
        <v>0</v>
      </c>
      <c r="AK81" t="b">
        <v>0</v>
      </c>
      <c r="AL81" t="b">
        <v>1</v>
      </c>
      <c r="AM81" t="b">
        <v>0</v>
      </c>
      <c r="AN81" t="b">
        <v>0</v>
      </c>
      <c r="AO81" t="s">
        <v>128</v>
      </c>
      <c r="AP81" t="s">
        <v>128</v>
      </c>
      <c r="AQ81" t="s">
        <v>45</v>
      </c>
      <c r="AR81" t="b">
        <v>0</v>
      </c>
      <c r="AS81" t="b">
        <v>0</v>
      </c>
      <c r="AT81" t="b">
        <v>1</v>
      </c>
      <c r="AU81" t="b">
        <v>0</v>
      </c>
      <c r="AV81" t="b">
        <v>0</v>
      </c>
      <c r="AW81" t="s">
        <v>49</v>
      </c>
      <c r="AX81" t="b">
        <v>1</v>
      </c>
      <c r="AY81" t="b">
        <v>0</v>
      </c>
      <c r="AZ81" t="b">
        <v>0</v>
      </c>
      <c r="BA81" t="b">
        <v>0</v>
      </c>
      <c r="BB81">
        <v>1</v>
      </c>
      <c r="BC81">
        <v>1</v>
      </c>
      <c r="BD81">
        <v>0</v>
      </c>
      <c r="BE81" t="s">
        <v>57</v>
      </c>
      <c r="BF81" t="b">
        <v>1</v>
      </c>
      <c r="BG81" t="b">
        <v>0</v>
      </c>
      <c r="BH81" t="b">
        <v>0</v>
      </c>
      <c r="BI81" t="b">
        <v>0</v>
      </c>
      <c r="BJ81" t="s">
        <v>129</v>
      </c>
      <c r="BK81">
        <v>1</v>
      </c>
      <c r="BL81">
        <v>0</v>
      </c>
      <c r="BM81">
        <v>0</v>
      </c>
      <c r="BN81">
        <v>0</v>
      </c>
      <c r="BP81">
        <v>0</v>
      </c>
      <c r="BQ81">
        <v>0</v>
      </c>
      <c r="BR81">
        <v>0</v>
      </c>
      <c r="BS81">
        <v>0</v>
      </c>
      <c r="BT81" t="s">
        <v>73</v>
      </c>
      <c r="BU81" t="b">
        <v>0</v>
      </c>
      <c r="BV81" t="b">
        <v>0</v>
      </c>
      <c r="BW81" t="b">
        <v>1</v>
      </c>
      <c r="BX81" t="b">
        <v>0</v>
      </c>
      <c r="BY81" t="s">
        <v>73</v>
      </c>
      <c r="BZ81" t="b">
        <v>0</v>
      </c>
      <c r="CA81" t="b">
        <v>0</v>
      </c>
      <c r="CB81" t="b">
        <v>1</v>
      </c>
      <c r="CC81" t="b">
        <v>0</v>
      </c>
      <c r="CD81" t="s">
        <v>129</v>
      </c>
      <c r="CE81" t="s">
        <v>128</v>
      </c>
      <c r="CF81" t="s">
        <v>129</v>
      </c>
      <c r="CG81" t="s">
        <v>129</v>
      </c>
      <c r="CH81" t="s">
        <v>129</v>
      </c>
      <c r="CN81" t="s">
        <v>129</v>
      </c>
      <c r="CO81" t="s">
        <v>129</v>
      </c>
      <c r="CW81" t="s">
        <v>500</v>
      </c>
      <c r="CX81" t="b">
        <v>1</v>
      </c>
      <c r="CY81" t="b">
        <v>0</v>
      </c>
      <c r="CZ81" t="b">
        <v>1</v>
      </c>
      <c r="DA81" t="b">
        <v>0</v>
      </c>
      <c r="DB81" t="b">
        <v>0</v>
      </c>
      <c r="DC81" t="b">
        <v>0</v>
      </c>
      <c r="DD81" t="b">
        <v>1</v>
      </c>
      <c r="DE81" t="b">
        <v>0</v>
      </c>
      <c r="DG81" t="s">
        <v>129</v>
      </c>
      <c r="DH81" t="s">
        <v>129</v>
      </c>
      <c r="DI81" t="s">
        <v>138</v>
      </c>
      <c r="DJ81" t="s">
        <v>129</v>
      </c>
      <c r="DK81" t="s">
        <v>129</v>
      </c>
      <c r="DL81" t="s">
        <v>129</v>
      </c>
      <c r="DM81" t="s">
        <v>139</v>
      </c>
      <c r="DN81" t="s">
        <v>501</v>
      </c>
      <c r="DP81" t="s">
        <v>129</v>
      </c>
      <c r="DQ81" t="s">
        <v>129</v>
      </c>
      <c r="DR81">
        <v>1</v>
      </c>
      <c r="DS81">
        <v>0</v>
      </c>
      <c r="DT81" t="s">
        <v>129</v>
      </c>
      <c r="DU81" t="s">
        <v>129</v>
      </c>
      <c r="DV81" t="s">
        <v>129</v>
      </c>
    </row>
    <row r="82" spans="1:126" x14ac:dyDescent="0.25">
      <c r="A82">
        <v>131</v>
      </c>
      <c r="B82" s="1">
        <v>41934</v>
      </c>
      <c r="E82" t="s">
        <v>119</v>
      </c>
      <c r="G82" t="s">
        <v>120</v>
      </c>
      <c r="H82" t="s">
        <v>121</v>
      </c>
      <c r="I82" t="s">
        <v>122</v>
      </c>
      <c r="J82" t="s">
        <v>502</v>
      </c>
      <c r="K82" t="s">
        <v>503</v>
      </c>
      <c r="L82">
        <v>34.514607269999999</v>
      </c>
      <c r="M82">
        <v>35.999859469999997</v>
      </c>
      <c r="N82">
        <v>108.9</v>
      </c>
      <c r="O82">
        <v>5</v>
      </c>
      <c r="P82" t="s">
        <v>504</v>
      </c>
      <c r="Q82" t="s">
        <v>126</v>
      </c>
      <c r="R82" t="s">
        <v>127</v>
      </c>
      <c r="T82">
        <v>78911979</v>
      </c>
      <c r="U82" t="s">
        <v>128</v>
      </c>
      <c r="V82">
        <v>5</v>
      </c>
      <c r="W82">
        <v>2</v>
      </c>
      <c r="X82">
        <v>3</v>
      </c>
      <c r="AH82" t="s">
        <v>37</v>
      </c>
      <c r="AI82" t="b">
        <v>0</v>
      </c>
      <c r="AJ82" t="b">
        <v>0</v>
      </c>
      <c r="AK82" t="b">
        <v>0</v>
      </c>
      <c r="AL82" t="b">
        <v>1</v>
      </c>
      <c r="AM82" t="b">
        <v>0</v>
      </c>
      <c r="AN82" t="b">
        <v>0</v>
      </c>
      <c r="AO82" t="s">
        <v>269</v>
      </c>
      <c r="AP82" t="s">
        <v>128</v>
      </c>
      <c r="AQ82" t="s">
        <v>45</v>
      </c>
      <c r="AR82" t="b">
        <v>0</v>
      </c>
      <c r="AS82" t="b">
        <v>0</v>
      </c>
      <c r="AT82" t="b">
        <v>1</v>
      </c>
      <c r="AU82" t="b">
        <v>0</v>
      </c>
      <c r="AV82" t="b">
        <v>0</v>
      </c>
      <c r="AW82" t="s">
        <v>49</v>
      </c>
      <c r="AX82" t="b">
        <v>1</v>
      </c>
      <c r="AY82" t="b">
        <v>0</v>
      </c>
      <c r="AZ82" t="b">
        <v>0</v>
      </c>
      <c r="BA82" t="b">
        <v>0</v>
      </c>
      <c r="BB82">
        <v>1</v>
      </c>
      <c r="BC82">
        <v>0</v>
      </c>
      <c r="BD82">
        <v>1</v>
      </c>
      <c r="BE82" t="s">
        <v>57</v>
      </c>
      <c r="BF82" t="b">
        <v>1</v>
      </c>
      <c r="BG82" t="b">
        <v>0</v>
      </c>
      <c r="BH82" t="b">
        <v>0</v>
      </c>
      <c r="BI82" t="b">
        <v>0</v>
      </c>
      <c r="BJ82" t="s">
        <v>128</v>
      </c>
      <c r="BK82">
        <v>1</v>
      </c>
      <c r="BL82">
        <v>0</v>
      </c>
      <c r="BM82">
        <v>1</v>
      </c>
      <c r="BN82">
        <v>1</v>
      </c>
      <c r="BR82">
        <v>1</v>
      </c>
      <c r="BT82" t="s">
        <v>74</v>
      </c>
      <c r="BU82" t="b">
        <v>0</v>
      </c>
      <c r="BV82" t="b">
        <v>0</v>
      </c>
      <c r="BW82" t="b">
        <v>0</v>
      </c>
      <c r="BX82" t="b">
        <v>1</v>
      </c>
      <c r="BY82" t="s">
        <v>74</v>
      </c>
      <c r="BZ82" t="b">
        <v>0</v>
      </c>
      <c r="CA82" t="b">
        <v>0</v>
      </c>
      <c r="CB82" t="b">
        <v>0</v>
      </c>
      <c r="CC82" t="b">
        <v>1</v>
      </c>
      <c r="CD82" t="s">
        <v>129</v>
      </c>
      <c r="CE82" t="s">
        <v>129</v>
      </c>
      <c r="CF82" t="s">
        <v>128</v>
      </c>
      <c r="CG82" t="s">
        <v>129</v>
      </c>
      <c r="CH82" t="s">
        <v>129</v>
      </c>
      <c r="CN82" t="s">
        <v>128</v>
      </c>
      <c r="CO82" t="s">
        <v>128</v>
      </c>
      <c r="CP82" t="s">
        <v>92</v>
      </c>
      <c r="CQ82" t="b">
        <v>0</v>
      </c>
      <c r="CR82" t="b">
        <v>0</v>
      </c>
      <c r="CS82" t="b">
        <v>0</v>
      </c>
      <c r="CT82" t="b">
        <v>1</v>
      </c>
      <c r="CU82" t="b">
        <v>0</v>
      </c>
      <c r="CW82" t="s">
        <v>255</v>
      </c>
      <c r="CX82" t="b">
        <v>0</v>
      </c>
      <c r="CY82" t="b">
        <v>1</v>
      </c>
      <c r="CZ82" t="b">
        <v>1</v>
      </c>
      <c r="DA82" t="b">
        <v>0</v>
      </c>
      <c r="DB82" t="b">
        <v>0</v>
      </c>
      <c r="DC82" t="b">
        <v>1</v>
      </c>
      <c r="DD82" t="b">
        <v>0</v>
      </c>
      <c r="DE82" t="b">
        <v>0</v>
      </c>
      <c r="DG82" t="s">
        <v>128</v>
      </c>
      <c r="DH82" t="s">
        <v>128</v>
      </c>
      <c r="DI82" t="s">
        <v>74</v>
      </c>
      <c r="DJ82" t="s">
        <v>129</v>
      </c>
      <c r="DK82" t="s">
        <v>129</v>
      </c>
      <c r="DL82" t="s">
        <v>129</v>
      </c>
      <c r="DM82" t="s">
        <v>139</v>
      </c>
      <c r="DN82" t="s">
        <v>505</v>
      </c>
      <c r="DP82" t="s">
        <v>128</v>
      </c>
      <c r="DR82">
        <v>1</v>
      </c>
      <c r="DT82" t="s">
        <v>129</v>
      </c>
      <c r="DU82" t="s">
        <v>129</v>
      </c>
      <c r="DV82" t="s">
        <v>129</v>
      </c>
    </row>
    <row r="83" spans="1:126" x14ac:dyDescent="0.25">
      <c r="A83">
        <v>127</v>
      </c>
      <c r="B83" s="1">
        <v>41934</v>
      </c>
      <c r="E83" t="s">
        <v>119</v>
      </c>
      <c r="G83" t="s">
        <v>120</v>
      </c>
      <c r="H83" t="s">
        <v>121</v>
      </c>
      <c r="I83" t="s">
        <v>122</v>
      </c>
      <c r="J83" t="s">
        <v>506</v>
      </c>
      <c r="K83" t="s">
        <v>507</v>
      </c>
      <c r="L83">
        <v>34.51213748</v>
      </c>
      <c r="M83">
        <v>36.058344679999998</v>
      </c>
      <c r="N83">
        <v>282.14106450000003</v>
      </c>
      <c r="O83">
        <v>4</v>
      </c>
      <c r="P83" t="s">
        <v>508</v>
      </c>
      <c r="Q83" t="s">
        <v>126</v>
      </c>
      <c r="R83" t="s">
        <v>127</v>
      </c>
      <c r="T83">
        <v>70525887</v>
      </c>
      <c r="U83" t="s">
        <v>128</v>
      </c>
      <c r="V83">
        <v>3</v>
      </c>
      <c r="W83">
        <v>1</v>
      </c>
      <c r="X83">
        <v>2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35</v>
      </c>
      <c r="AI83" t="b">
        <v>0</v>
      </c>
      <c r="AJ83" t="b">
        <v>1</v>
      </c>
      <c r="AK83" t="b">
        <v>0</v>
      </c>
      <c r="AL83" t="b">
        <v>0</v>
      </c>
      <c r="AM83" t="b">
        <v>0</v>
      </c>
      <c r="AN83" t="b">
        <v>0</v>
      </c>
      <c r="AO83" t="s">
        <v>269</v>
      </c>
      <c r="AP83" t="s">
        <v>129</v>
      </c>
      <c r="AQ83" t="s">
        <v>47</v>
      </c>
      <c r="AR83" t="b">
        <v>0</v>
      </c>
      <c r="AS83" t="b">
        <v>0</v>
      </c>
      <c r="AT83" t="b">
        <v>0</v>
      </c>
      <c r="AU83" t="b">
        <v>0</v>
      </c>
      <c r="AV83" t="b">
        <v>1</v>
      </c>
      <c r="AW83" t="s">
        <v>49</v>
      </c>
      <c r="AX83" t="b">
        <v>1</v>
      </c>
      <c r="AY83" t="b">
        <v>0</v>
      </c>
      <c r="AZ83" t="b">
        <v>0</v>
      </c>
      <c r="BA83" t="b">
        <v>0</v>
      </c>
      <c r="BB83">
        <v>1</v>
      </c>
      <c r="BC83">
        <v>0</v>
      </c>
      <c r="BD83">
        <v>1</v>
      </c>
      <c r="BE83" t="s">
        <v>57</v>
      </c>
      <c r="BF83" t="b">
        <v>1</v>
      </c>
      <c r="BG83" t="b">
        <v>0</v>
      </c>
      <c r="BH83" t="b">
        <v>0</v>
      </c>
      <c r="BI83" t="b">
        <v>0</v>
      </c>
      <c r="BJ83" t="s">
        <v>129</v>
      </c>
      <c r="BK83">
        <v>1</v>
      </c>
      <c r="BL83">
        <v>0</v>
      </c>
      <c r="BM83">
        <v>1</v>
      </c>
      <c r="BN83">
        <v>1</v>
      </c>
      <c r="BP83">
        <v>0</v>
      </c>
      <c r="BQ83">
        <v>0</v>
      </c>
      <c r="BR83">
        <v>0</v>
      </c>
      <c r="BS83">
        <v>0</v>
      </c>
      <c r="BT83" t="s">
        <v>71</v>
      </c>
      <c r="BU83" t="b">
        <v>1</v>
      </c>
      <c r="BV83" t="b">
        <v>0</v>
      </c>
      <c r="BW83" t="b">
        <v>0</v>
      </c>
      <c r="BX83" t="b">
        <v>0</v>
      </c>
      <c r="BY83" t="s">
        <v>71</v>
      </c>
      <c r="BZ83" t="b">
        <v>1</v>
      </c>
      <c r="CA83" t="b">
        <v>0</v>
      </c>
      <c r="CB83" t="b">
        <v>0</v>
      </c>
      <c r="CC83" t="b">
        <v>0</v>
      </c>
      <c r="CD83" t="s">
        <v>129</v>
      </c>
      <c r="CE83" t="s">
        <v>129</v>
      </c>
      <c r="CF83" t="s">
        <v>129</v>
      </c>
      <c r="CG83" t="s">
        <v>129</v>
      </c>
      <c r="CH83" t="s">
        <v>129</v>
      </c>
      <c r="CN83" t="s">
        <v>128</v>
      </c>
      <c r="CO83" t="s">
        <v>129</v>
      </c>
      <c r="CW83" t="s">
        <v>197</v>
      </c>
      <c r="CX83" t="b">
        <v>0</v>
      </c>
      <c r="CY83" t="b">
        <v>1</v>
      </c>
      <c r="CZ83" t="b">
        <v>0</v>
      </c>
      <c r="DA83" t="b">
        <v>0</v>
      </c>
      <c r="DB83" t="b">
        <v>1</v>
      </c>
      <c r="DC83" t="b">
        <v>1</v>
      </c>
      <c r="DD83" t="b">
        <v>0</v>
      </c>
      <c r="DE83" t="b">
        <v>0</v>
      </c>
      <c r="DG83" t="s">
        <v>128</v>
      </c>
      <c r="DH83" t="s">
        <v>128</v>
      </c>
      <c r="DI83" t="s">
        <v>180</v>
      </c>
      <c r="DJ83" t="s">
        <v>129</v>
      </c>
      <c r="DK83" t="s">
        <v>129</v>
      </c>
      <c r="DL83" t="s">
        <v>129</v>
      </c>
      <c r="DM83" t="s">
        <v>133</v>
      </c>
      <c r="DN83" t="s">
        <v>509</v>
      </c>
      <c r="DP83" t="s">
        <v>129</v>
      </c>
      <c r="DQ83" t="s">
        <v>128</v>
      </c>
      <c r="DR83">
        <v>0</v>
      </c>
      <c r="DS83">
        <v>1</v>
      </c>
      <c r="DT83" t="s">
        <v>129</v>
      </c>
      <c r="DU83" t="s">
        <v>129</v>
      </c>
      <c r="DV83" t="s">
        <v>129</v>
      </c>
    </row>
    <row r="84" spans="1:126" x14ac:dyDescent="0.25">
      <c r="A84">
        <v>130</v>
      </c>
      <c r="B84" s="1">
        <v>41934</v>
      </c>
      <c r="E84" t="s">
        <v>126</v>
      </c>
      <c r="G84" t="s">
        <v>120</v>
      </c>
      <c r="H84" t="s">
        <v>121</v>
      </c>
      <c r="I84" t="s">
        <v>122</v>
      </c>
      <c r="J84" t="s">
        <v>510</v>
      </c>
      <c r="K84" t="s">
        <v>511</v>
      </c>
      <c r="L84">
        <v>34.511449030000001</v>
      </c>
      <c r="M84">
        <v>36.060670510000001</v>
      </c>
      <c r="N84">
        <v>268.05746420000003</v>
      </c>
      <c r="O84">
        <v>4</v>
      </c>
      <c r="P84" t="s">
        <v>512</v>
      </c>
      <c r="Q84" t="s">
        <v>119</v>
      </c>
      <c r="R84" t="s">
        <v>18</v>
      </c>
      <c r="S84" t="s">
        <v>513</v>
      </c>
      <c r="T84">
        <v>76488271</v>
      </c>
      <c r="U84" t="s">
        <v>128</v>
      </c>
      <c r="V84">
        <v>6</v>
      </c>
      <c r="W84">
        <v>2</v>
      </c>
      <c r="X84">
        <v>4</v>
      </c>
      <c r="Y84">
        <v>0</v>
      </c>
      <c r="Z84">
        <v>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35</v>
      </c>
      <c r="AI84" t="b">
        <v>0</v>
      </c>
      <c r="AJ84" t="b">
        <v>1</v>
      </c>
      <c r="AK84" t="b">
        <v>0</v>
      </c>
      <c r="AL84" t="b">
        <v>0</v>
      </c>
      <c r="AM84" t="b">
        <v>0</v>
      </c>
      <c r="AN84" t="b">
        <v>0</v>
      </c>
      <c r="AO84" t="s">
        <v>128</v>
      </c>
      <c r="AP84" t="s">
        <v>129</v>
      </c>
      <c r="AQ84" t="s">
        <v>47</v>
      </c>
      <c r="AR84" t="b">
        <v>0</v>
      </c>
      <c r="AS84" t="b">
        <v>0</v>
      </c>
      <c r="AT84" t="b">
        <v>0</v>
      </c>
      <c r="AU84" t="b">
        <v>0</v>
      </c>
      <c r="AV84" t="b">
        <v>1</v>
      </c>
      <c r="AW84" t="s">
        <v>49</v>
      </c>
      <c r="AX84" t="b">
        <v>1</v>
      </c>
      <c r="AY84" t="b">
        <v>0</v>
      </c>
      <c r="AZ84" t="b">
        <v>0</v>
      </c>
      <c r="BA84" t="b">
        <v>0</v>
      </c>
      <c r="BB84">
        <v>1</v>
      </c>
      <c r="BC84">
        <v>1</v>
      </c>
      <c r="BD84">
        <v>1</v>
      </c>
      <c r="BE84" t="s">
        <v>57</v>
      </c>
      <c r="BF84" t="b">
        <v>1</v>
      </c>
      <c r="BG84" t="b">
        <v>0</v>
      </c>
      <c r="BH84" t="b">
        <v>0</v>
      </c>
      <c r="BI84" t="b">
        <v>0</v>
      </c>
      <c r="BJ84" t="s">
        <v>129</v>
      </c>
      <c r="BK84">
        <v>1</v>
      </c>
      <c r="BL84">
        <v>1</v>
      </c>
      <c r="BM84">
        <v>0</v>
      </c>
      <c r="BN84">
        <v>1</v>
      </c>
      <c r="BP84">
        <v>0</v>
      </c>
      <c r="BQ84">
        <v>0</v>
      </c>
      <c r="BR84">
        <v>0</v>
      </c>
      <c r="BS84">
        <v>0</v>
      </c>
      <c r="BT84" t="s">
        <v>71</v>
      </c>
      <c r="BU84" t="b">
        <v>1</v>
      </c>
      <c r="BV84" t="b">
        <v>0</v>
      </c>
      <c r="BW84" t="b">
        <v>0</v>
      </c>
      <c r="BX84" t="b">
        <v>0</v>
      </c>
      <c r="BY84" t="s">
        <v>143</v>
      </c>
      <c r="BZ84" t="b">
        <v>1</v>
      </c>
      <c r="CA84" t="b">
        <v>1</v>
      </c>
      <c r="CB84" t="b">
        <v>0</v>
      </c>
      <c r="CC84" t="b">
        <v>0</v>
      </c>
      <c r="CD84" t="s">
        <v>129</v>
      </c>
      <c r="CE84" t="s">
        <v>129</v>
      </c>
      <c r="CF84" t="s">
        <v>128</v>
      </c>
      <c r="CG84" t="s">
        <v>129</v>
      </c>
      <c r="CH84" t="s">
        <v>129</v>
      </c>
      <c r="CN84" t="s">
        <v>128</v>
      </c>
      <c r="CO84" t="s">
        <v>128</v>
      </c>
      <c r="CP84" t="s">
        <v>92</v>
      </c>
      <c r="CQ84" t="b">
        <v>0</v>
      </c>
      <c r="CR84" t="b">
        <v>0</v>
      </c>
      <c r="CS84" t="b">
        <v>0</v>
      </c>
      <c r="CT84" t="b">
        <v>1</v>
      </c>
      <c r="CU84" t="b">
        <v>0</v>
      </c>
      <c r="CW84" t="s">
        <v>197</v>
      </c>
      <c r="CX84" t="b">
        <v>0</v>
      </c>
      <c r="CY84" t="b">
        <v>1</v>
      </c>
      <c r="CZ84" t="b">
        <v>0</v>
      </c>
      <c r="DA84" t="b">
        <v>0</v>
      </c>
      <c r="DB84" t="b">
        <v>1</v>
      </c>
      <c r="DC84" t="b">
        <v>1</v>
      </c>
      <c r="DD84" t="b">
        <v>0</v>
      </c>
      <c r="DE84" t="b">
        <v>0</v>
      </c>
      <c r="DG84" t="s">
        <v>128</v>
      </c>
      <c r="DH84" t="s">
        <v>129</v>
      </c>
      <c r="DI84" t="s">
        <v>74</v>
      </c>
      <c r="DJ84" t="s">
        <v>129</v>
      </c>
      <c r="DK84" t="s">
        <v>129</v>
      </c>
      <c r="DL84" t="s">
        <v>129</v>
      </c>
      <c r="DM84" t="s">
        <v>139</v>
      </c>
      <c r="DN84" t="s">
        <v>514</v>
      </c>
      <c r="DP84" t="s">
        <v>129</v>
      </c>
      <c r="DQ84" t="s">
        <v>129</v>
      </c>
      <c r="DR84">
        <v>0</v>
      </c>
      <c r="DS84">
        <v>1</v>
      </c>
      <c r="DT84" t="s">
        <v>128</v>
      </c>
      <c r="DU84" t="s">
        <v>128</v>
      </c>
      <c r="DV84" t="s">
        <v>129</v>
      </c>
    </row>
    <row r="85" spans="1:126" x14ac:dyDescent="0.25">
      <c r="A85">
        <v>133</v>
      </c>
      <c r="B85" s="1">
        <v>41934</v>
      </c>
      <c r="E85" t="s">
        <v>119</v>
      </c>
      <c r="G85" t="s">
        <v>120</v>
      </c>
      <c r="H85" t="s">
        <v>121</v>
      </c>
      <c r="I85" t="s">
        <v>122</v>
      </c>
      <c r="J85" t="s">
        <v>515</v>
      </c>
      <c r="K85" t="s">
        <v>516</v>
      </c>
      <c r="L85">
        <v>34.511351019999999</v>
      </c>
      <c r="M85">
        <v>36.002567659999997</v>
      </c>
      <c r="N85">
        <v>97.9</v>
      </c>
      <c r="O85">
        <v>5</v>
      </c>
      <c r="P85" t="s">
        <v>517</v>
      </c>
      <c r="Q85" t="s">
        <v>119</v>
      </c>
      <c r="R85" t="s">
        <v>127</v>
      </c>
      <c r="T85">
        <v>71840972</v>
      </c>
      <c r="U85" t="s">
        <v>128</v>
      </c>
      <c r="V85">
        <v>16</v>
      </c>
      <c r="W85">
        <v>1</v>
      </c>
      <c r="X85">
        <v>15</v>
      </c>
      <c r="Y85">
        <v>0</v>
      </c>
      <c r="Z85">
        <v>7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38</v>
      </c>
      <c r="AI85" t="b">
        <v>0</v>
      </c>
      <c r="AJ85" t="b">
        <v>0</v>
      </c>
      <c r="AK85" t="b">
        <v>0</v>
      </c>
      <c r="AL85" t="b">
        <v>0</v>
      </c>
      <c r="AM85" t="b">
        <v>1</v>
      </c>
      <c r="AN85" t="b">
        <v>0</v>
      </c>
      <c r="AO85" t="s">
        <v>129</v>
      </c>
      <c r="AP85" t="s">
        <v>129</v>
      </c>
      <c r="AQ85" t="s">
        <v>47</v>
      </c>
      <c r="AR85" t="b">
        <v>0</v>
      </c>
      <c r="AS85" t="b">
        <v>0</v>
      </c>
      <c r="AT85" t="b">
        <v>0</v>
      </c>
      <c r="AU85" t="b">
        <v>0</v>
      </c>
      <c r="AV85" t="b">
        <v>1</v>
      </c>
      <c r="AW85" t="s">
        <v>50</v>
      </c>
      <c r="AX85" t="b">
        <v>0</v>
      </c>
      <c r="AY85" t="b">
        <v>1</v>
      </c>
      <c r="AZ85" t="b">
        <v>0</v>
      </c>
      <c r="BA85" t="b">
        <v>0</v>
      </c>
      <c r="BB85">
        <v>0</v>
      </c>
      <c r="BC85">
        <v>0</v>
      </c>
      <c r="BD85">
        <v>0</v>
      </c>
      <c r="BE85" t="s">
        <v>60</v>
      </c>
      <c r="BF85" t="b">
        <v>0</v>
      </c>
      <c r="BG85" t="b">
        <v>0</v>
      </c>
      <c r="BH85" t="b">
        <v>0</v>
      </c>
      <c r="BI85" t="b">
        <v>1</v>
      </c>
      <c r="BJ85" t="s">
        <v>129</v>
      </c>
      <c r="BK85">
        <v>1</v>
      </c>
      <c r="BL85">
        <v>0</v>
      </c>
      <c r="BM85">
        <v>0</v>
      </c>
      <c r="BN85">
        <v>0</v>
      </c>
      <c r="BP85">
        <v>0</v>
      </c>
      <c r="BQ85">
        <v>0</v>
      </c>
      <c r="BR85">
        <v>0</v>
      </c>
      <c r="BS85">
        <v>0</v>
      </c>
      <c r="BT85" t="s">
        <v>74</v>
      </c>
      <c r="BU85" t="b">
        <v>0</v>
      </c>
      <c r="BV85" t="b">
        <v>0</v>
      </c>
      <c r="BW85" t="b">
        <v>0</v>
      </c>
      <c r="BX85" t="b">
        <v>1</v>
      </c>
      <c r="BY85" t="s">
        <v>72</v>
      </c>
      <c r="BZ85" t="b">
        <v>0</v>
      </c>
      <c r="CA85" t="b">
        <v>1</v>
      </c>
      <c r="CB85" t="b">
        <v>0</v>
      </c>
      <c r="CC85" t="b">
        <v>0</v>
      </c>
      <c r="CD85" t="s">
        <v>129</v>
      </c>
      <c r="CE85" t="s">
        <v>129</v>
      </c>
      <c r="CF85" t="s">
        <v>128</v>
      </c>
      <c r="CG85" t="s">
        <v>129</v>
      </c>
      <c r="CH85" t="s">
        <v>129</v>
      </c>
      <c r="CN85" t="s">
        <v>128</v>
      </c>
      <c r="CO85" t="s">
        <v>129</v>
      </c>
      <c r="CW85" t="s">
        <v>212</v>
      </c>
      <c r="CX85" t="b">
        <v>0</v>
      </c>
      <c r="CY85" t="b">
        <v>0</v>
      </c>
      <c r="CZ85" t="b">
        <v>1</v>
      </c>
      <c r="DA85" t="b">
        <v>1</v>
      </c>
      <c r="DB85" t="b">
        <v>0</v>
      </c>
      <c r="DC85" t="b">
        <v>0</v>
      </c>
      <c r="DD85" t="b">
        <v>1</v>
      </c>
      <c r="DE85" t="b">
        <v>0</v>
      </c>
      <c r="DG85" t="s">
        <v>129</v>
      </c>
      <c r="DH85" t="s">
        <v>129</v>
      </c>
      <c r="DI85" t="s">
        <v>138</v>
      </c>
      <c r="DJ85" t="s">
        <v>129</v>
      </c>
      <c r="DK85" t="s">
        <v>129</v>
      </c>
      <c r="DL85" t="s">
        <v>129</v>
      </c>
      <c r="DM85" t="s">
        <v>139</v>
      </c>
      <c r="DN85" t="s">
        <v>518</v>
      </c>
      <c r="DP85" t="s">
        <v>129</v>
      </c>
      <c r="DQ85" t="s">
        <v>129</v>
      </c>
      <c r="DR85">
        <v>1</v>
      </c>
      <c r="DS85">
        <v>0</v>
      </c>
      <c r="DT85" t="s">
        <v>129</v>
      </c>
      <c r="DU85" t="s">
        <v>129</v>
      </c>
      <c r="DV85" t="s">
        <v>129</v>
      </c>
    </row>
    <row r="86" spans="1:126" x14ac:dyDescent="0.25">
      <c r="A86">
        <v>110</v>
      </c>
      <c r="B86" s="1">
        <v>41934</v>
      </c>
      <c r="E86" t="s">
        <v>119</v>
      </c>
      <c r="G86" t="s">
        <v>120</v>
      </c>
      <c r="H86" t="s">
        <v>121</v>
      </c>
      <c r="I86" t="s">
        <v>122</v>
      </c>
      <c r="J86" t="s">
        <v>519</v>
      </c>
      <c r="K86" t="s">
        <v>520</v>
      </c>
      <c r="L86">
        <v>34.511328829999997</v>
      </c>
      <c r="M86">
        <v>36.061108330000003</v>
      </c>
      <c r="N86">
        <v>264.6855372</v>
      </c>
      <c r="O86">
        <v>4</v>
      </c>
      <c r="P86" t="s">
        <v>521</v>
      </c>
      <c r="Q86" t="s">
        <v>126</v>
      </c>
      <c r="R86" t="s">
        <v>127</v>
      </c>
      <c r="T86">
        <v>71960213</v>
      </c>
      <c r="U86" t="s">
        <v>128</v>
      </c>
      <c r="V86">
        <v>12</v>
      </c>
      <c r="W86">
        <v>7</v>
      </c>
      <c r="X86">
        <v>5</v>
      </c>
      <c r="Y86">
        <v>0</v>
      </c>
      <c r="Z86">
        <v>5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35</v>
      </c>
      <c r="AI86" t="b">
        <v>0</v>
      </c>
      <c r="AJ86" t="b">
        <v>1</v>
      </c>
      <c r="AK86" t="b">
        <v>0</v>
      </c>
      <c r="AL86" t="b">
        <v>0</v>
      </c>
      <c r="AM86" t="b">
        <v>0</v>
      </c>
      <c r="AN86" t="b">
        <v>0</v>
      </c>
      <c r="AO86" t="s">
        <v>128</v>
      </c>
      <c r="AP86" t="s">
        <v>129</v>
      </c>
      <c r="AQ86" t="s">
        <v>43</v>
      </c>
      <c r="AR86" t="b">
        <v>1</v>
      </c>
      <c r="AS86" t="b">
        <v>0</v>
      </c>
      <c r="AT86" t="b">
        <v>0</v>
      </c>
      <c r="AU86" t="b">
        <v>0</v>
      </c>
      <c r="AV86" t="b">
        <v>0</v>
      </c>
      <c r="AW86" t="s">
        <v>49</v>
      </c>
      <c r="AX86" t="b">
        <v>1</v>
      </c>
      <c r="AY86" t="b">
        <v>0</v>
      </c>
      <c r="AZ86" t="b">
        <v>0</v>
      </c>
      <c r="BA86" t="b">
        <v>0</v>
      </c>
      <c r="BB86">
        <v>1</v>
      </c>
      <c r="BC86">
        <v>0</v>
      </c>
      <c r="BD86">
        <v>1</v>
      </c>
      <c r="BE86" t="s">
        <v>57</v>
      </c>
      <c r="BF86" t="b">
        <v>1</v>
      </c>
      <c r="BG86" t="b">
        <v>0</v>
      </c>
      <c r="BH86" t="b">
        <v>0</v>
      </c>
      <c r="BI86" t="b">
        <v>0</v>
      </c>
      <c r="BJ86" t="s">
        <v>128</v>
      </c>
      <c r="BK86">
        <v>2</v>
      </c>
      <c r="BL86">
        <v>2</v>
      </c>
      <c r="BM86">
        <v>0</v>
      </c>
      <c r="BN86">
        <v>2</v>
      </c>
      <c r="BP86">
        <v>0</v>
      </c>
      <c r="BQ86">
        <v>0</v>
      </c>
      <c r="BR86">
        <v>0</v>
      </c>
      <c r="BS86">
        <v>0</v>
      </c>
      <c r="BT86" t="s">
        <v>71</v>
      </c>
      <c r="BU86" t="b">
        <v>1</v>
      </c>
      <c r="BV86" t="b">
        <v>0</v>
      </c>
      <c r="BW86" t="b">
        <v>0</v>
      </c>
      <c r="BX86" t="b">
        <v>0</v>
      </c>
      <c r="BY86" t="s">
        <v>143</v>
      </c>
      <c r="BZ86" t="b">
        <v>1</v>
      </c>
      <c r="CA86" t="b">
        <v>1</v>
      </c>
      <c r="CB86" t="b">
        <v>0</v>
      </c>
      <c r="CC86" t="b">
        <v>0</v>
      </c>
      <c r="CD86" t="s">
        <v>129</v>
      </c>
      <c r="CE86" t="s">
        <v>129</v>
      </c>
      <c r="CF86" t="s">
        <v>128</v>
      </c>
      <c r="CG86" t="s">
        <v>129</v>
      </c>
      <c r="CH86" t="s">
        <v>129</v>
      </c>
      <c r="CN86" t="s">
        <v>128</v>
      </c>
      <c r="CO86" t="s">
        <v>128</v>
      </c>
      <c r="CP86" t="s">
        <v>92</v>
      </c>
      <c r="CQ86" t="b">
        <v>0</v>
      </c>
      <c r="CR86" t="b">
        <v>0</v>
      </c>
      <c r="CS86" t="b">
        <v>0</v>
      </c>
      <c r="CT86" t="b">
        <v>1</v>
      </c>
      <c r="CU86" t="b">
        <v>0</v>
      </c>
      <c r="CW86" t="s">
        <v>197</v>
      </c>
      <c r="CX86" t="b">
        <v>0</v>
      </c>
      <c r="CY86" t="b">
        <v>1</v>
      </c>
      <c r="CZ86" t="b">
        <v>0</v>
      </c>
      <c r="DA86" t="b">
        <v>0</v>
      </c>
      <c r="DB86" t="b">
        <v>1</v>
      </c>
      <c r="DC86" t="b">
        <v>1</v>
      </c>
      <c r="DD86" t="b">
        <v>0</v>
      </c>
      <c r="DE86" t="b">
        <v>0</v>
      </c>
      <c r="DG86" t="s">
        <v>128</v>
      </c>
      <c r="DH86" t="s">
        <v>128</v>
      </c>
      <c r="DI86" t="s">
        <v>180</v>
      </c>
      <c r="DJ86" t="s">
        <v>128</v>
      </c>
      <c r="DK86" t="s">
        <v>129</v>
      </c>
      <c r="DL86" t="s">
        <v>129</v>
      </c>
      <c r="DM86" t="s">
        <v>133</v>
      </c>
      <c r="DN86" t="s">
        <v>522</v>
      </c>
      <c r="DP86" t="s">
        <v>129</v>
      </c>
      <c r="DQ86" t="s">
        <v>128</v>
      </c>
      <c r="DR86">
        <v>0</v>
      </c>
      <c r="DS86">
        <v>2</v>
      </c>
      <c r="DT86" t="s">
        <v>128</v>
      </c>
      <c r="DU86" t="s">
        <v>128</v>
      </c>
      <c r="DV86" t="s">
        <v>129</v>
      </c>
    </row>
    <row r="87" spans="1:126" x14ac:dyDescent="0.25">
      <c r="A87">
        <v>109</v>
      </c>
      <c r="B87" s="1">
        <v>41934</v>
      </c>
      <c r="E87" t="s">
        <v>119</v>
      </c>
      <c r="G87" t="s">
        <v>120</v>
      </c>
      <c r="H87" t="s">
        <v>121</v>
      </c>
      <c r="I87" t="s">
        <v>122</v>
      </c>
      <c r="J87" t="s">
        <v>523</v>
      </c>
      <c r="K87" t="s">
        <v>524</v>
      </c>
      <c r="L87">
        <v>34.511258990000002</v>
      </c>
      <c r="M87">
        <v>36.060426479999997</v>
      </c>
      <c r="N87">
        <v>277.41002570000001</v>
      </c>
      <c r="O87">
        <v>4</v>
      </c>
      <c r="P87" t="s">
        <v>525</v>
      </c>
      <c r="Q87" t="s">
        <v>126</v>
      </c>
      <c r="R87" t="s">
        <v>127</v>
      </c>
      <c r="T87">
        <v>71914298</v>
      </c>
      <c r="U87" t="s">
        <v>128</v>
      </c>
      <c r="V87">
        <v>5</v>
      </c>
      <c r="W87">
        <v>3</v>
      </c>
      <c r="X87">
        <v>2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35</v>
      </c>
      <c r="AI87" t="b">
        <v>0</v>
      </c>
      <c r="AJ87" t="b">
        <v>1</v>
      </c>
      <c r="AK87" t="b">
        <v>0</v>
      </c>
      <c r="AL87" t="b">
        <v>0</v>
      </c>
      <c r="AM87" t="b">
        <v>0</v>
      </c>
      <c r="AN87" t="b">
        <v>0</v>
      </c>
      <c r="AO87" t="s">
        <v>128</v>
      </c>
      <c r="AP87" t="s">
        <v>129</v>
      </c>
      <c r="AQ87" t="s">
        <v>43</v>
      </c>
      <c r="AR87" t="b">
        <v>1</v>
      </c>
      <c r="AS87" t="b">
        <v>0</v>
      </c>
      <c r="AT87" t="b">
        <v>0</v>
      </c>
      <c r="AU87" t="b">
        <v>0</v>
      </c>
      <c r="AV87" t="b">
        <v>0</v>
      </c>
      <c r="AW87" t="s">
        <v>49</v>
      </c>
      <c r="AX87" t="b">
        <v>1</v>
      </c>
      <c r="AY87" t="b">
        <v>0</v>
      </c>
      <c r="AZ87" t="b">
        <v>0</v>
      </c>
      <c r="BA87" t="b">
        <v>0</v>
      </c>
      <c r="BB87">
        <v>1</v>
      </c>
      <c r="BC87">
        <v>0</v>
      </c>
      <c r="BD87">
        <v>1</v>
      </c>
      <c r="BE87" t="s">
        <v>57</v>
      </c>
      <c r="BF87" t="b">
        <v>1</v>
      </c>
      <c r="BG87" t="b">
        <v>0</v>
      </c>
      <c r="BH87" t="b">
        <v>0</v>
      </c>
      <c r="BI87" t="b">
        <v>0</v>
      </c>
      <c r="BJ87" t="s">
        <v>128</v>
      </c>
      <c r="BK87">
        <v>2</v>
      </c>
      <c r="BL87">
        <v>2</v>
      </c>
      <c r="BM87">
        <v>0</v>
      </c>
      <c r="BN87">
        <v>2</v>
      </c>
      <c r="BP87">
        <v>0</v>
      </c>
      <c r="BQ87">
        <v>0</v>
      </c>
      <c r="BR87">
        <v>0</v>
      </c>
      <c r="BS87">
        <v>0</v>
      </c>
      <c r="BT87" t="s">
        <v>71</v>
      </c>
      <c r="BU87" t="b">
        <v>1</v>
      </c>
      <c r="BV87" t="b">
        <v>0</v>
      </c>
      <c r="BW87" t="b">
        <v>0</v>
      </c>
      <c r="BX87" t="b">
        <v>0</v>
      </c>
      <c r="BY87" t="s">
        <v>71</v>
      </c>
      <c r="BZ87" t="b">
        <v>1</v>
      </c>
      <c r="CA87" t="b">
        <v>0</v>
      </c>
      <c r="CB87" t="b">
        <v>0</v>
      </c>
      <c r="CC87" t="b">
        <v>0</v>
      </c>
      <c r="CD87" t="s">
        <v>129</v>
      </c>
      <c r="CE87" t="s">
        <v>129</v>
      </c>
      <c r="CF87" t="s">
        <v>128</v>
      </c>
      <c r="CG87" t="s">
        <v>129</v>
      </c>
      <c r="CH87" t="s">
        <v>129</v>
      </c>
      <c r="CN87" t="s">
        <v>128</v>
      </c>
      <c r="CO87" t="s">
        <v>128</v>
      </c>
      <c r="CP87" t="s">
        <v>92</v>
      </c>
      <c r="CQ87" t="b">
        <v>0</v>
      </c>
      <c r="CR87" t="b">
        <v>0</v>
      </c>
      <c r="CS87" t="b">
        <v>0</v>
      </c>
      <c r="CT87" t="b">
        <v>1</v>
      </c>
      <c r="CU87" t="b">
        <v>0</v>
      </c>
      <c r="CW87" t="s">
        <v>197</v>
      </c>
      <c r="CX87" t="b">
        <v>0</v>
      </c>
      <c r="CY87" t="b">
        <v>1</v>
      </c>
      <c r="CZ87" t="b">
        <v>0</v>
      </c>
      <c r="DA87" t="b">
        <v>0</v>
      </c>
      <c r="DB87" t="b">
        <v>1</v>
      </c>
      <c r="DC87" t="b">
        <v>1</v>
      </c>
      <c r="DD87" t="b">
        <v>0</v>
      </c>
      <c r="DE87" t="b">
        <v>0</v>
      </c>
      <c r="DG87" t="s">
        <v>128</v>
      </c>
      <c r="DH87" t="s">
        <v>129</v>
      </c>
      <c r="DI87" t="s">
        <v>180</v>
      </c>
      <c r="DJ87" t="s">
        <v>129</v>
      </c>
      <c r="DK87" t="s">
        <v>129</v>
      </c>
      <c r="DL87" t="s">
        <v>129</v>
      </c>
      <c r="DM87" t="s">
        <v>139</v>
      </c>
      <c r="DN87" t="s">
        <v>526</v>
      </c>
      <c r="DP87" t="s">
        <v>129</v>
      </c>
      <c r="DQ87" t="s">
        <v>128</v>
      </c>
      <c r="DR87">
        <v>0</v>
      </c>
      <c r="DS87">
        <v>2</v>
      </c>
      <c r="DT87" t="s">
        <v>129</v>
      </c>
      <c r="DU87" t="s">
        <v>129</v>
      </c>
      <c r="DV87" t="s">
        <v>129</v>
      </c>
    </row>
    <row r="88" spans="1:126" x14ac:dyDescent="0.25">
      <c r="A88">
        <v>128</v>
      </c>
      <c r="B88" s="1">
        <v>41934</v>
      </c>
      <c r="E88" t="s">
        <v>126</v>
      </c>
      <c r="G88" t="s">
        <v>120</v>
      </c>
      <c r="H88" t="s">
        <v>121</v>
      </c>
      <c r="I88" t="s">
        <v>122</v>
      </c>
      <c r="J88" t="s">
        <v>527</v>
      </c>
      <c r="K88" t="s">
        <v>528</v>
      </c>
      <c r="L88">
        <v>34.511097239999998</v>
      </c>
      <c r="M88">
        <v>36.059737370000001</v>
      </c>
      <c r="N88">
        <v>279.26477740000001</v>
      </c>
      <c r="O88">
        <v>4</v>
      </c>
      <c r="P88" t="s">
        <v>529</v>
      </c>
      <c r="Q88" t="s">
        <v>126</v>
      </c>
      <c r="R88" t="s">
        <v>127</v>
      </c>
      <c r="T88">
        <v>71585530</v>
      </c>
      <c r="U88" t="s">
        <v>128</v>
      </c>
      <c r="V88">
        <v>8</v>
      </c>
      <c r="W88">
        <v>4</v>
      </c>
      <c r="X88">
        <v>4</v>
      </c>
      <c r="Y88">
        <v>0</v>
      </c>
      <c r="Z88">
        <v>5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35</v>
      </c>
      <c r="AI88" t="b">
        <v>0</v>
      </c>
      <c r="AJ88" t="b">
        <v>1</v>
      </c>
      <c r="AK88" t="b">
        <v>0</v>
      </c>
      <c r="AL88" t="b">
        <v>0</v>
      </c>
      <c r="AM88" t="b">
        <v>0</v>
      </c>
      <c r="AN88" t="b">
        <v>0</v>
      </c>
      <c r="AO88" t="s">
        <v>128</v>
      </c>
      <c r="AP88" t="s">
        <v>129</v>
      </c>
      <c r="AQ88" t="s">
        <v>43</v>
      </c>
      <c r="AR88" t="b">
        <v>1</v>
      </c>
      <c r="AS88" t="b">
        <v>0</v>
      </c>
      <c r="AT88" t="b">
        <v>0</v>
      </c>
      <c r="AU88" t="b">
        <v>0</v>
      </c>
      <c r="AV88" t="b">
        <v>0</v>
      </c>
      <c r="AW88" t="s">
        <v>49</v>
      </c>
      <c r="AX88" t="b">
        <v>1</v>
      </c>
      <c r="AY88" t="b">
        <v>0</v>
      </c>
      <c r="AZ88" t="b">
        <v>0</v>
      </c>
      <c r="BA88" t="b">
        <v>0</v>
      </c>
      <c r="BB88">
        <v>1</v>
      </c>
      <c r="BC88">
        <v>1</v>
      </c>
      <c r="BD88">
        <v>0</v>
      </c>
      <c r="BE88" t="s">
        <v>59</v>
      </c>
      <c r="BF88" t="b">
        <v>0</v>
      </c>
      <c r="BG88" t="b">
        <v>0</v>
      </c>
      <c r="BH88" t="b">
        <v>1</v>
      </c>
      <c r="BI88" t="b">
        <v>0</v>
      </c>
      <c r="BJ88" t="s">
        <v>129</v>
      </c>
      <c r="BK88">
        <v>1</v>
      </c>
      <c r="BL88">
        <v>1</v>
      </c>
      <c r="BM88">
        <v>0</v>
      </c>
      <c r="BN88">
        <v>1</v>
      </c>
      <c r="BP88">
        <v>1</v>
      </c>
      <c r="BQ88">
        <v>0</v>
      </c>
      <c r="BR88">
        <v>0</v>
      </c>
      <c r="BS88">
        <v>0</v>
      </c>
      <c r="BT88" t="s">
        <v>71</v>
      </c>
      <c r="BU88" t="b">
        <v>1</v>
      </c>
      <c r="BV88" t="b">
        <v>0</v>
      </c>
      <c r="BW88" t="b">
        <v>0</v>
      </c>
      <c r="BX88" t="b">
        <v>0</v>
      </c>
      <c r="BY88" t="s">
        <v>143</v>
      </c>
      <c r="BZ88" t="b">
        <v>1</v>
      </c>
      <c r="CA88" t="b">
        <v>1</v>
      </c>
      <c r="CB88" t="b">
        <v>0</v>
      </c>
      <c r="CC88" t="b">
        <v>0</v>
      </c>
      <c r="CD88" t="s">
        <v>129</v>
      </c>
      <c r="CE88" t="s">
        <v>128</v>
      </c>
      <c r="CF88" t="s">
        <v>129</v>
      </c>
      <c r="CG88" t="s">
        <v>129</v>
      </c>
      <c r="CH88" t="s">
        <v>129</v>
      </c>
      <c r="CN88" t="s">
        <v>128</v>
      </c>
      <c r="CO88" t="s">
        <v>128</v>
      </c>
      <c r="CP88" t="s">
        <v>92</v>
      </c>
      <c r="CQ88" t="b">
        <v>0</v>
      </c>
      <c r="CR88" t="b">
        <v>0</v>
      </c>
      <c r="CS88" t="b">
        <v>0</v>
      </c>
      <c r="CT88" t="b">
        <v>1</v>
      </c>
      <c r="CU88" t="b">
        <v>0</v>
      </c>
      <c r="CW88" t="s">
        <v>192</v>
      </c>
      <c r="CX88" t="b">
        <v>0</v>
      </c>
      <c r="CY88" t="b">
        <v>0</v>
      </c>
      <c r="CZ88" t="b">
        <v>0</v>
      </c>
      <c r="DA88" t="b">
        <v>0</v>
      </c>
      <c r="DB88" t="b">
        <v>1</v>
      </c>
      <c r="DC88" t="b">
        <v>1</v>
      </c>
      <c r="DD88" t="b">
        <v>1</v>
      </c>
      <c r="DE88" t="b">
        <v>0</v>
      </c>
      <c r="DG88" t="s">
        <v>129</v>
      </c>
      <c r="DH88" t="s">
        <v>128</v>
      </c>
      <c r="DI88" t="s">
        <v>138</v>
      </c>
      <c r="DJ88" t="s">
        <v>129</v>
      </c>
      <c r="DK88" t="s">
        <v>129</v>
      </c>
      <c r="DL88" t="s">
        <v>129</v>
      </c>
      <c r="DM88" t="s">
        <v>133</v>
      </c>
      <c r="DN88" t="s">
        <v>530</v>
      </c>
      <c r="DP88" t="s">
        <v>129</v>
      </c>
      <c r="DQ88" t="s">
        <v>128</v>
      </c>
      <c r="DR88">
        <v>1</v>
      </c>
      <c r="DS88">
        <v>0</v>
      </c>
      <c r="DT88" t="s">
        <v>129</v>
      </c>
      <c r="DU88" t="s">
        <v>128</v>
      </c>
      <c r="DV88" t="s">
        <v>129</v>
      </c>
    </row>
    <row r="89" spans="1:126" x14ac:dyDescent="0.25">
      <c r="A89">
        <v>135</v>
      </c>
      <c r="B89" s="1">
        <v>41934</v>
      </c>
      <c r="E89" t="s">
        <v>119</v>
      </c>
      <c r="G89" t="s">
        <v>120</v>
      </c>
      <c r="H89" t="s">
        <v>121</v>
      </c>
      <c r="I89" t="s">
        <v>122</v>
      </c>
      <c r="J89" t="s">
        <v>531</v>
      </c>
      <c r="K89" t="s">
        <v>532</v>
      </c>
      <c r="L89">
        <v>34.510909130000002</v>
      </c>
      <c r="M89">
        <v>36.00202736</v>
      </c>
      <c r="N89">
        <v>101.1</v>
      </c>
      <c r="O89">
        <v>5</v>
      </c>
      <c r="P89" t="s">
        <v>533</v>
      </c>
      <c r="Q89" t="s">
        <v>119</v>
      </c>
      <c r="R89" t="s">
        <v>18</v>
      </c>
      <c r="S89" t="s">
        <v>477</v>
      </c>
      <c r="T89">
        <v>0</v>
      </c>
      <c r="U89" t="s">
        <v>128</v>
      </c>
      <c r="V89">
        <v>6</v>
      </c>
      <c r="W89">
        <v>5</v>
      </c>
      <c r="X89">
        <v>1</v>
      </c>
      <c r="Y89">
        <v>1</v>
      </c>
      <c r="Z89">
        <v>0</v>
      </c>
      <c r="AA89">
        <v>0</v>
      </c>
      <c r="AH89" t="s">
        <v>37</v>
      </c>
      <c r="AI89" t="b">
        <v>0</v>
      </c>
      <c r="AJ89" t="b">
        <v>0</v>
      </c>
      <c r="AK89" t="b">
        <v>0</v>
      </c>
      <c r="AL89" t="b">
        <v>1</v>
      </c>
      <c r="AM89" t="b">
        <v>0</v>
      </c>
      <c r="AN89" t="b">
        <v>0</v>
      </c>
      <c r="AO89" t="s">
        <v>128</v>
      </c>
      <c r="AP89" t="s">
        <v>128</v>
      </c>
      <c r="AQ89" t="s">
        <v>47</v>
      </c>
      <c r="AR89" t="b">
        <v>0</v>
      </c>
      <c r="AS89" t="b">
        <v>0</v>
      </c>
      <c r="AT89" t="b">
        <v>0</v>
      </c>
      <c r="AU89" t="b">
        <v>0</v>
      </c>
      <c r="AV89" t="b">
        <v>1</v>
      </c>
      <c r="AW89" t="s">
        <v>49</v>
      </c>
      <c r="AX89" t="b">
        <v>1</v>
      </c>
      <c r="AY89" t="b">
        <v>0</v>
      </c>
      <c r="AZ89" t="b">
        <v>0</v>
      </c>
      <c r="BA89" t="b">
        <v>0</v>
      </c>
      <c r="BB89">
        <v>1</v>
      </c>
      <c r="BC89">
        <v>1</v>
      </c>
      <c r="BD89">
        <v>0</v>
      </c>
      <c r="BE89" t="s">
        <v>57</v>
      </c>
      <c r="BF89" t="b">
        <v>1</v>
      </c>
      <c r="BG89" t="b">
        <v>0</v>
      </c>
      <c r="BH89" t="b">
        <v>0</v>
      </c>
      <c r="BI89" t="b">
        <v>0</v>
      </c>
      <c r="BJ89" t="s">
        <v>129</v>
      </c>
      <c r="BK89">
        <v>1</v>
      </c>
      <c r="BL89">
        <v>0</v>
      </c>
      <c r="BM89">
        <v>0</v>
      </c>
      <c r="BN89">
        <v>0</v>
      </c>
      <c r="BP89">
        <v>0</v>
      </c>
      <c r="BQ89">
        <v>0</v>
      </c>
      <c r="BR89">
        <v>0</v>
      </c>
      <c r="BS89">
        <v>0</v>
      </c>
      <c r="BT89" t="s">
        <v>74</v>
      </c>
      <c r="BU89" t="b">
        <v>0</v>
      </c>
      <c r="BV89" t="b">
        <v>0</v>
      </c>
      <c r="BW89" t="b">
        <v>0</v>
      </c>
      <c r="BX89" t="b">
        <v>1</v>
      </c>
      <c r="BY89" t="s">
        <v>74</v>
      </c>
      <c r="BZ89" t="b">
        <v>0</v>
      </c>
      <c r="CA89" t="b">
        <v>0</v>
      </c>
      <c r="CB89" t="b">
        <v>0</v>
      </c>
      <c r="CC89" t="b">
        <v>1</v>
      </c>
      <c r="CD89" t="s">
        <v>129</v>
      </c>
      <c r="CE89" t="s">
        <v>129</v>
      </c>
      <c r="CF89" t="s">
        <v>129</v>
      </c>
      <c r="CG89" t="s">
        <v>129</v>
      </c>
      <c r="CH89" t="s">
        <v>128</v>
      </c>
      <c r="CI89" t="s">
        <v>131</v>
      </c>
      <c r="CN89" t="s">
        <v>128</v>
      </c>
      <c r="CO89" t="s">
        <v>129</v>
      </c>
      <c r="CW89" t="s">
        <v>534</v>
      </c>
      <c r="CX89" t="b">
        <v>1</v>
      </c>
      <c r="CY89" t="b">
        <v>1</v>
      </c>
      <c r="CZ89" t="b">
        <v>0</v>
      </c>
      <c r="DA89" t="b">
        <v>0</v>
      </c>
      <c r="DB89" t="b">
        <v>0</v>
      </c>
      <c r="DC89" t="b">
        <v>0</v>
      </c>
      <c r="DD89" t="b">
        <v>1</v>
      </c>
      <c r="DE89" t="b">
        <v>0</v>
      </c>
      <c r="DG89" t="s">
        <v>129</v>
      </c>
      <c r="DH89" t="s">
        <v>129</v>
      </c>
      <c r="DI89" t="s">
        <v>138</v>
      </c>
      <c r="DJ89" t="s">
        <v>129</v>
      </c>
      <c r="DK89" t="s">
        <v>129</v>
      </c>
      <c r="DL89" t="s">
        <v>129</v>
      </c>
      <c r="DM89" t="s">
        <v>139</v>
      </c>
      <c r="DN89" t="s">
        <v>535</v>
      </c>
      <c r="DP89" t="s">
        <v>129</v>
      </c>
      <c r="DQ89" t="s">
        <v>129</v>
      </c>
      <c r="DR89">
        <v>1</v>
      </c>
      <c r="DS89">
        <v>0</v>
      </c>
      <c r="DT89" t="s">
        <v>129</v>
      </c>
      <c r="DU89" t="s">
        <v>129</v>
      </c>
      <c r="DV89" t="s">
        <v>129</v>
      </c>
    </row>
    <row r="90" spans="1:126" x14ac:dyDescent="0.25">
      <c r="A90">
        <v>145</v>
      </c>
      <c r="B90" s="1">
        <v>41936</v>
      </c>
      <c r="E90" t="s">
        <v>126</v>
      </c>
      <c r="G90" t="s">
        <v>120</v>
      </c>
      <c r="H90" t="s">
        <v>121</v>
      </c>
      <c r="I90" t="s">
        <v>122</v>
      </c>
      <c r="J90" t="s">
        <v>536</v>
      </c>
      <c r="K90" t="s">
        <v>537</v>
      </c>
      <c r="L90">
        <v>34.510795250000001</v>
      </c>
      <c r="M90">
        <v>35.994813530000002</v>
      </c>
      <c r="N90">
        <v>71.434084189999993</v>
      </c>
      <c r="O90">
        <v>4</v>
      </c>
      <c r="P90" t="s">
        <v>538</v>
      </c>
      <c r="Q90" t="s">
        <v>126</v>
      </c>
      <c r="R90" t="s">
        <v>127</v>
      </c>
      <c r="T90">
        <v>79115343</v>
      </c>
      <c r="U90" t="s">
        <v>128</v>
      </c>
      <c r="V90">
        <v>13</v>
      </c>
      <c r="W90">
        <v>8</v>
      </c>
      <c r="X90">
        <v>5</v>
      </c>
      <c r="Y90">
        <v>0</v>
      </c>
      <c r="Z90">
        <v>6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38</v>
      </c>
      <c r="AI90" t="b">
        <v>0</v>
      </c>
      <c r="AJ90" t="b">
        <v>0</v>
      </c>
      <c r="AK90" t="b">
        <v>0</v>
      </c>
      <c r="AL90" t="b">
        <v>0</v>
      </c>
      <c r="AM90" t="b">
        <v>1</v>
      </c>
      <c r="AN90" t="b">
        <v>0</v>
      </c>
      <c r="AO90" t="s">
        <v>129</v>
      </c>
      <c r="AP90" t="s">
        <v>129</v>
      </c>
      <c r="AQ90" t="s">
        <v>47</v>
      </c>
      <c r="AR90" t="b">
        <v>0</v>
      </c>
      <c r="AS90" t="b">
        <v>0</v>
      </c>
      <c r="AT90" t="b">
        <v>0</v>
      </c>
      <c r="AU90" t="b">
        <v>0</v>
      </c>
      <c r="AV90" t="b">
        <v>1</v>
      </c>
      <c r="AW90" t="s">
        <v>49</v>
      </c>
      <c r="AX90" t="b">
        <v>1</v>
      </c>
      <c r="AY90" t="b">
        <v>0</v>
      </c>
      <c r="AZ90" t="b">
        <v>0</v>
      </c>
      <c r="BA90" t="b">
        <v>0</v>
      </c>
      <c r="BB90">
        <v>1</v>
      </c>
      <c r="BC90">
        <v>1</v>
      </c>
      <c r="BD90">
        <v>0</v>
      </c>
      <c r="BE90" t="s">
        <v>60</v>
      </c>
      <c r="BF90" t="b">
        <v>0</v>
      </c>
      <c r="BG90" t="b">
        <v>0</v>
      </c>
      <c r="BH90" t="b">
        <v>0</v>
      </c>
      <c r="BI90" t="b">
        <v>1</v>
      </c>
      <c r="BJ90" t="s">
        <v>129</v>
      </c>
      <c r="BK90">
        <v>1</v>
      </c>
      <c r="BL90">
        <v>1</v>
      </c>
      <c r="BM90">
        <v>0</v>
      </c>
      <c r="BN90">
        <v>1</v>
      </c>
      <c r="BP90">
        <v>0</v>
      </c>
      <c r="BQ90">
        <v>0</v>
      </c>
      <c r="BR90">
        <v>0</v>
      </c>
      <c r="BS90">
        <v>0</v>
      </c>
      <c r="BT90" t="s">
        <v>71</v>
      </c>
      <c r="BU90" t="b">
        <v>1</v>
      </c>
      <c r="BV90" t="b">
        <v>0</v>
      </c>
      <c r="BW90" t="b">
        <v>0</v>
      </c>
      <c r="BX90" t="b">
        <v>0</v>
      </c>
      <c r="BY90" t="s">
        <v>143</v>
      </c>
      <c r="BZ90" t="b">
        <v>1</v>
      </c>
      <c r="CA90" t="b">
        <v>1</v>
      </c>
      <c r="CB90" t="b">
        <v>0</v>
      </c>
      <c r="CC90" t="b">
        <v>0</v>
      </c>
      <c r="CD90" t="s">
        <v>129</v>
      </c>
      <c r="CE90" t="s">
        <v>129</v>
      </c>
      <c r="CF90" t="s">
        <v>129</v>
      </c>
      <c r="CG90" t="s">
        <v>129</v>
      </c>
      <c r="CH90" t="s">
        <v>129</v>
      </c>
      <c r="CN90" t="s">
        <v>128</v>
      </c>
      <c r="CO90" t="s">
        <v>129</v>
      </c>
      <c r="CW90" t="s">
        <v>197</v>
      </c>
      <c r="CX90" t="b">
        <v>0</v>
      </c>
      <c r="CY90" t="b">
        <v>1</v>
      </c>
      <c r="CZ90" t="b">
        <v>0</v>
      </c>
      <c r="DA90" t="b">
        <v>0</v>
      </c>
      <c r="DB90" t="b">
        <v>1</v>
      </c>
      <c r="DC90" t="b">
        <v>1</v>
      </c>
      <c r="DD90" t="b">
        <v>0</v>
      </c>
      <c r="DE90" t="b">
        <v>0</v>
      </c>
      <c r="DG90" t="s">
        <v>129</v>
      </c>
      <c r="DH90" t="s">
        <v>129</v>
      </c>
      <c r="DI90" t="s">
        <v>180</v>
      </c>
      <c r="DJ90" t="s">
        <v>129</v>
      </c>
      <c r="DK90" t="s">
        <v>129</v>
      </c>
      <c r="DL90" t="s">
        <v>128</v>
      </c>
      <c r="DM90" t="s">
        <v>231</v>
      </c>
      <c r="DN90" t="s">
        <v>539</v>
      </c>
      <c r="DP90" t="s">
        <v>129</v>
      </c>
      <c r="DQ90" t="s">
        <v>128</v>
      </c>
      <c r="DR90">
        <v>1</v>
      </c>
      <c r="DS90">
        <v>0</v>
      </c>
      <c r="DT90" t="s">
        <v>129</v>
      </c>
      <c r="DU90" t="s">
        <v>128</v>
      </c>
      <c r="DV90" t="s">
        <v>128</v>
      </c>
    </row>
    <row r="91" spans="1:126" x14ac:dyDescent="0.25">
      <c r="A91">
        <v>134</v>
      </c>
      <c r="B91" s="1">
        <v>41934</v>
      </c>
      <c r="E91" t="s">
        <v>119</v>
      </c>
      <c r="G91" t="s">
        <v>120</v>
      </c>
      <c r="H91" t="s">
        <v>121</v>
      </c>
      <c r="I91" t="s">
        <v>122</v>
      </c>
      <c r="J91" t="s">
        <v>540</v>
      </c>
      <c r="K91" t="s">
        <v>541</v>
      </c>
      <c r="L91">
        <v>34.510650920000003</v>
      </c>
      <c r="M91">
        <v>36.005909690000003</v>
      </c>
      <c r="N91">
        <v>116.2</v>
      </c>
      <c r="O91">
        <v>5</v>
      </c>
      <c r="P91" t="s">
        <v>542</v>
      </c>
      <c r="Q91" t="s">
        <v>126</v>
      </c>
      <c r="R91" t="s">
        <v>127</v>
      </c>
      <c r="T91">
        <v>76599746</v>
      </c>
      <c r="U91" t="s">
        <v>128</v>
      </c>
      <c r="V91">
        <v>7</v>
      </c>
      <c r="W91">
        <v>1</v>
      </c>
      <c r="X91">
        <v>2</v>
      </c>
      <c r="Y91">
        <v>1</v>
      </c>
      <c r="Z91">
        <v>3</v>
      </c>
      <c r="AA91">
        <v>1</v>
      </c>
      <c r="AH91" t="s">
        <v>38</v>
      </c>
      <c r="AI91" t="b">
        <v>0</v>
      </c>
      <c r="AJ91" t="b">
        <v>0</v>
      </c>
      <c r="AK91" t="b">
        <v>0</v>
      </c>
      <c r="AL91" t="b">
        <v>0</v>
      </c>
      <c r="AM91" t="b">
        <v>1</v>
      </c>
      <c r="AN91" t="b">
        <v>0</v>
      </c>
      <c r="AO91" t="s">
        <v>128</v>
      </c>
      <c r="AP91" t="s">
        <v>129</v>
      </c>
      <c r="AQ91" t="s">
        <v>47</v>
      </c>
      <c r="AR91" t="b">
        <v>0</v>
      </c>
      <c r="AS91" t="b">
        <v>0</v>
      </c>
      <c r="AT91" t="b">
        <v>0</v>
      </c>
      <c r="AU91" t="b">
        <v>0</v>
      </c>
      <c r="AV91" t="b">
        <v>1</v>
      </c>
      <c r="AW91" t="s">
        <v>50</v>
      </c>
      <c r="AX91" t="b">
        <v>0</v>
      </c>
      <c r="AY91" t="b">
        <v>1</v>
      </c>
      <c r="AZ91" t="b">
        <v>0</v>
      </c>
      <c r="BA91" t="b">
        <v>0</v>
      </c>
      <c r="BB91">
        <v>0</v>
      </c>
      <c r="BC91">
        <v>0</v>
      </c>
      <c r="BD91">
        <v>0</v>
      </c>
      <c r="BE91" t="s">
        <v>60</v>
      </c>
      <c r="BF91" t="b">
        <v>0</v>
      </c>
      <c r="BG91" t="b">
        <v>0</v>
      </c>
      <c r="BH91" t="b">
        <v>0</v>
      </c>
      <c r="BI91" t="b">
        <v>1</v>
      </c>
      <c r="BJ91" t="s">
        <v>129</v>
      </c>
      <c r="BK91">
        <v>1</v>
      </c>
      <c r="BL91">
        <v>0</v>
      </c>
      <c r="BM91">
        <v>0</v>
      </c>
      <c r="BN91">
        <v>0</v>
      </c>
      <c r="BP91">
        <v>0</v>
      </c>
      <c r="BQ91">
        <v>0</v>
      </c>
      <c r="BR91">
        <v>0</v>
      </c>
      <c r="BS91">
        <v>0</v>
      </c>
      <c r="BT91" t="s">
        <v>74</v>
      </c>
      <c r="BU91" t="b">
        <v>0</v>
      </c>
      <c r="BV91" t="b">
        <v>0</v>
      </c>
      <c r="BW91" t="b">
        <v>0</v>
      </c>
      <c r="BX91" t="b">
        <v>1</v>
      </c>
      <c r="BY91" t="s">
        <v>74</v>
      </c>
      <c r="BZ91" t="b">
        <v>0</v>
      </c>
      <c r="CA91" t="b">
        <v>0</v>
      </c>
      <c r="CB91" t="b">
        <v>0</v>
      </c>
      <c r="CC91" t="b">
        <v>1</v>
      </c>
      <c r="CD91" t="s">
        <v>129</v>
      </c>
      <c r="CE91" t="s">
        <v>129</v>
      </c>
      <c r="CF91" t="s">
        <v>129</v>
      </c>
      <c r="CG91" t="s">
        <v>129</v>
      </c>
      <c r="CH91" t="s">
        <v>129</v>
      </c>
      <c r="CN91" t="s">
        <v>128</v>
      </c>
      <c r="CO91" t="s">
        <v>129</v>
      </c>
      <c r="CW91" t="s">
        <v>543</v>
      </c>
      <c r="CX91" t="b">
        <v>0</v>
      </c>
      <c r="CY91" t="b">
        <v>1</v>
      </c>
      <c r="CZ91" t="b">
        <v>0</v>
      </c>
      <c r="DA91" t="b">
        <v>1</v>
      </c>
      <c r="DB91" t="b">
        <v>0</v>
      </c>
      <c r="DC91" t="b">
        <v>0</v>
      </c>
      <c r="DD91" t="b">
        <v>1</v>
      </c>
      <c r="DE91" t="b">
        <v>0</v>
      </c>
      <c r="DG91" t="s">
        <v>129</v>
      </c>
      <c r="DH91" t="s">
        <v>129</v>
      </c>
      <c r="DI91" t="s">
        <v>138</v>
      </c>
      <c r="DJ91" t="s">
        <v>129</v>
      </c>
      <c r="DK91" t="s">
        <v>128</v>
      </c>
      <c r="DL91" t="s">
        <v>129</v>
      </c>
      <c r="DM91" t="s">
        <v>133</v>
      </c>
      <c r="DN91" t="s">
        <v>544</v>
      </c>
      <c r="DP91" t="s">
        <v>129</v>
      </c>
      <c r="DQ91" t="s">
        <v>128</v>
      </c>
      <c r="DR91">
        <v>1</v>
      </c>
      <c r="DS91">
        <v>0</v>
      </c>
      <c r="DT91" t="s">
        <v>128</v>
      </c>
      <c r="DU91" t="s">
        <v>128</v>
      </c>
      <c r="DV91" t="s">
        <v>129</v>
      </c>
    </row>
    <row r="92" spans="1:126" x14ac:dyDescent="0.25">
      <c r="A92">
        <v>91</v>
      </c>
      <c r="B92" s="1">
        <v>41934</v>
      </c>
      <c r="E92" t="s">
        <v>126</v>
      </c>
      <c r="G92" t="s">
        <v>120</v>
      </c>
      <c r="H92" t="s">
        <v>121</v>
      </c>
      <c r="I92" t="s">
        <v>122</v>
      </c>
      <c r="J92" t="s">
        <v>545</v>
      </c>
      <c r="K92" t="s">
        <v>546</v>
      </c>
      <c r="L92">
        <v>34.509908860000003</v>
      </c>
      <c r="M92">
        <v>36.058851189999999</v>
      </c>
      <c r="N92">
        <v>270.09549600000003</v>
      </c>
      <c r="O92">
        <v>4</v>
      </c>
      <c r="P92" t="s">
        <v>547</v>
      </c>
      <c r="Q92" t="s">
        <v>126</v>
      </c>
      <c r="R92" t="s">
        <v>127</v>
      </c>
      <c r="T92">
        <v>76196773</v>
      </c>
      <c r="U92" t="s">
        <v>128</v>
      </c>
      <c r="V92">
        <v>16</v>
      </c>
      <c r="W92">
        <v>7</v>
      </c>
      <c r="X92">
        <v>8</v>
      </c>
      <c r="Y92">
        <v>0</v>
      </c>
      <c r="Z92">
        <v>8</v>
      </c>
      <c r="AA92">
        <v>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35</v>
      </c>
      <c r="AI92" t="b">
        <v>0</v>
      </c>
      <c r="AJ92" t="b">
        <v>1</v>
      </c>
      <c r="AK92" t="b">
        <v>0</v>
      </c>
      <c r="AL92" t="b">
        <v>0</v>
      </c>
      <c r="AM92" t="b">
        <v>0</v>
      </c>
      <c r="AN92" t="b">
        <v>0</v>
      </c>
      <c r="AO92" t="s">
        <v>129</v>
      </c>
      <c r="AP92" t="s">
        <v>129</v>
      </c>
      <c r="AQ92" t="s">
        <v>47</v>
      </c>
      <c r="AR92" t="b">
        <v>0</v>
      </c>
      <c r="AS92" t="b">
        <v>0</v>
      </c>
      <c r="AT92" t="b">
        <v>0</v>
      </c>
      <c r="AU92" t="b">
        <v>0</v>
      </c>
      <c r="AV92" t="b">
        <v>1</v>
      </c>
      <c r="AW92" t="s">
        <v>52</v>
      </c>
      <c r="AX92" t="b">
        <v>0</v>
      </c>
      <c r="AY92" t="b">
        <v>0</v>
      </c>
      <c r="AZ92" t="b">
        <v>0</v>
      </c>
      <c r="BA92" t="b">
        <v>1</v>
      </c>
      <c r="BB92">
        <v>0</v>
      </c>
      <c r="BC92">
        <v>0</v>
      </c>
      <c r="BD92">
        <v>0</v>
      </c>
      <c r="BE92" t="s">
        <v>60</v>
      </c>
      <c r="BF92" t="b">
        <v>0</v>
      </c>
      <c r="BG92" t="b">
        <v>0</v>
      </c>
      <c r="BH92" t="b">
        <v>0</v>
      </c>
      <c r="BI92" t="b">
        <v>1</v>
      </c>
      <c r="BJ92" t="s">
        <v>269</v>
      </c>
      <c r="BK92">
        <v>3</v>
      </c>
      <c r="BL92">
        <v>3</v>
      </c>
      <c r="BM92">
        <v>0</v>
      </c>
      <c r="BN92">
        <v>3</v>
      </c>
      <c r="BP92">
        <v>0</v>
      </c>
      <c r="BQ92">
        <v>0</v>
      </c>
      <c r="BR92">
        <v>0</v>
      </c>
      <c r="BS92">
        <v>0</v>
      </c>
      <c r="BT92" t="s">
        <v>71</v>
      </c>
      <c r="BU92" t="b">
        <v>1</v>
      </c>
      <c r="BV92" t="b">
        <v>0</v>
      </c>
      <c r="BW92" t="b">
        <v>0</v>
      </c>
      <c r="BX92" t="b">
        <v>0</v>
      </c>
      <c r="BY92" t="s">
        <v>143</v>
      </c>
      <c r="BZ92" t="b">
        <v>1</v>
      </c>
      <c r="CA92" t="b">
        <v>1</v>
      </c>
      <c r="CB92" t="b">
        <v>0</v>
      </c>
      <c r="CC92" t="b">
        <v>0</v>
      </c>
      <c r="CD92" t="s">
        <v>129</v>
      </c>
      <c r="CE92" t="s">
        <v>129</v>
      </c>
      <c r="CF92" t="s">
        <v>129</v>
      </c>
      <c r="CG92" t="s">
        <v>129</v>
      </c>
      <c r="CH92" t="s">
        <v>129</v>
      </c>
      <c r="CN92" t="s">
        <v>128</v>
      </c>
      <c r="CO92" t="s">
        <v>128</v>
      </c>
      <c r="CP92" t="s">
        <v>92</v>
      </c>
      <c r="CQ92" t="b">
        <v>0</v>
      </c>
      <c r="CR92" t="b">
        <v>0</v>
      </c>
      <c r="CS92" t="b">
        <v>0</v>
      </c>
      <c r="CT92" t="b">
        <v>1</v>
      </c>
      <c r="CU92" t="b">
        <v>0</v>
      </c>
      <c r="CW92" t="s">
        <v>442</v>
      </c>
      <c r="CX92" t="b">
        <v>1</v>
      </c>
      <c r="CY92" t="b">
        <v>1</v>
      </c>
      <c r="CZ92" t="b">
        <v>0</v>
      </c>
      <c r="DA92" t="b">
        <v>0</v>
      </c>
      <c r="DB92" t="b">
        <v>1</v>
      </c>
      <c r="DC92" t="b">
        <v>0</v>
      </c>
      <c r="DD92" t="b">
        <v>0</v>
      </c>
      <c r="DE92" t="b">
        <v>0</v>
      </c>
      <c r="DG92" t="s">
        <v>129</v>
      </c>
      <c r="DH92" t="s">
        <v>129</v>
      </c>
      <c r="DI92" t="s">
        <v>74</v>
      </c>
      <c r="DJ92" t="s">
        <v>129</v>
      </c>
      <c r="DK92" t="s">
        <v>129</v>
      </c>
      <c r="DL92" t="s">
        <v>129</v>
      </c>
      <c r="DM92" t="s">
        <v>139</v>
      </c>
      <c r="DN92" t="s">
        <v>548</v>
      </c>
      <c r="DP92" t="s">
        <v>129</v>
      </c>
      <c r="DQ92" t="s">
        <v>128</v>
      </c>
      <c r="DR92">
        <v>0</v>
      </c>
      <c r="DS92">
        <v>3</v>
      </c>
      <c r="DT92" t="s">
        <v>129</v>
      </c>
      <c r="DU92" t="s">
        <v>128</v>
      </c>
      <c r="DV92" t="s">
        <v>129</v>
      </c>
    </row>
    <row r="93" spans="1:126" x14ac:dyDescent="0.25">
      <c r="A93">
        <v>92</v>
      </c>
      <c r="B93" s="1">
        <v>41934</v>
      </c>
      <c r="E93" t="s">
        <v>126</v>
      </c>
      <c r="G93" t="s">
        <v>120</v>
      </c>
      <c r="H93" t="s">
        <v>121</v>
      </c>
      <c r="I93" t="s">
        <v>122</v>
      </c>
      <c r="J93" t="s">
        <v>549</v>
      </c>
      <c r="K93" t="s">
        <v>550</v>
      </c>
      <c r="L93">
        <v>34.506390779999997</v>
      </c>
      <c r="M93">
        <v>36.054791139999999</v>
      </c>
      <c r="N93">
        <v>247.91441320000001</v>
      </c>
      <c r="O93">
        <v>4</v>
      </c>
      <c r="P93" t="s">
        <v>551</v>
      </c>
      <c r="Q93" t="s">
        <v>126</v>
      </c>
      <c r="R93" t="s">
        <v>127</v>
      </c>
      <c r="T93">
        <v>70405723</v>
      </c>
      <c r="U93" t="s">
        <v>128</v>
      </c>
      <c r="V93">
        <v>24</v>
      </c>
      <c r="W93">
        <v>14</v>
      </c>
      <c r="X93">
        <v>10</v>
      </c>
      <c r="Y93">
        <v>1</v>
      </c>
      <c r="Z93">
        <v>12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34</v>
      </c>
      <c r="AI93" t="b">
        <v>1</v>
      </c>
      <c r="AJ93" t="b">
        <v>0</v>
      </c>
      <c r="AK93" t="b">
        <v>0</v>
      </c>
      <c r="AL93" t="b">
        <v>0</v>
      </c>
      <c r="AM93" t="b">
        <v>0</v>
      </c>
      <c r="AN93" t="b">
        <v>0</v>
      </c>
      <c r="AO93" t="s">
        <v>128</v>
      </c>
      <c r="AP93" t="s">
        <v>128</v>
      </c>
      <c r="AQ93" t="s">
        <v>47</v>
      </c>
      <c r="AR93" t="b">
        <v>0</v>
      </c>
      <c r="AS93" t="b">
        <v>0</v>
      </c>
      <c r="AT93" t="b">
        <v>0</v>
      </c>
      <c r="AU93" t="b">
        <v>0</v>
      </c>
      <c r="AV93" t="b">
        <v>1</v>
      </c>
      <c r="AW93" t="s">
        <v>50</v>
      </c>
      <c r="AX93" t="b">
        <v>0</v>
      </c>
      <c r="AY93" t="b">
        <v>1</v>
      </c>
      <c r="AZ93" t="b">
        <v>0</v>
      </c>
      <c r="BA93" t="b">
        <v>0</v>
      </c>
      <c r="BB93">
        <v>0</v>
      </c>
      <c r="BC93">
        <v>0</v>
      </c>
      <c r="BD93">
        <v>0</v>
      </c>
      <c r="BE93" t="s">
        <v>60</v>
      </c>
      <c r="BF93" t="b">
        <v>0</v>
      </c>
      <c r="BG93" t="b">
        <v>0</v>
      </c>
      <c r="BH93" t="b">
        <v>0</v>
      </c>
      <c r="BI93" t="b">
        <v>1</v>
      </c>
      <c r="BJ93" t="s">
        <v>269</v>
      </c>
      <c r="BK93">
        <v>3</v>
      </c>
      <c r="BL93">
        <v>3</v>
      </c>
      <c r="BM93">
        <v>0</v>
      </c>
      <c r="BN93">
        <v>3</v>
      </c>
      <c r="BP93">
        <v>0</v>
      </c>
      <c r="BQ93">
        <v>0</v>
      </c>
      <c r="BR93">
        <v>0</v>
      </c>
      <c r="BS93">
        <v>0</v>
      </c>
      <c r="BT93" t="s">
        <v>71</v>
      </c>
      <c r="BU93" t="b">
        <v>1</v>
      </c>
      <c r="BV93" t="b">
        <v>0</v>
      </c>
      <c r="BW93" t="b">
        <v>0</v>
      </c>
      <c r="BX93" t="b">
        <v>0</v>
      </c>
      <c r="BY93" t="s">
        <v>143</v>
      </c>
      <c r="BZ93" t="b">
        <v>1</v>
      </c>
      <c r="CA93" t="b">
        <v>1</v>
      </c>
      <c r="CB93" t="b">
        <v>0</v>
      </c>
      <c r="CC93" t="b">
        <v>0</v>
      </c>
      <c r="CD93" t="s">
        <v>129</v>
      </c>
      <c r="CE93" t="s">
        <v>129</v>
      </c>
      <c r="CF93" t="s">
        <v>129</v>
      </c>
      <c r="CG93" t="s">
        <v>129</v>
      </c>
      <c r="CH93" t="s">
        <v>129</v>
      </c>
      <c r="CN93" t="s">
        <v>128</v>
      </c>
      <c r="CO93" t="s">
        <v>128</v>
      </c>
      <c r="CP93" t="s">
        <v>92</v>
      </c>
      <c r="CQ93" t="b">
        <v>0</v>
      </c>
      <c r="CR93" t="b">
        <v>0</v>
      </c>
      <c r="CS93" t="b">
        <v>0</v>
      </c>
      <c r="CT93" t="b">
        <v>1</v>
      </c>
      <c r="CU93" t="b">
        <v>0</v>
      </c>
      <c r="CW93" t="s">
        <v>324</v>
      </c>
      <c r="CX93" t="b">
        <v>0</v>
      </c>
      <c r="CY93" t="b">
        <v>1</v>
      </c>
      <c r="CZ93" t="b">
        <v>0</v>
      </c>
      <c r="DA93" t="b">
        <v>0</v>
      </c>
      <c r="DB93" t="b">
        <v>0</v>
      </c>
      <c r="DC93" t="b">
        <v>1</v>
      </c>
      <c r="DD93" t="b">
        <v>0</v>
      </c>
      <c r="DE93" t="b">
        <v>1</v>
      </c>
      <c r="DG93" t="s">
        <v>128</v>
      </c>
      <c r="DH93" t="s">
        <v>129</v>
      </c>
      <c r="DI93" t="s">
        <v>138</v>
      </c>
      <c r="DJ93" t="s">
        <v>129</v>
      </c>
      <c r="DK93" t="s">
        <v>129</v>
      </c>
      <c r="DL93" t="s">
        <v>129</v>
      </c>
      <c r="DM93" t="s">
        <v>139</v>
      </c>
      <c r="DN93" t="s">
        <v>552</v>
      </c>
      <c r="DP93" t="s">
        <v>129</v>
      </c>
      <c r="DQ93" t="s">
        <v>128</v>
      </c>
      <c r="DR93">
        <v>0</v>
      </c>
      <c r="DS93">
        <v>2</v>
      </c>
      <c r="DT93" t="s">
        <v>128</v>
      </c>
      <c r="DU93" t="s">
        <v>129</v>
      </c>
      <c r="DV93" t="s">
        <v>129</v>
      </c>
    </row>
    <row r="94" spans="1:126" x14ac:dyDescent="0.25">
      <c r="A94">
        <v>97</v>
      </c>
      <c r="B94" s="1">
        <v>41934</v>
      </c>
      <c r="E94" t="s">
        <v>119</v>
      </c>
      <c r="G94" t="s">
        <v>120</v>
      </c>
      <c r="H94" t="s">
        <v>121</v>
      </c>
      <c r="I94" t="s">
        <v>122</v>
      </c>
      <c r="J94" t="s">
        <v>553</v>
      </c>
      <c r="K94" t="s">
        <v>554</v>
      </c>
      <c r="L94">
        <v>34.502718880000003</v>
      </c>
      <c r="M94">
        <v>35.980300560000003</v>
      </c>
      <c r="N94">
        <v>68.758010630000001</v>
      </c>
      <c r="O94">
        <v>6</v>
      </c>
      <c r="P94" t="s">
        <v>555</v>
      </c>
      <c r="Q94" t="s">
        <v>126</v>
      </c>
      <c r="R94" t="s">
        <v>127</v>
      </c>
      <c r="T94">
        <v>76343268</v>
      </c>
      <c r="U94" t="s">
        <v>128</v>
      </c>
      <c r="V94">
        <v>22</v>
      </c>
      <c r="W94">
        <v>11</v>
      </c>
      <c r="X94">
        <v>11</v>
      </c>
      <c r="Y94">
        <v>1</v>
      </c>
      <c r="Z94">
        <v>8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37</v>
      </c>
      <c r="AI94" t="b">
        <v>0</v>
      </c>
      <c r="AJ94" t="b">
        <v>0</v>
      </c>
      <c r="AK94" t="b">
        <v>0</v>
      </c>
      <c r="AL94" t="b">
        <v>1</v>
      </c>
      <c r="AM94" t="b">
        <v>0</v>
      </c>
      <c r="AN94" t="b">
        <v>0</v>
      </c>
      <c r="AO94" t="s">
        <v>269</v>
      </c>
      <c r="AP94" t="s">
        <v>129</v>
      </c>
      <c r="AQ94" t="s">
        <v>47</v>
      </c>
      <c r="AR94" t="b">
        <v>0</v>
      </c>
      <c r="AS94" t="b">
        <v>0</v>
      </c>
      <c r="AT94" t="b">
        <v>0</v>
      </c>
      <c r="AU94" t="b">
        <v>0</v>
      </c>
      <c r="AV94" t="b">
        <v>1</v>
      </c>
      <c r="AW94" t="s">
        <v>49</v>
      </c>
      <c r="AX94" t="b">
        <v>1</v>
      </c>
      <c r="AY94" t="b">
        <v>0</v>
      </c>
      <c r="AZ94" t="b">
        <v>0</v>
      </c>
      <c r="BA94" t="b">
        <v>0</v>
      </c>
      <c r="BB94">
        <v>1</v>
      </c>
      <c r="BC94">
        <v>1</v>
      </c>
      <c r="BD94">
        <v>0</v>
      </c>
      <c r="BE94" t="s">
        <v>57</v>
      </c>
      <c r="BF94" t="b">
        <v>1</v>
      </c>
      <c r="BG94" t="b">
        <v>0</v>
      </c>
      <c r="BH94" t="b">
        <v>0</v>
      </c>
      <c r="BI94" t="b">
        <v>0</v>
      </c>
      <c r="BJ94" t="s">
        <v>129</v>
      </c>
      <c r="BK94">
        <v>3</v>
      </c>
      <c r="BL94">
        <v>0</v>
      </c>
      <c r="BM94">
        <v>0</v>
      </c>
      <c r="BN94">
        <v>0</v>
      </c>
      <c r="BP94">
        <v>0</v>
      </c>
      <c r="BQ94">
        <v>0</v>
      </c>
      <c r="BR94">
        <v>0</v>
      </c>
      <c r="BS94">
        <v>0</v>
      </c>
      <c r="BT94" t="s">
        <v>143</v>
      </c>
      <c r="BU94" t="b">
        <v>1</v>
      </c>
      <c r="BV94" t="b">
        <v>1</v>
      </c>
      <c r="BW94" t="b">
        <v>0</v>
      </c>
      <c r="BX94" t="b">
        <v>0</v>
      </c>
      <c r="BY94" t="s">
        <v>143</v>
      </c>
      <c r="BZ94" t="b">
        <v>1</v>
      </c>
      <c r="CA94" t="b">
        <v>1</v>
      </c>
      <c r="CB94" t="b">
        <v>0</v>
      </c>
      <c r="CC94" t="b">
        <v>0</v>
      </c>
      <c r="CD94" t="s">
        <v>129</v>
      </c>
      <c r="CE94" t="s">
        <v>129</v>
      </c>
      <c r="CF94" t="s">
        <v>128</v>
      </c>
      <c r="CG94" t="s">
        <v>129</v>
      </c>
      <c r="CH94" t="s">
        <v>129</v>
      </c>
      <c r="CN94" t="s">
        <v>128</v>
      </c>
      <c r="CO94" t="s">
        <v>129</v>
      </c>
      <c r="CW94" t="s">
        <v>197</v>
      </c>
      <c r="CX94" t="b">
        <v>0</v>
      </c>
      <c r="CY94" t="b">
        <v>1</v>
      </c>
      <c r="CZ94" t="b">
        <v>0</v>
      </c>
      <c r="DA94" t="b">
        <v>0</v>
      </c>
      <c r="DB94" t="b">
        <v>1</v>
      </c>
      <c r="DC94" t="b">
        <v>1</v>
      </c>
      <c r="DD94" t="b">
        <v>0</v>
      </c>
      <c r="DE94" t="b">
        <v>0</v>
      </c>
      <c r="DG94" t="s">
        <v>129</v>
      </c>
      <c r="DH94" t="s">
        <v>129</v>
      </c>
      <c r="DI94" t="s">
        <v>74</v>
      </c>
      <c r="DJ94" t="s">
        <v>129</v>
      </c>
      <c r="DK94" t="s">
        <v>128</v>
      </c>
      <c r="DL94" t="s">
        <v>128</v>
      </c>
      <c r="DM94" t="s">
        <v>139</v>
      </c>
      <c r="DN94" t="s">
        <v>556</v>
      </c>
      <c r="DP94" t="s">
        <v>129</v>
      </c>
      <c r="DQ94" t="s">
        <v>129</v>
      </c>
      <c r="DR94">
        <v>1</v>
      </c>
      <c r="DS94">
        <v>2</v>
      </c>
      <c r="DT94" t="s">
        <v>128</v>
      </c>
      <c r="DU94" t="s">
        <v>128</v>
      </c>
      <c r="DV94" t="s">
        <v>128</v>
      </c>
    </row>
    <row r="95" spans="1:126" x14ac:dyDescent="0.25">
      <c r="A95">
        <v>93</v>
      </c>
      <c r="B95" s="1">
        <v>41934</v>
      </c>
      <c r="E95" t="s">
        <v>126</v>
      </c>
      <c r="G95" t="s">
        <v>120</v>
      </c>
      <c r="H95" t="s">
        <v>121</v>
      </c>
      <c r="I95" t="s">
        <v>122</v>
      </c>
      <c r="J95" t="s">
        <v>557</v>
      </c>
      <c r="K95" t="s">
        <v>558</v>
      </c>
      <c r="L95">
        <v>34.50183475</v>
      </c>
      <c r="M95">
        <v>35.965464189999999</v>
      </c>
      <c r="N95">
        <v>51.234596170000003</v>
      </c>
      <c r="O95">
        <v>8</v>
      </c>
      <c r="P95" t="s">
        <v>559</v>
      </c>
      <c r="Q95" t="s">
        <v>126</v>
      </c>
      <c r="R95" t="s">
        <v>127</v>
      </c>
      <c r="T95">
        <v>76442317</v>
      </c>
      <c r="U95" t="s">
        <v>128</v>
      </c>
      <c r="V95">
        <v>12</v>
      </c>
      <c r="W95">
        <v>6</v>
      </c>
      <c r="X95">
        <v>6</v>
      </c>
      <c r="Y95">
        <v>0</v>
      </c>
      <c r="Z95">
        <v>2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34</v>
      </c>
      <c r="AI95" t="b">
        <v>1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s">
        <v>129</v>
      </c>
      <c r="AP95" t="s">
        <v>128</v>
      </c>
      <c r="AQ95" t="s">
        <v>45</v>
      </c>
      <c r="AR95" t="b">
        <v>0</v>
      </c>
      <c r="AS95" t="b">
        <v>0</v>
      </c>
      <c r="AT95" t="b">
        <v>1</v>
      </c>
      <c r="AU95" t="b">
        <v>0</v>
      </c>
      <c r="AV95" t="b">
        <v>0</v>
      </c>
      <c r="AW95" t="s">
        <v>49</v>
      </c>
      <c r="AX95" t="b">
        <v>1</v>
      </c>
      <c r="AY95" t="b">
        <v>0</v>
      </c>
      <c r="AZ95" t="b">
        <v>0</v>
      </c>
      <c r="BA95" t="b">
        <v>0</v>
      </c>
      <c r="BB95">
        <v>1</v>
      </c>
      <c r="BC95">
        <v>1</v>
      </c>
      <c r="BD95">
        <v>0</v>
      </c>
      <c r="BE95" t="s">
        <v>57</v>
      </c>
      <c r="BF95" t="b">
        <v>1</v>
      </c>
      <c r="BG95" t="b">
        <v>0</v>
      </c>
      <c r="BH95" t="b">
        <v>0</v>
      </c>
      <c r="BI95" t="b">
        <v>0</v>
      </c>
      <c r="BJ95" t="s">
        <v>129</v>
      </c>
      <c r="BK95">
        <v>3</v>
      </c>
      <c r="BL95">
        <v>3</v>
      </c>
      <c r="BM95">
        <v>0</v>
      </c>
      <c r="BN95">
        <v>3</v>
      </c>
      <c r="BP95">
        <v>3</v>
      </c>
      <c r="BQ95">
        <v>0</v>
      </c>
      <c r="BR95">
        <v>3</v>
      </c>
      <c r="BS95">
        <v>0</v>
      </c>
      <c r="BT95" t="s">
        <v>163</v>
      </c>
      <c r="BU95" t="b">
        <v>1</v>
      </c>
      <c r="BV95" t="b">
        <v>0</v>
      </c>
      <c r="BW95" t="b">
        <v>1</v>
      </c>
      <c r="BX95" t="b">
        <v>0</v>
      </c>
      <c r="BY95" t="s">
        <v>163</v>
      </c>
      <c r="BZ95" t="b">
        <v>1</v>
      </c>
      <c r="CA95" t="b">
        <v>0</v>
      </c>
      <c r="CB95" t="b">
        <v>1</v>
      </c>
      <c r="CC95" t="b">
        <v>0</v>
      </c>
      <c r="CD95" t="s">
        <v>128</v>
      </c>
      <c r="CE95" t="s">
        <v>128</v>
      </c>
      <c r="CF95" t="s">
        <v>129</v>
      </c>
      <c r="CG95" t="s">
        <v>129</v>
      </c>
      <c r="CH95" t="s">
        <v>128</v>
      </c>
      <c r="CI95" t="s">
        <v>131</v>
      </c>
      <c r="CN95" t="s">
        <v>128</v>
      </c>
      <c r="CO95" t="s">
        <v>128</v>
      </c>
      <c r="CP95" t="s">
        <v>92</v>
      </c>
      <c r="CQ95" t="b">
        <v>0</v>
      </c>
      <c r="CR95" t="b">
        <v>0</v>
      </c>
      <c r="CS95" t="b">
        <v>0</v>
      </c>
      <c r="CT95" t="b">
        <v>1</v>
      </c>
      <c r="CU95" t="b">
        <v>0</v>
      </c>
      <c r="CW95" t="s">
        <v>560</v>
      </c>
      <c r="CX95" t="b">
        <v>1</v>
      </c>
      <c r="CY95" t="b">
        <v>0</v>
      </c>
      <c r="CZ95" t="b">
        <v>0</v>
      </c>
      <c r="DA95" t="b">
        <v>0</v>
      </c>
      <c r="DB95" t="b">
        <v>1</v>
      </c>
      <c r="DC95" t="b">
        <v>1</v>
      </c>
      <c r="DD95" t="b">
        <v>0</v>
      </c>
      <c r="DE95" t="b">
        <v>1</v>
      </c>
      <c r="DG95" t="s">
        <v>128</v>
      </c>
      <c r="DH95" t="s">
        <v>129</v>
      </c>
      <c r="DI95" t="s">
        <v>138</v>
      </c>
      <c r="DJ95" t="s">
        <v>129</v>
      </c>
      <c r="DK95" t="s">
        <v>129</v>
      </c>
      <c r="DL95" t="s">
        <v>128</v>
      </c>
      <c r="DM95" t="s">
        <v>231</v>
      </c>
      <c r="DP95" t="s">
        <v>129</v>
      </c>
      <c r="DQ95" t="s">
        <v>129</v>
      </c>
      <c r="DR95">
        <v>3</v>
      </c>
      <c r="DS95">
        <v>3</v>
      </c>
      <c r="DT95" t="s">
        <v>128</v>
      </c>
      <c r="DU95" t="s">
        <v>128</v>
      </c>
      <c r="DV95" t="s">
        <v>129</v>
      </c>
    </row>
    <row r="96" spans="1:126" x14ac:dyDescent="0.25">
      <c r="A96">
        <v>137</v>
      </c>
      <c r="B96" s="1">
        <v>41934</v>
      </c>
      <c r="E96" t="s">
        <v>126</v>
      </c>
      <c r="G96" t="s">
        <v>120</v>
      </c>
      <c r="H96" t="s">
        <v>121</v>
      </c>
      <c r="I96" t="s">
        <v>122</v>
      </c>
      <c r="J96" t="s">
        <v>561</v>
      </c>
      <c r="K96" t="s">
        <v>562</v>
      </c>
      <c r="L96">
        <v>34.501594019999999</v>
      </c>
      <c r="M96">
        <v>35.977438749999997</v>
      </c>
      <c r="N96">
        <v>103.70797709999999</v>
      </c>
      <c r="O96">
        <v>6</v>
      </c>
      <c r="P96" t="s">
        <v>563</v>
      </c>
      <c r="Q96" t="s">
        <v>126</v>
      </c>
      <c r="R96" t="s">
        <v>127</v>
      </c>
      <c r="T96">
        <v>76648554</v>
      </c>
      <c r="U96" t="s">
        <v>128</v>
      </c>
      <c r="V96">
        <v>8</v>
      </c>
      <c r="W96">
        <v>4</v>
      </c>
      <c r="X96">
        <v>4</v>
      </c>
      <c r="Y96">
        <v>0</v>
      </c>
      <c r="Z96">
        <v>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34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  <c r="AO96" t="s">
        <v>128</v>
      </c>
      <c r="AP96" t="s">
        <v>128</v>
      </c>
      <c r="AQ96" t="s">
        <v>44</v>
      </c>
      <c r="AR96" t="b">
        <v>0</v>
      </c>
      <c r="AS96" t="b">
        <v>1</v>
      </c>
      <c r="AT96" t="b">
        <v>0</v>
      </c>
      <c r="AU96" t="b">
        <v>0</v>
      </c>
      <c r="AV96" t="b">
        <v>0</v>
      </c>
      <c r="AW96" t="s">
        <v>49</v>
      </c>
      <c r="AX96" t="b">
        <v>1</v>
      </c>
      <c r="AY96" t="b">
        <v>0</v>
      </c>
      <c r="AZ96" t="b">
        <v>0</v>
      </c>
      <c r="BA96" t="b">
        <v>0</v>
      </c>
      <c r="BB96">
        <v>1</v>
      </c>
      <c r="BC96">
        <v>1</v>
      </c>
      <c r="BD96">
        <v>0</v>
      </c>
      <c r="BE96" t="s">
        <v>57</v>
      </c>
      <c r="BF96" t="b">
        <v>1</v>
      </c>
      <c r="BG96" t="b">
        <v>0</v>
      </c>
      <c r="BH96" t="b">
        <v>0</v>
      </c>
      <c r="BI96" t="b">
        <v>0</v>
      </c>
      <c r="BJ96" t="s">
        <v>129</v>
      </c>
      <c r="BK96">
        <v>1</v>
      </c>
      <c r="BL96">
        <v>1</v>
      </c>
      <c r="BM96">
        <v>0</v>
      </c>
      <c r="BN96">
        <v>1</v>
      </c>
      <c r="BP96">
        <v>1</v>
      </c>
      <c r="BQ96">
        <v>0</v>
      </c>
      <c r="BR96">
        <v>0</v>
      </c>
      <c r="BS96">
        <v>0</v>
      </c>
      <c r="BT96" t="s">
        <v>72</v>
      </c>
      <c r="BU96" t="b">
        <v>0</v>
      </c>
      <c r="BV96" t="b">
        <v>1</v>
      </c>
      <c r="BW96" t="b">
        <v>0</v>
      </c>
      <c r="BX96" t="b">
        <v>0</v>
      </c>
      <c r="BY96" t="s">
        <v>72</v>
      </c>
      <c r="BZ96" t="b">
        <v>0</v>
      </c>
      <c r="CA96" t="b">
        <v>1</v>
      </c>
      <c r="CB96" t="b">
        <v>0</v>
      </c>
      <c r="CC96" t="b">
        <v>0</v>
      </c>
      <c r="CD96" t="s">
        <v>128</v>
      </c>
      <c r="CE96" t="s">
        <v>128</v>
      </c>
      <c r="CF96" t="s">
        <v>128</v>
      </c>
      <c r="CG96" t="s">
        <v>129</v>
      </c>
      <c r="CH96" t="s">
        <v>129</v>
      </c>
      <c r="CN96" t="s">
        <v>128</v>
      </c>
      <c r="CO96" t="s">
        <v>128</v>
      </c>
      <c r="CP96" t="s">
        <v>92</v>
      </c>
      <c r="CQ96" t="b">
        <v>0</v>
      </c>
      <c r="CR96" t="b">
        <v>0</v>
      </c>
      <c r="CS96" t="b">
        <v>0</v>
      </c>
      <c r="CT96" t="b">
        <v>1</v>
      </c>
      <c r="CU96" t="b">
        <v>0</v>
      </c>
      <c r="CW96" t="s">
        <v>564</v>
      </c>
      <c r="CX96" t="b">
        <v>0</v>
      </c>
      <c r="CY96" t="b">
        <v>0</v>
      </c>
      <c r="CZ96" t="b">
        <v>0</v>
      </c>
      <c r="DA96" t="b">
        <v>1</v>
      </c>
      <c r="DB96" t="b">
        <v>1</v>
      </c>
      <c r="DC96" t="b">
        <v>1</v>
      </c>
      <c r="DD96" t="b">
        <v>0</v>
      </c>
      <c r="DE96" t="b">
        <v>1</v>
      </c>
      <c r="DG96" t="s">
        <v>129</v>
      </c>
      <c r="DH96" t="s">
        <v>129</v>
      </c>
      <c r="DI96" t="s">
        <v>74</v>
      </c>
      <c r="DJ96" t="s">
        <v>129</v>
      </c>
      <c r="DK96" t="s">
        <v>128</v>
      </c>
      <c r="DL96" t="s">
        <v>128</v>
      </c>
      <c r="DM96" t="s">
        <v>139</v>
      </c>
      <c r="DN96" t="s">
        <v>565</v>
      </c>
      <c r="DP96" t="s">
        <v>129</v>
      </c>
      <c r="DQ96" t="s">
        <v>129</v>
      </c>
      <c r="DR96">
        <v>0</v>
      </c>
      <c r="DS96">
        <v>1</v>
      </c>
      <c r="DT96" t="s">
        <v>128</v>
      </c>
      <c r="DU96" t="s">
        <v>129</v>
      </c>
      <c r="DV96" t="s">
        <v>129</v>
      </c>
    </row>
    <row r="97" spans="1:126" x14ac:dyDescent="0.25">
      <c r="A97">
        <v>144</v>
      </c>
      <c r="B97" s="1">
        <v>41936</v>
      </c>
      <c r="E97" t="s">
        <v>126</v>
      </c>
      <c r="G97" t="s">
        <v>120</v>
      </c>
      <c r="H97" t="s">
        <v>121</v>
      </c>
      <c r="I97" t="s">
        <v>122</v>
      </c>
      <c r="J97" t="s">
        <v>566</v>
      </c>
      <c r="K97" t="s">
        <v>567</v>
      </c>
      <c r="L97">
        <v>34.501340339999999</v>
      </c>
      <c r="M97">
        <v>35.992161080000002</v>
      </c>
      <c r="N97">
        <v>105.51415950000001</v>
      </c>
      <c r="O97">
        <v>6</v>
      </c>
      <c r="P97" t="s">
        <v>568</v>
      </c>
      <c r="Q97" t="s">
        <v>126</v>
      </c>
      <c r="R97" t="s">
        <v>127</v>
      </c>
      <c r="T97">
        <v>70508563</v>
      </c>
      <c r="U97" t="s">
        <v>128</v>
      </c>
      <c r="V97">
        <v>8</v>
      </c>
      <c r="W97">
        <v>4</v>
      </c>
      <c r="X97">
        <v>4</v>
      </c>
      <c r="Y97">
        <v>0</v>
      </c>
      <c r="Z97">
        <v>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569</v>
      </c>
      <c r="AI97" t="b">
        <v>0</v>
      </c>
      <c r="AJ97" t="b">
        <v>1</v>
      </c>
      <c r="AK97" t="b">
        <v>0</v>
      </c>
      <c r="AL97" t="b">
        <v>1</v>
      </c>
      <c r="AM97" t="b">
        <v>0</v>
      </c>
      <c r="AN97" t="b">
        <v>0</v>
      </c>
      <c r="AO97" t="s">
        <v>128</v>
      </c>
      <c r="AP97" t="s">
        <v>128</v>
      </c>
      <c r="AQ97" t="s">
        <v>47</v>
      </c>
      <c r="AR97" t="b">
        <v>0</v>
      </c>
      <c r="AS97" t="b">
        <v>0</v>
      </c>
      <c r="AT97" t="b">
        <v>0</v>
      </c>
      <c r="AU97" t="b">
        <v>0</v>
      </c>
      <c r="AV97" t="b">
        <v>1</v>
      </c>
      <c r="AW97" t="s">
        <v>49</v>
      </c>
      <c r="AX97" t="b">
        <v>1</v>
      </c>
      <c r="AY97" t="b">
        <v>0</v>
      </c>
      <c r="AZ97" t="b">
        <v>0</v>
      </c>
      <c r="BA97" t="b">
        <v>0</v>
      </c>
      <c r="BB97">
        <v>1</v>
      </c>
      <c r="BC97">
        <v>1</v>
      </c>
      <c r="BD97">
        <v>0</v>
      </c>
      <c r="BE97" t="s">
        <v>60</v>
      </c>
      <c r="BF97" t="b">
        <v>0</v>
      </c>
      <c r="BG97" t="b">
        <v>0</v>
      </c>
      <c r="BH97" t="b">
        <v>0</v>
      </c>
      <c r="BI97" t="b">
        <v>1</v>
      </c>
      <c r="BJ97" t="s">
        <v>129</v>
      </c>
      <c r="BK97">
        <v>1</v>
      </c>
      <c r="BL97">
        <v>1</v>
      </c>
      <c r="BM97">
        <v>0</v>
      </c>
      <c r="BN97">
        <v>1</v>
      </c>
      <c r="BP97">
        <v>0</v>
      </c>
      <c r="BQ97">
        <v>0</v>
      </c>
      <c r="BR97">
        <v>0</v>
      </c>
      <c r="BS97">
        <v>0</v>
      </c>
      <c r="BT97" t="s">
        <v>71</v>
      </c>
      <c r="BU97" t="b">
        <v>1</v>
      </c>
      <c r="BV97" t="b">
        <v>0</v>
      </c>
      <c r="BW97" t="b">
        <v>0</v>
      </c>
      <c r="BX97" t="b">
        <v>0</v>
      </c>
      <c r="BY97" t="s">
        <v>143</v>
      </c>
      <c r="BZ97" t="b">
        <v>1</v>
      </c>
      <c r="CA97" t="b">
        <v>1</v>
      </c>
      <c r="CB97" t="b">
        <v>0</v>
      </c>
      <c r="CC97" t="b">
        <v>0</v>
      </c>
      <c r="CD97" t="s">
        <v>129</v>
      </c>
      <c r="CE97" t="s">
        <v>129</v>
      </c>
      <c r="CF97" t="s">
        <v>129</v>
      </c>
      <c r="CG97" t="s">
        <v>129</v>
      </c>
      <c r="CH97" t="s">
        <v>129</v>
      </c>
      <c r="CN97" t="s">
        <v>128</v>
      </c>
      <c r="CO97" t="s">
        <v>128</v>
      </c>
      <c r="CP97" t="s">
        <v>92</v>
      </c>
      <c r="CQ97" t="b">
        <v>0</v>
      </c>
      <c r="CR97" t="b">
        <v>0</v>
      </c>
      <c r="CS97" t="b">
        <v>0</v>
      </c>
      <c r="CT97" t="b">
        <v>1</v>
      </c>
      <c r="CU97" t="b">
        <v>0</v>
      </c>
      <c r="CW97" t="s">
        <v>197</v>
      </c>
      <c r="CX97" t="b">
        <v>0</v>
      </c>
      <c r="CY97" t="b">
        <v>1</v>
      </c>
      <c r="CZ97" t="b">
        <v>0</v>
      </c>
      <c r="DA97" t="b">
        <v>0</v>
      </c>
      <c r="DB97" t="b">
        <v>1</v>
      </c>
      <c r="DC97" t="b">
        <v>1</v>
      </c>
      <c r="DD97" t="b">
        <v>0</v>
      </c>
      <c r="DE97" t="b">
        <v>0</v>
      </c>
      <c r="DG97" t="s">
        <v>129</v>
      </c>
      <c r="DH97" t="s">
        <v>129</v>
      </c>
      <c r="DI97" t="s">
        <v>74</v>
      </c>
      <c r="DJ97" t="s">
        <v>129</v>
      </c>
      <c r="DK97" t="s">
        <v>129</v>
      </c>
      <c r="DL97" t="s">
        <v>129</v>
      </c>
      <c r="DM97" t="s">
        <v>231</v>
      </c>
      <c r="DN97" t="s">
        <v>570</v>
      </c>
      <c r="DP97" t="s">
        <v>129</v>
      </c>
      <c r="DQ97" t="s">
        <v>128</v>
      </c>
      <c r="DT97" t="s">
        <v>129</v>
      </c>
      <c r="DU97" t="s">
        <v>129</v>
      </c>
      <c r="DV97" t="s">
        <v>129</v>
      </c>
    </row>
    <row r="98" spans="1:126" x14ac:dyDescent="0.25">
      <c r="A98">
        <v>112</v>
      </c>
      <c r="B98" s="1">
        <v>41934</v>
      </c>
      <c r="E98" t="s">
        <v>126</v>
      </c>
      <c r="G98" t="s">
        <v>120</v>
      </c>
      <c r="H98" t="s">
        <v>121</v>
      </c>
      <c r="I98" t="s">
        <v>122</v>
      </c>
      <c r="J98" t="s">
        <v>571</v>
      </c>
      <c r="K98" t="s">
        <v>572</v>
      </c>
      <c r="L98">
        <v>34.49817513</v>
      </c>
      <c r="M98">
        <v>35.966351590000002</v>
      </c>
      <c r="N98">
        <v>37.386587820000003</v>
      </c>
      <c r="O98">
        <v>8</v>
      </c>
      <c r="P98" t="s">
        <v>573</v>
      </c>
      <c r="Q98" t="s">
        <v>126</v>
      </c>
      <c r="R98" t="s">
        <v>127</v>
      </c>
      <c r="T98">
        <v>7880905</v>
      </c>
      <c r="U98" t="s">
        <v>128</v>
      </c>
      <c r="V98">
        <v>8</v>
      </c>
      <c r="W98">
        <v>3</v>
      </c>
      <c r="X98">
        <v>5</v>
      </c>
      <c r="Y98">
        <v>0</v>
      </c>
      <c r="Z98">
        <v>5</v>
      </c>
      <c r="AA98">
        <v>2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34</v>
      </c>
      <c r="AI98" t="b">
        <v>1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  <c r="AO98" t="s">
        <v>129</v>
      </c>
      <c r="AP98" t="s">
        <v>128</v>
      </c>
      <c r="AQ98" t="s">
        <v>47</v>
      </c>
      <c r="AR98" t="b">
        <v>0</v>
      </c>
      <c r="AS98" t="b">
        <v>0</v>
      </c>
      <c r="AT98" t="b">
        <v>0</v>
      </c>
      <c r="AU98" t="b">
        <v>0</v>
      </c>
      <c r="AV98" t="b">
        <v>1</v>
      </c>
      <c r="AW98" t="s">
        <v>50</v>
      </c>
      <c r="AX98" t="b">
        <v>0</v>
      </c>
      <c r="AY98" t="b">
        <v>1</v>
      </c>
      <c r="AZ98" t="b">
        <v>0</v>
      </c>
      <c r="BA98" t="b">
        <v>0</v>
      </c>
      <c r="BB98">
        <v>0</v>
      </c>
      <c r="BC98">
        <v>0</v>
      </c>
      <c r="BD98">
        <v>0</v>
      </c>
      <c r="BE98" t="s">
        <v>57</v>
      </c>
      <c r="BF98" t="b">
        <v>1</v>
      </c>
      <c r="BG98" t="b">
        <v>0</v>
      </c>
      <c r="BH98" t="b">
        <v>0</v>
      </c>
      <c r="BI98" t="b">
        <v>0</v>
      </c>
      <c r="BJ98" t="s">
        <v>129</v>
      </c>
      <c r="BK98">
        <v>2</v>
      </c>
      <c r="BL98">
        <v>0</v>
      </c>
      <c r="BM98">
        <v>0</v>
      </c>
      <c r="BN98">
        <v>0</v>
      </c>
      <c r="BP98">
        <v>0</v>
      </c>
      <c r="BQ98">
        <v>0</v>
      </c>
      <c r="BR98">
        <v>0</v>
      </c>
      <c r="BS98">
        <v>2</v>
      </c>
      <c r="BT98" t="s">
        <v>143</v>
      </c>
      <c r="BU98" t="b">
        <v>1</v>
      </c>
      <c r="BV98" t="b">
        <v>1</v>
      </c>
      <c r="BW98" t="b">
        <v>0</v>
      </c>
      <c r="BX98" t="b">
        <v>0</v>
      </c>
      <c r="BY98" t="s">
        <v>143</v>
      </c>
      <c r="BZ98" t="b">
        <v>1</v>
      </c>
      <c r="CA98" t="b">
        <v>1</v>
      </c>
      <c r="CB98" t="b">
        <v>0</v>
      </c>
      <c r="CC98" t="b">
        <v>0</v>
      </c>
      <c r="CD98" t="s">
        <v>128</v>
      </c>
      <c r="CE98" t="s">
        <v>128</v>
      </c>
      <c r="CF98" t="s">
        <v>128</v>
      </c>
      <c r="CG98" t="s">
        <v>128</v>
      </c>
      <c r="CH98" t="s">
        <v>129</v>
      </c>
      <c r="CN98" t="s">
        <v>128</v>
      </c>
      <c r="CO98" t="s">
        <v>128</v>
      </c>
      <c r="CP98" t="s">
        <v>92</v>
      </c>
      <c r="CQ98" t="b">
        <v>0</v>
      </c>
      <c r="CR98" t="b">
        <v>0</v>
      </c>
      <c r="CS98" t="b">
        <v>0</v>
      </c>
      <c r="CT98" t="b">
        <v>1</v>
      </c>
      <c r="CU98" t="b">
        <v>0</v>
      </c>
      <c r="CW98" t="s">
        <v>574</v>
      </c>
      <c r="CX98" t="b">
        <v>0</v>
      </c>
      <c r="CY98" t="b">
        <v>1</v>
      </c>
      <c r="CZ98" t="b">
        <v>0</v>
      </c>
      <c r="DA98" t="b">
        <v>1</v>
      </c>
      <c r="DB98" t="b">
        <v>1</v>
      </c>
      <c r="DC98" t="b">
        <v>1</v>
      </c>
      <c r="DD98" t="b">
        <v>0</v>
      </c>
      <c r="DE98" t="b">
        <v>0</v>
      </c>
      <c r="DG98" t="s">
        <v>129</v>
      </c>
      <c r="DH98" t="s">
        <v>129</v>
      </c>
      <c r="DI98" t="s">
        <v>74</v>
      </c>
      <c r="DJ98" t="s">
        <v>129</v>
      </c>
      <c r="DK98" t="s">
        <v>129</v>
      </c>
      <c r="DL98" t="s">
        <v>128</v>
      </c>
      <c r="DM98" t="s">
        <v>139</v>
      </c>
      <c r="DP98" t="s">
        <v>129</v>
      </c>
      <c r="DQ98" t="s">
        <v>129</v>
      </c>
      <c r="DR98">
        <v>2</v>
      </c>
      <c r="DS98">
        <v>0</v>
      </c>
      <c r="DT98" t="s">
        <v>129</v>
      </c>
      <c r="DU98" t="s">
        <v>129</v>
      </c>
      <c r="DV98" t="s">
        <v>129</v>
      </c>
    </row>
    <row r="99" spans="1:126" x14ac:dyDescent="0.25">
      <c r="A99">
        <v>114</v>
      </c>
      <c r="B99" s="1">
        <v>41934</v>
      </c>
      <c r="E99" t="s">
        <v>119</v>
      </c>
      <c r="G99" t="s">
        <v>120</v>
      </c>
      <c r="H99" t="s">
        <v>121</v>
      </c>
      <c r="I99" t="s">
        <v>122</v>
      </c>
      <c r="J99" t="s">
        <v>575</v>
      </c>
      <c r="K99" t="s">
        <v>576</v>
      </c>
      <c r="L99">
        <v>34.498132069999997</v>
      </c>
      <c r="M99">
        <v>35.972502749999997</v>
      </c>
      <c r="N99">
        <v>90.886695419999995</v>
      </c>
      <c r="O99">
        <v>6</v>
      </c>
      <c r="P99" t="s">
        <v>577</v>
      </c>
      <c r="Q99" t="s">
        <v>126</v>
      </c>
      <c r="R99" t="s">
        <v>127</v>
      </c>
      <c r="T99">
        <v>79116849</v>
      </c>
      <c r="U99" t="s">
        <v>128</v>
      </c>
      <c r="V99">
        <v>14</v>
      </c>
      <c r="W99">
        <v>6</v>
      </c>
      <c r="X99">
        <v>8</v>
      </c>
      <c r="Y99">
        <v>0</v>
      </c>
      <c r="Z99">
        <v>10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34</v>
      </c>
      <c r="AI99" t="b">
        <v>1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s">
        <v>128</v>
      </c>
      <c r="AP99" t="s">
        <v>129</v>
      </c>
      <c r="AQ99" t="s">
        <v>47</v>
      </c>
      <c r="AR99" t="b">
        <v>0</v>
      </c>
      <c r="AS99" t="b">
        <v>0</v>
      </c>
      <c r="AT99" t="b">
        <v>0</v>
      </c>
      <c r="AU99" t="b">
        <v>0</v>
      </c>
      <c r="AV99" t="b">
        <v>1</v>
      </c>
      <c r="AW99" t="s">
        <v>49</v>
      </c>
      <c r="AX99" t="b">
        <v>1</v>
      </c>
      <c r="AY99" t="b">
        <v>0</v>
      </c>
      <c r="AZ99" t="b">
        <v>0</v>
      </c>
      <c r="BA99" t="b">
        <v>0</v>
      </c>
      <c r="BB99">
        <v>1</v>
      </c>
      <c r="BC99">
        <v>1</v>
      </c>
      <c r="BD99">
        <v>0</v>
      </c>
      <c r="BE99" t="s">
        <v>60</v>
      </c>
      <c r="BF99" t="b">
        <v>0</v>
      </c>
      <c r="BG99" t="b">
        <v>0</v>
      </c>
      <c r="BH99" t="b">
        <v>0</v>
      </c>
      <c r="BI99" t="b">
        <v>1</v>
      </c>
      <c r="BJ99" t="s">
        <v>129</v>
      </c>
      <c r="BK99">
        <v>2</v>
      </c>
      <c r="BL99">
        <v>0</v>
      </c>
      <c r="BM99">
        <v>0</v>
      </c>
      <c r="BN99">
        <v>0</v>
      </c>
      <c r="BP99">
        <v>0</v>
      </c>
      <c r="BQ99">
        <v>0</v>
      </c>
      <c r="BR99">
        <v>0</v>
      </c>
      <c r="BS99">
        <v>0</v>
      </c>
      <c r="BT99" t="s">
        <v>71</v>
      </c>
      <c r="BU99" t="b">
        <v>1</v>
      </c>
      <c r="BV99" t="b">
        <v>0</v>
      </c>
      <c r="BW99" t="b">
        <v>0</v>
      </c>
      <c r="BX99" t="b">
        <v>0</v>
      </c>
      <c r="BY99" t="s">
        <v>143</v>
      </c>
      <c r="BZ99" t="b">
        <v>1</v>
      </c>
      <c r="CA99" t="b">
        <v>1</v>
      </c>
      <c r="CB99" t="b">
        <v>0</v>
      </c>
      <c r="CC99" t="b">
        <v>0</v>
      </c>
      <c r="CD99" t="s">
        <v>129</v>
      </c>
      <c r="CE99" t="s">
        <v>129</v>
      </c>
      <c r="CF99" t="s">
        <v>128</v>
      </c>
      <c r="CG99" t="s">
        <v>129</v>
      </c>
      <c r="CH99" t="s">
        <v>129</v>
      </c>
      <c r="CN99" t="s">
        <v>128</v>
      </c>
      <c r="CO99" t="s">
        <v>129</v>
      </c>
      <c r="CW99" t="s">
        <v>280</v>
      </c>
      <c r="CX99" t="b">
        <v>0</v>
      </c>
      <c r="CY99" t="b">
        <v>1</v>
      </c>
      <c r="CZ99" t="b">
        <v>0</v>
      </c>
      <c r="DA99" t="b">
        <v>1</v>
      </c>
      <c r="DB99" t="b">
        <v>1</v>
      </c>
      <c r="DC99" t="b">
        <v>0</v>
      </c>
      <c r="DD99" t="b">
        <v>0</v>
      </c>
      <c r="DE99" t="b">
        <v>0</v>
      </c>
      <c r="DG99" t="s">
        <v>128</v>
      </c>
      <c r="DH99" t="s">
        <v>129</v>
      </c>
      <c r="DI99" t="s">
        <v>74</v>
      </c>
      <c r="DJ99" t="s">
        <v>129</v>
      </c>
      <c r="DK99" t="s">
        <v>129</v>
      </c>
      <c r="DL99" t="s">
        <v>129</v>
      </c>
      <c r="DM99" t="s">
        <v>133</v>
      </c>
      <c r="DN99" t="s">
        <v>578</v>
      </c>
      <c r="DP99" t="s">
        <v>129</v>
      </c>
      <c r="DQ99" t="s">
        <v>129</v>
      </c>
      <c r="DR99">
        <v>0</v>
      </c>
      <c r="DS99">
        <v>2</v>
      </c>
      <c r="DT99" t="s">
        <v>129</v>
      </c>
      <c r="DU99" t="s">
        <v>129</v>
      </c>
      <c r="DV99" t="s">
        <v>128</v>
      </c>
    </row>
    <row r="100" spans="1:126" x14ac:dyDescent="0.25">
      <c r="A100">
        <v>115</v>
      </c>
      <c r="B100" s="1">
        <v>41934</v>
      </c>
      <c r="E100" t="s">
        <v>126</v>
      </c>
      <c r="G100" t="s">
        <v>120</v>
      </c>
      <c r="H100" t="s">
        <v>121</v>
      </c>
      <c r="I100" t="s">
        <v>122</v>
      </c>
      <c r="J100" t="s">
        <v>579</v>
      </c>
      <c r="K100" t="s">
        <v>580</v>
      </c>
      <c r="L100">
        <v>34.496917439999997</v>
      </c>
      <c r="M100">
        <v>35.981437810000003</v>
      </c>
      <c r="N100">
        <v>102.23314139999999</v>
      </c>
      <c r="O100">
        <v>6</v>
      </c>
      <c r="P100" t="s">
        <v>581</v>
      </c>
      <c r="Q100" t="s">
        <v>126</v>
      </c>
      <c r="R100" t="s">
        <v>127</v>
      </c>
      <c r="T100">
        <v>76263103</v>
      </c>
      <c r="U100" t="s">
        <v>128</v>
      </c>
      <c r="V100">
        <v>10</v>
      </c>
      <c r="W100">
        <v>3</v>
      </c>
      <c r="X100">
        <v>7</v>
      </c>
      <c r="Y100">
        <v>0</v>
      </c>
      <c r="Z100">
        <v>2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289</v>
      </c>
      <c r="AI100" t="b">
        <v>1</v>
      </c>
      <c r="AJ100" t="b">
        <v>0</v>
      </c>
      <c r="AK100" t="b">
        <v>0</v>
      </c>
      <c r="AL100" t="b">
        <v>1</v>
      </c>
      <c r="AM100" t="b">
        <v>0</v>
      </c>
      <c r="AN100" t="b">
        <v>0</v>
      </c>
      <c r="AO100" t="s">
        <v>129</v>
      </c>
      <c r="AP100" t="s">
        <v>129</v>
      </c>
      <c r="AQ100" t="s">
        <v>582</v>
      </c>
      <c r="AR100" t="b">
        <v>0</v>
      </c>
      <c r="AS100" t="b">
        <v>1</v>
      </c>
      <c r="AT100" t="b">
        <v>0</v>
      </c>
      <c r="AU100" t="b">
        <v>1</v>
      </c>
      <c r="AV100" t="b">
        <v>0</v>
      </c>
      <c r="AW100" t="s">
        <v>50</v>
      </c>
      <c r="AX100" t="b">
        <v>0</v>
      </c>
      <c r="AY100" t="b">
        <v>1</v>
      </c>
      <c r="AZ100" t="b">
        <v>0</v>
      </c>
      <c r="BA100" t="b">
        <v>0</v>
      </c>
      <c r="BB100">
        <v>0</v>
      </c>
      <c r="BC100">
        <v>0</v>
      </c>
      <c r="BD100">
        <v>0</v>
      </c>
      <c r="BE100" t="s">
        <v>57</v>
      </c>
      <c r="BF100" t="b">
        <v>1</v>
      </c>
      <c r="BG100" t="b">
        <v>0</v>
      </c>
      <c r="BH100" t="b">
        <v>0</v>
      </c>
      <c r="BI100" t="b">
        <v>0</v>
      </c>
      <c r="BJ100" t="s">
        <v>129</v>
      </c>
      <c r="BK100">
        <v>2</v>
      </c>
      <c r="BL100">
        <v>0</v>
      </c>
      <c r="BM100">
        <v>0</v>
      </c>
      <c r="BN100">
        <v>0</v>
      </c>
      <c r="BP100">
        <v>2</v>
      </c>
      <c r="BQ100">
        <v>0</v>
      </c>
      <c r="BR100">
        <v>0</v>
      </c>
      <c r="BS100">
        <v>0</v>
      </c>
      <c r="BT100" t="s">
        <v>72</v>
      </c>
      <c r="BU100" t="b">
        <v>0</v>
      </c>
      <c r="BV100" t="b">
        <v>1</v>
      </c>
      <c r="BW100" t="b">
        <v>0</v>
      </c>
      <c r="BX100" t="b">
        <v>0</v>
      </c>
      <c r="BY100" t="s">
        <v>72</v>
      </c>
      <c r="BZ100" t="b">
        <v>0</v>
      </c>
      <c r="CA100" t="b">
        <v>1</v>
      </c>
      <c r="CB100" t="b">
        <v>0</v>
      </c>
      <c r="CC100" t="b">
        <v>0</v>
      </c>
      <c r="CD100" t="s">
        <v>129</v>
      </c>
      <c r="CE100" t="s">
        <v>128</v>
      </c>
      <c r="CF100" t="s">
        <v>128</v>
      </c>
      <c r="CG100" t="s">
        <v>129</v>
      </c>
      <c r="CH100" t="s">
        <v>129</v>
      </c>
      <c r="CN100" t="s">
        <v>128</v>
      </c>
      <c r="CO100" t="s">
        <v>128</v>
      </c>
      <c r="CP100" t="s">
        <v>92</v>
      </c>
      <c r="CQ100" t="b">
        <v>0</v>
      </c>
      <c r="CR100" t="b">
        <v>0</v>
      </c>
      <c r="CS100" t="b">
        <v>0</v>
      </c>
      <c r="CT100" t="b">
        <v>1</v>
      </c>
      <c r="CU100" t="b">
        <v>0</v>
      </c>
      <c r="CW100" t="s">
        <v>583</v>
      </c>
      <c r="CX100" t="b">
        <v>0</v>
      </c>
      <c r="CY100" t="b">
        <v>0</v>
      </c>
      <c r="CZ100" t="b">
        <v>1</v>
      </c>
      <c r="DA100" t="b">
        <v>1</v>
      </c>
      <c r="DB100" t="b">
        <v>1</v>
      </c>
      <c r="DC100" t="b">
        <v>0</v>
      </c>
      <c r="DD100" t="b">
        <v>0</v>
      </c>
      <c r="DE100" t="b">
        <v>1</v>
      </c>
      <c r="DG100" t="s">
        <v>129</v>
      </c>
      <c r="DH100" t="s">
        <v>129</v>
      </c>
      <c r="DI100" t="s">
        <v>180</v>
      </c>
      <c r="DJ100" t="s">
        <v>129</v>
      </c>
      <c r="DK100" t="s">
        <v>129</v>
      </c>
      <c r="DL100" t="s">
        <v>128</v>
      </c>
      <c r="DM100" t="s">
        <v>133</v>
      </c>
      <c r="DN100" t="s">
        <v>584</v>
      </c>
      <c r="DP100" t="s">
        <v>129</v>
      </c>
      <c r="DQ100" t="s">
        <v>129</v>
      </c>
      <c r="DR100">
        <v>2</v>
      </c>
      <c r="DS100">
        <v>0</v>
      </c>
      <c r="DT100" t="s">
        <v>129</v>
      </c>
      <c r="DU100" t="s">
        <v>129</v>
      </c>
      <c r="DV100" t="s">
        <v>129</v>
      </c>
    </row>
    <row r="101" spans="1:126" x14ac:dyDescent="0.25">
      <c r="A101">
        <v>98</v>
      </c>
      <c r="B101" s="1">
        <v>41934</v>
      </c>
      <c r="E101" t="s">
        <v>119</v>
      </c>
      <c r="G101" t="s">
        <v>120</v>
      </c>
      <c r="H101" t="s">
        <v>121</v>
      </c>
      <c r="I101" t="s">
        <v>122</v>
      </c>
      <c r="J101" t="s">
        <v>585</v>
      </c>
      <c r="K101" t="s">
        <v>586</v>
      </c>
      <c r="L101">
        <v>34.496744919999998</v>
      </c>
      <c r="M101">
        <v>35.971364020000003</v>
      </c>
      <c r="N101">
        <v>73.744405900000004</v>
      </c>
      <c r="O101">
        <v>6</v>
      </c>
      <c r="P101" t="s">
        <v>587</v>
      </c>
      <c r="Q101" t="s">
        <v>126</v>
      </c>
      <c r="R101" t="s">
        <v>127</v>
      </c>
      <c r="T101">
        <v>76431549</v>
      </c>
      <c r="U101" t="s">
        <v>128</v>
      </c>
      <c r="V101">
        <v>10</v>
      </c>
      <c r="W101">
        <v>3</v>
      </c>
      <c r="X101">
        <v>7</v>
      </c>
      <c r="Y101">
        <v>0</v>
      </c>
      <c r="Z101">
        <v>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588</v>
      </c>
      <c r="AI101" t="b">
        <v>1</v>
      </c>
      <c r="AJ101" t="b">
        <v>1</v>
      </c>
      <c r="AK101" t="b">
        <v>0</v>
      </c>
      <c r="AL101" t="b">
        <v>0</v>
      </c>
      <c r="AM101" t="b">
        <v>0</v>
      </c>
      <c r="AN101" t="b">
        <v>0</v>
      </c>
      <c r="AO101" t="s">
        <v>129</v>
      </c>
      <c r="AP101" t="s">
        <v>129</v>
      </c>
      <c r="AQ101" t="s">
        <v>47</v>
      </c>
      <c r="AR101" t="b">
        <v>0</v>
      </c>
      <c r="AS101" t="b">
        <v>0</v>
      </c>
      <c r="AT101" t="b">
        <v>0</v>
      </c>
      <c r="AU101" t="b">
        <v>0</v>
      </c>
      <c r="AV101" t="b">
        <v>1</v>
      </c>
      <c r="AW101" t="s">
        <v>49</v>
      </c>
      <c r="AX101" t="b">
        <v>1</v>
      </c>
      <c r="AY101" t="b">
        <v>0</v>
      </c>
      <c r="AZ101" t="b">
        <v>0</v>
      </c>
      <c r="BA101" t="b">
        <v>0</v>
      </c>
      <c r="BB101">
        <v>1</v>
      </c>
      <c r="BC101">
        <v>1</v>
      </c>
      <c r="BD101">
        <v>0</v>
      </c>
      <c r="BE101" t="s">
        <v>57</v>
      </c>
      <c r="BF101" t="b">
        <v>1</v>
      </c>
      <c r="BG101" t="b">
        <v>0</v>
      </c>
      <c r="BH101" t="b">
        <v>0</v>
      </c>
      <c r="BI101" t="b">
        <v>0</v>
      </c>
      <c r="BJ101" t="s">
        <v>128</v>
      </c>
      <c r="BK101">
        <v>3</v>
      </c>
      <c r="BL101">
        <v>0</v>
      </c>
      <c r="BM101">
        <v>0</v>
      </c>
      <c r="BN101">
        <v>0</v>
      </c>
      <c r="BP101">
        <v>0</v>
      </c>
      <c r="BQ101">
        <v>0</v>
      </c>
      <c r="BR101">
        <v>0</v>
      </c>
      <c r="BS101">
        <v>0</v>
      </c>
      <c r="BT101" t="s">
        <v>71</v>
      </c>
      <c r="BU101" t="b">
        <v>1</v>
      </c>
      <c r="BV101" t="b">
        <v>0</v>
      </c>
      <c r="BW101" t="b">
        <v>0</v>
      </c>
      <c r="BX101" t="b">
        <v>0</v>
      </c>
      <c r="BY101" t="s">
        <v>71</v>
      </c>
      <c r="BZ101" t="b">
        <v>1</v>
      </c>
      <c r="CA101" t="b">
        <v>0</v>
      </c>
      <c r="CB101" t="b">
        <v>0</v>
      </c>
      <c r="CC101" t="b">
        <v>0</v>
      </c>
      <c r="CD101" t="s">
        <v>128</v>
      </c>
      <c r="CE101" t="s">
        <v>129</v>
      </c>
      <c r="CF101" t="s">
        <v>128</v>
      </c>
      <c r="CG101" t="s">
        <v>129</v>
      </c>
      <c r="CH101" t="s">
        <v>129</v>
      </c>
      <c r="CN101" t="s">
        <v>128</v>
      </c>
      <c r="CO101" t="s">
        <v>129</v>
      </c>
      <c r="CW101" t="s">
        <v>250</v>
      </c>
      <c r="CX101" t="b">
        <v>0</v>
      </c>
      <c r="CY101" t="b">
        <v>1</v>
      </c>
      <c r="CZ101" t="b">
        <v>1</v>
      </c>
      <c r="DA101" t="b">
        <v>0</v>
      </c>
      <c r="DB101" t="b">
        <v>1</v>
      </c>
      <c r="DC101" t="b">
        <v>0</v>
      </c>
      <c r="DD101" t="b">
        <v>0</v>
      </c>
      <c r="DE101" t="b">
        <v>0</v>
      </c>
      <c r="DG101" t="s">
        <v>129</v>
      </c>
      <c r="DH101" t="s">
        <v>129</v>
      </c>
      <c r="DI101" t="s">
        <v>158</v>
      </c>
      <c r="DJ101" t="s">
        <v>129</v>
      </c>
      <c r="DK101" t="s">
        <v>129</v>
      </c>
      <c r="DL101" t="s">
        <v>129</v>
      </c>
      <c r="DM101" t="s">
        <v>139</v>
      </c>
      <c r="DN101" t="s">
        <v>589</v>
      </c>
      <c r="DP101" t="s">
        <v>129</v>
      </c>
      <c r="DQ101" t="s">
        <v>129</v>
      </c>
      <c r="DR101">
        <v>3</v>
      </c>
      <c r="DS101">
        <v>0</v>
      </c>
      <c r="DT101" t="s">
        <v>128</v>
      </c>
      <c r="DU101" t="s">
        <v>129</v>
      </c>
      <c r="DV101" t="s">
        <v>129</v>
      </c>
    </row>
    <row r="102" spans="1:126" x14ac:dyDescent="0.25">
      <c r="A102">
        <v>138</v>
      </c>
      <c r="B102" s="1">
        <v>41934</v>
      </c>
      <c r="E102" t="s">
        <v>119</v>
      </c>
      <c r="G102" t="s">
        <v>120</v>
      </c>
      <c r="H102" t="s">
        <v>121</v>
      </c>
      <c r="I102" t="s">
        <v>122</v>
      </c>
      <c r="J102" t="s">
        <v>590</v>
      </c>
      <c r="K102" t="s">
        <v>591</v>
      </c>
      <c r="L102">
        <v>34.492399910000003</v>
      </c>
      <c r="M102">
        <v>35.988430829999999</v>
      </c>
      <c r="N102">
        <v>145.4720762</v>
      </c>
      <c r="O102">
        <v>6</v>
      </c>
      <c r="P102" t="s">
        <v>592</v>
      </c>
      <c r="Q102" t="s">
        <v>126</v>
      </c>
      <c r="R102" t="s">
        <v>127</v>
      </c>
      <c r="U102" t="s">
        <v>128</v>
      </c>
      <c r="V102">
        <v>6</v>
      </c>
      <c r="W102">
        <v>2</v>
      </c>
      <c r="X102">
        <v>4</v>
      </c>
      <c r="Y102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37</v>
      </c>
      <c r="AI102" t="b">
        <v>0</v>
      </c>
      <c r="AJ102" t="b">
        <v>0</v>
      </c>
      <c r="AK102" t="b">
        <v>0</v>
      </c>
      <c r="AL102" t="b">
        <v>1</v>
      </c>
      <c r="AM102" t="b">
        <v>0</v>
      </c>
      <c r="AN102" t="b">
        <v>0</v>
      </c>
      <c r="AO102" t="s">
        <v>129</v>
      </c>
      <c r="AP102" t="s">
        <v>129</v>
      </c>
      <c r="AQ102" t="s">
        <v>47</v>
      </c>
      <c r="AR102" t="b">
        <v>0</v>
      </c>
      <c r="AS102" t="b">
        <v>0</v>
      </c>
      <c r="AT102" t="b">
        <v>0</v>
      </c>
      <c r="AU102" t="b">
        <v>0</v>
      </c>
      <c r="AV102" t="b">
        <v>1</v>
      </c>
      <c r="AW102" t="s">
        <v>49</v>
      </c>
      <c r="AX102" t="b">
        <v>1</v>
      </c>
      <c r="AY102" t="b">
        <v>0</v>
      </c>
      <c r="AZ102" t="b">
        <v>0</v>
      </c>
      <c r="BA102" t="b">
        <v>0</v>
      </c>
      <c r="BB102">
        <v>2</v>
      </c>
      <c r="BC102">
        <v>2</v>
      </c>
      <c r="BD102">
        <v>0</v>
      </c>
      <c r="BE102" t="s">
        <v>57</v>
      </c>
      <c r="BF102" t="b">
        <v>1</v>
      </c>
      <c r="BG102" t="b">
        <v>0</v>
      </c>
      <c r="BH102" t="b">
        <v>0</v>
      </c>
      <c r="BI102" t="b">
        <v>0</v>
      </c>
      <c r="BJ102" t="s">
        <v>128</v>
      </c>
      <c r="BK102">
        <v>1</v>
      </c>
      <c r="BL102">
        <v>0</v>
      </c>
      <c r="BM102">
        <v>0</v>
      </c>
      <c r="BN102">
        <v>0</v>
      </c>
      <c r="BP102">
        <v>0</v>
      </c>
      <c r="BQ102">
        <v>0</v>
      </c>
      <c r="BR102">
        <v>0</v>
      </c>
      <c r="BS102">
        <v>0</v>
      </c>
      <c r="BT102" t="s">
        <v>71</v>
      </c>
      <c r="BU102" t="b">
        <v>1</v>
      </c>
      <c r="BV102" t="b">
        <v>0</v>
      </c>
      <c r="BW102" t="b">
        <v>0</v>
      </c>
      <c r="BX102" t="b">
        <v>0</v>
      </c>
      <c r="BY102" t="s">
        <v>143</v>
      </c>
      <c r="BZ102" t="b">
        <v>1</v>
      </c>
      <c r="CA102" t="b">
        <v>1</v>
      </c>
      <c r="CB102" t="b">
        <v>0</v>
      </c>
      <c r="CC102" t="b">
        <v>0</v>
      </c>
      <c r="CD102" t="s">
        <v>129</v>
      </c>
      <c r="CE102" t="s">
        <v>128</v>
      </c>
      <c r="CF102" t="s">
        <v>128</v>
      </c>
      <c r="CG102" t="s">
        <v>129</v>
      </c>
      <c r="CH102" t="s">
        <v>129</v>
      </c>
      <c r="CN102" t="s">
        <v>128</v>
      </c>
      <c r="CO102" t="s">
        <v>129</v>
      </c>
      <c r="CW102" t="s">
        <v>240</v>
      </c>
      <c r="CX102" t="b">
        <v>0</v>
      </c>
      <c r="CY102" t="b">
        <v>1</v>
      </c>
      <c r="CZ102" t="b">
        <v>1</v>
      </c>
      <c r="DA102" t="b">
        <v>1</v>
      </c>
      <c r="DB102" t="b">
        <v>0</v>
      </c>
      <c r="DC102" t="b">
        <v>0</v>
      </c>
      <c r="DD102" t="b">
        <v>0</v>
      </c>
      <c r="DE102" t="b">
        <v>0</v>
      </c>
      <c r="DG102" t="s">
        <v>129</v>
      </c>
      <c r="DH102" t="s">
        <v>129</v>
      </c>
      <c r="DI102" t="s">
        <v>158</v>
      </c>
      <c r="DJ102" t="s">
        <v>129</v>
      </c>
      <c r="DK102" t="s">
        <v>129</v>
      </c>
      <c r="DL102" t="s">
        <v>129</v>
      </c>
      <c r="DM102" t="s">
        <v>133</v>
      </c>
      <c r="DN102" t="s">
        <v>593</v>
      </c>
      <c r="DP102" t="s">
        <v>129</v>
      </c>
      <c r="DQ102" t="s">
        <v>129</v>
      </c>
      <c r="DR102">
        <v>1</v>
      </c>
      <c r="DS102">
        <v>0</v>
      </c>
      <c r="DT102" t="s">
        <v>128</v>
      </c>
      <c r="DU102" t="s">
        <v>129</v>
      </c>
      <c r="DV10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7"/>
  <sheetViews>
    <sheetView tabSelected="1" workbookViewId="0">
      <selection activeCell="B1048566" sqref="B1048566"/>
    </sheetView>
  </sheetViews>
  <sheetFormatPr defaultRowHeight="15" x14ac:dyDescent="0.25"/>
  <cols>
    <col min="1" max="1" width="33" bestFit="1" customWidth="1"/>
    <col min="2" max="2" width="26.140625" customWidth="1"/>
    <col min="3" max="3" width="29.42578125" bestFit="1" customWidth="1"/>
    <col min="4" max="4" width="20.85546875" bestFit="1" customWidth="1"/>
    <col min="5" max="5" width="17.42578125" bestFit="1" customWidth="1"/>
    <col min="6" max="6" width="110.5703125" bestFit="1" customWidth="1"/>
  </cols>
  <sheetData>
    <row r="2" spans="1:6" x14ac:dyDescent="0.25">
      <c r="A2" t="s">
        <v>594</v>
      </c>
      <c r="B2" t="s">
        <v>22</v>
      </c>
      <c r="C2" t="s">
        <v>595</v>
      </c>
      <c r="D2" s="2" t="s">
        <v>598</v>
      </c>
      <c r="E2" t="s">
        <v>597</v>
      </c>
      <c r="F2" t="str">
        <f>A2&amp;B2&amp;C2&amp;D2&amp;E2</f>
        <v xml:space="preserve"> &lt;div  class="col-md-3"&gt;&lt;div  class="num_of_males_r id=cccm" class="dc-chart"&gt;&lt;h4&gt;NUM OF MALES &lt;/h4&gt;&lt;/div&gt;&lt;/div&gt;</v>
      </c>
    </row>
    <row r="3" spans="1:6" x14ac:dyDescent="0.25">
      <c r="A3" t="s">
        <v>594</v>
      </c>
      <c r="B3" t="s">
        <v>23</v>
      </c>
      <c r="C3" t="s">
        <v>595</v>
      </c>
      <c r="D3" s="2" t="s">
        <v>599</v>
      </c>
      <c r="E3" t="s">
        <v>597</v>
      </c>
      <c r="F3" t="str">
        <f t="shared" ref="F3:F67" si="0">A3&amp;B3&amp;C3&amp;D3&amp;E3</f>
        <v xml:space="preserve"> &lt;div  class="col-md-3"&gt;&lt;div  class="num_of_females_r id=cccm" class="dc-chart"&gt;&lt;h4&gt;NUM OF FEMALES&lt;/h4&gt;&lt;/div&gt;&lt;/div&gt;</v>
      </c>
    </row>
    <row r="4" spans="1:6" x14ac:dyDescent="0.25">
      <c r="A4" t="s">
        <v>594</v>
      </c>
      <c r="B4" t="s">
        <v>24</v>
      </c>
      <c r="C4" t="s">
        <v>595</v>
      </c>
      <c r="D4" s="2" t="s">
        <v>600</v>
      </c>
      <c r="E4" t="s">
        <v>597</v>
      </c>
      <c r="F4" t="str">
        <f t="shared" si="0"/>
        <v xml:space="preserve"> &lt;div  class="col-md-3"&gt;&lt;div  class="num_of_newborns_r id=cccm" class="dc-chart"&gt;&lt;h4&gt;NUM OF NEWBORNS &lt;/h4&gt;&lt;/div&gt;&lt;/div&gt;</v>
      </c>
    </row>
    <row r="5" spans="1:6" x14ac:dyDescent="0.25">
      <c r="A5" t="s">
        <v>594</v>
      </c>
      <c r="B5" t="s">
        <v>25</v>
      </c>
      <c r="C5" t="s">
        <v>595</v>
      </c>
      <c r="D5" s="2" t="s">
        <v>601</v>
      </c>
      <c r="E5" t="s">
        <v>597</v>
      </c>
      <c r="F5" t="str">
        <f t="shared" si="0"/>
        <v xml:space="preserve"> &lt;div  class="col-md-3"&gt;&lt;div  class="num_of_children_r id=cccm" class="dc-chart"&gt;&lt;h4&gt;NUM OF CHILDREN &lt;/h4&gt;&lt;/div&gt;&lt;/div&gt;</v>
      </c>
    </row>
    <row r="6" spans="1:6" x14ac:dyDescent="0.25">
      <c r="A6" t="s">
        <v>594</v>
      </c>
      <c r="B6" t="s">
        <v>26</v>
      </c>
      <c r="C6" t="s">
        <v>595</v>
      </c>
      <c r="D6" s="2" t="s">
        <v>602</v>
      </c>
      <c r="E6" t="s">
        <v>597</v>
      </c>
      <c r="F6" t="str">
        <f t="shared" si="0"/>
        <v xml:space="preserve"> &lt;div  class="col-md-3"&gt;&lt;div  class="num_of_pregnant_r id=cccm" class="dc-chart"&gt;&lt;h4&gt;NUM OF PREGNANT &lt;/h4&gt;&lt;/div&gt;&lt;/div&gt;</v>
      </c>
    </row>
    <row r="7" spans="1:6" x14ac:dyDescent="0.25">
      <c r="A7" t="s">
        <v>594</v>
      </c>
      <c r="B7" t="s">
        <v>27</v>
      </c>
      <c r="C7" t="s">
        <v>595</v>
      </c>
      <c r="D7" s="2" t="s">
        <v>596</v>
      </c>
      <c r="E7" t="s">
        <v>597</v>
      </c>
      <c r="F7" t="str">
        <f t="shared" si="0"/>
        <v xml:space="preserve"> &lt;div  class="col-md-3"&gt;&lt;div  class="num_of_households id=cccm" class="dc-chart"&gt;&lt;h4&gt;NUM OF HOUSEHOLDS&lt;/h4&gt;&lt;/div&gt;&lt;/div&gt;</v>
      </c>
    </row>
    <row r="8" spans="1:6" x14ac:dyDescent="0.25">
      <c r="A8" t="s">
        <v>594</v>
      </c>
      <c r="B8" t="s">
        <v>28</v>
      </c>
      <c r="C8" t="s">
        <v>595</v>
      </c>
      <c r="D8" s="2" t="s">
        <v>603</v>
      </c>
      <c r="E8" t="s">
        <v>597</v>
      </c>
      <c r="F8" t="str">
        <f t="shared" si="0"/>
        <v xml:space="preserve"> &lt;div  class="col-md-3"&gt;&lt;div  class="num_of_males id=cccm" class="dc-chart"&gt;&lt;h4&gt;NUM OF MALES&lt;/h4&gt;&lt;/div&gt;&lt;/div&gt;</v>
      </c>
    </row>
    <row r="9" spans="1:6" x14ac:dyDescent="0.25">
      <c r="A9" t="s">
        <v>594</v>
      </c>
      <c r="B9" t="s">
        <v>29</v>
      </c>
      <c r="C9" t="s">
        <v>595</v>
      </c>
      <c r="D9" s="2" t="s">
        <v>599</v>
      </c>
      <c r="E9" t="s">
        <v>597</v>
      </c>
      <c r="F9" t="str">
        <f t="shared" si="0"/>
        <v xml:space="preserve"> &lt;div  class="col-md-3"&gt;&lt;div  class="num_of_females id=cccm" class="dc-chart"&gt;&lt;h4&gt;NUM OF FEMALES&lt;/h4&gt;&lt;/div&gt;&lt;/div&gt;</v>
      </c>
    </row>
    <row r="10" spans="1:6" x14ac:dyDescent="0.25">
      <c r="A10" t="s">
        <v>594</v>
      </c>
      <c r="B10" t="s">
        <v>30</v>
      </c>
      <c r="C10" t="s">
        <v>595</v>
      </c>
      <c r="D10" s="2" t="s">
        <v>604</v>
      </c>
      <c r="E10" t="s">
        <v>597</v>
      </c>
      <c r="F10" t="str">
        <f t="shared" si="0"/>
        <v xml:space="preserve"> &lt;div  class="col-md-3"&gt;&lt;div  class="num_of_newborns id=cccm" class="dc-chart"&gt;&lt;h4&gt;NUM OF NEWBORNS&lt;/h4&gt;&lt;/div&gt;&lt;/div&gt;</v>
      </c>
    </row>
    <row r="11" spans="1:6" x14ac:dyDescent="0.25">
      <c r="A11" t="s">
        <v>594</v>
      </c>
      <c r="B11" t="s">
        <v>31</v>
      </c>
      <c r="C11" t="s">
        <v>595</v>
      </c>
      <c r="D11" s="2" t="s">
        <v>605</v>
      </c>
      <c r="E11" t="s">
        <v>597</v>
      </c>
      <c r="F11" t="str">
        <f t="shared" si="0"/>
        <v xml:space="preserve"> &lt;div  class="col-md-3"&gt;&lt;div  class="num_of_children id=cccm" class="dc-chart"&gt;&lt;h4&gt;NUM OF CHILDREN&lt;/h4&gt;&lt;/div&gt;&lt;/div&gt;</v>
      </c>
    </row>
    <row r="12" spans="1:6" x14ac:dyDescent="0.25">
      <c r="A12" t="s">
        <v>594</v>
      </c>
      <c r="B12" t="s">
        <v>32</v>
      </c>
      <c r="C12" t="s">
        <v>595</v>
      </c>
      <c r="D12" s="2" t="s">
        <v>606</v>
      </c>
      <c r="E12" t="s">
        <v>597</v>
      </c>
      <c r="F12" t="str">
        <f t="shared" si="0"/>
        <v xml:space="preserve"> &lt;div  class="col-md-3"&gt;&lt;div  class="num_of_pregnant id=cccm" class="dc-chart"&gt;&lt;h4&gt;NUM OF PREGNANT&lt;/h4&gt;&lt;/div&gt;&lt;/div&gt;</v>
      </c>
    </row>
    <row r="13" spans="1:6" x14ac:dyDescent="0.25">
      <c r="D13" s="2"/>
    </row>
    <row r="14" spans="1:6" x14ac:dyDescent="0.25">
      <c r="A14" t="s">
        <v>594</v>
      </c>
      <c r="B14" t="s">
        <v>33</v>
      </c>
      <c r="C14" t="s">
        <v>595</v>
      </c>
      <c r="D14" s="2" t="s">
        <v>607</v>
      </c>
      <c r="E14" t="s">
        <v>597</v>
      </c>
      <c r="F14" t="str">
        <f t="shared" si="0"/>
        <v xml:space="preserve"> &lt;div  class="col-md-3"&gt;&lt;div  class="main_water_sources id=cccm" class="dc-chart"&gt;&lt;h4&gt;MAIN WATER SOURCES&lt;/h4&gt;&lt;/div&gt;&lt;/div&gt;</v>
      </c>
    </row>
    <row r="15" spans="1:6" x14ac:dyDescent="0.25">
      <c r="A15" t="s">
        <v>594</v>
      </c>
      <c r="B15" t="s">
        <v>34</v>
      </c>
      <c r="C15" t="s">
        <v>595</v>
      </c>
      <c r="D15" s="2" t="s">
        <v>608</v>
      </c>
      <c r="E15" t="s">
        <v>597</v>
      </c>
      <c r="F15" t="str">
        <f t="shared" si="0"/>
        <v xml:space="preserve"> &lt;div  class="col-md-3"&gt;&lt;div  class="borehole id=cccm" class="dc-chart"&gt;&lt;h4&gt;BOREHOLE&lt;/h4&gt;&lt;/div&gt;&lt;/div&gt;</v>
      </c>
    </row>
    <row r="16" spans="1:6" x14ac:dyDescent="0.25">
      <c r="A16" t="s">
        <v>594</v>
      </c>
      <c r="B16" t="s">
        <v>35</v>
      </c>
      <c r="C16" t="s">
        <v>595</v>
      </c>
      <c r="D16" s="2" t="s">
        <v>609</v>
      </c>
      <c r="E16" t="s">
        <v>597</v>
      </c>
      <c r="F16" t="str">
        <f t="shared" si="0"/>
        <v xml:space="preserve"> &lt;div  class="col-md-3"&gt;&lt;div  class="spring id=cccm" class="dc-chart"&gt;&lt;h4&gt;SPRING&lt;/h4&gt;&lt;/div&gt;&lt;/div&gt;</v>
      </c>
    </row>
    <row r="17" spans="1:6" x14ac:dyDescent="0.25">
      <c r="A17" t="s">
        <v>594</v>
      </c>
      <c r="B17" t="s">
        <v>36</v>
      </c>
      <c r="C17" t="s">
        <v>595</v>
      </c>
      <c r="D17" s="2" t="s">
        <v>610</v>
      </c>
      <c r="E17" t="s">
        <v>597</v>
      </c>
      <c r="F17" t="str">
        <f t="shared" si="0"/>
        <v xml:space="preserve"> &lt;div  class="col-md-3"&gt;&lt;div  class="tap_water id=cccm" class="dc-chart"&gt;&lt;h4&gt;TAP WATER&lt;/h4&gt;&lt;/div&gt;&lt;/div&gt;</v>
      </c>
    </row>
    <row r="18" spans="1:6" x14ac:dyDescent="0.25">
      <c r="A18" t="s">
        <v>594</v>
      </c>
      <c r="B18" t="s">
        <v>37</v>
      </c>
      <c r="C18" t="s">
        <v>595</v>
      </c>
      <c r="D18" s="2" t="s">
        <v>611</v>
      </c>
      <c r="E18" t="s">
        <v>597</v>
      </c>
      <c r="F18" t="str">
        <f t="shared" si="0"/>
        <v xml:space="preserve"> &lt;div  class="col-md-3"&gt;&lt;div  class="water_truck id=cccm" class="dc-chart"&gt;&lt;h4&gt;WATER TRUCK&lt;/h4&gt;&lt;/div&gt;&lt;/div&gt;</v>
      </c>
    </row>
    <row r="19" spans="1:6" x14ac:dyDescent="0.25">
      <c r="A19" t="s">
        <v>594</v>
      </c>
      <c r="B19" t="s">
        <v>38</v>
      </c>
      <c r="C19" t="s">
        <v>595</v>
      </c>
      <c r="D19" s="2" t="s">
        <v>612</v>
      </c>
      <c r="E19" t="s">
        <v>597</v>
      </c>
      <c r="F19" t="str">
        <f t="shared" si="0"/>
        <v xml:space="preserve"> &lt;div  class="col-md-3"&gt;&lt;div  class="bottled id=cccm" class="dc-chart"&gt;&lt;h4&gt;BOTTLED&lt;/h4&gt;&lt;/div&gt;&lt;/div&gt;</v>
      </c>
    </row>
    <row r="20" spans="1:6" x14ac:dyDescent="0.25">
      <c r="A20" t="s">
        <v>594</v>
      </c>
      <c r="B20" t="s">
        <v>39</v>
      </c>
      <c r="C20" t="s">
        <v>595</v>
      </c>
      <c r="D20" s="2" t="s">
        <v>613</v>
      </c>
      <c r="E20" t="s">
        <v>597</v>
      </c>
      <c r="F20" t="str">
        <f t="shared" si="0"/>
        <v xml:space="preserve"> &lt;div  class="col-md-3"&gt;&lt;div  class="river_creek id=cccm" class="dc-chart"&gt;&lt;h4&gt;RIVER CREEK&lt;/h4&gt;&lt;/div&gt;&lt;/div&gt;</v>
      </c>
    </row>
    <row r="21" spans="1:6" x14ac:dyDescent="0.25">
      <c r="A21" t="s">
        <v>594</v>
      </c>
      <c r="B21" t="s">
        <v>40</v>
      </c>
      <c r="C21" t="s">
        <v>595</v>
      </c>
      <c r="D21" s="2" t="s">
        <v>614</v>
      </c>
      <c r="E21" t="s">
        <v>597</v>
      </c>
      <c r="F21" t="str">
        <f t="shared" si="0"/>
        <v xml:space="preserve"> &lt;div  class="col-md-3"&gt;&lt;div  class="water_cleaniness id=cccm" class="dc-chart"&gt;&lt;h4&gt;WATER CLEANINESS&lt;/h4&gt;&lt;/div&gt;&lt;/div&gt;</v>
      </c>
    </row>
    <row r="22" spans="1:6" x14ac:dyDescent="0.25">
      <c r="A22" t="s">
        <v>594</v>
      </c>
      <c r="B22" t="s">
        <v>41</v>
      </c>
      <c r="C22" t="s">
        <v>595</v>
      </c>
      <c r="D22" s="2" t="s">
        <v>615</v>
      </c>
      <c r="E22" t="s">
        <v>597</v>
      </c>
      <c r="F22" t="str">
        <f t="shared" si="0"/>
        <v xml:space="preserve"> &lt;div  class="col-md-3"&gt;&lt;div  class="water_sufficiency id=cccm" class="dc-chart"&gt;&lt;h4&gt;WATER SUFFICIENCY&lt;/h4&gt;&lt;/div&gt;&lt;/div&gt;</v>
      </c>
    </row>
    <row r="23" spans="1:6" x14ac:dyDescent="0.25">
      <c r="A23" t="s">
        <v>594</v>
      </c>
      <c r="B23" t="s">
        <v>42</v>
      </c>
      <c r="C23" t="s">
        <v>595</v>
      </c>
      <c r="D23" s="2" t="s">
        <v>616</v>
      </c>
      <c r="E23" t="s">
        <v>597</v>
      </c>
      <c r="F23" t="str">
        <f t="shared" si="0"/>
        <v xml:space="preserve"> &lt;div  class="col-md-3"&gt;&lt;div  class="water_treating id=cccm" class="dc-chart"&gt;&lt;h4&gt;WATER TREATING&lt;/h4&gt;&lt;/div&gt;&lt;/div&gt;</v>
      </c>
    </row>
    <row r="24" spans="1:6" x14ac:dyDescent="0.25">
      <c r="A24" t="s">
        <v>594</v>
      </c>
      <c r="B24" t="s">
        <v>43</v>
      </c>
      <c r="C24" t="s">
        <v>595</v>
      </c>
      <c r="D24" s="2" t="s">
        <v>617</v>
      </c>
      <c r="E24" t="s">
        <v>597</v>
      </c>
      <c r="F24" t="str">
        <f t="shared" si="0"/>
        <v xml:space="preserve"> &lt;div  class="col-md-3"&gt;&lt;div  class="boiling id=cccm" class="dc-chart"&gt;&lt;h4&gt;BOILING&lt;/h4&gt;&lt;/div&gt;&lt;/div&gt;</v>
      </c>
    </row>
    <row r="25" spans="1:6" x14ac:dyDescent="0.25">
      <c r="A25" t="s">
        <v>594</v>
      </c>
      <c r="B25" t="s">
        <v>44</v>
      </c>
      <c r="C25" t="s">
        <v>595</v>
      </c>
      <c r="D25" s="2" t="s">
        <v>618</v>
      </c>
      <c r="E25" t="s">
        <v>597</v>
      </c>
      <c r="F25" t="str">
        <f t="shared" si="0"/>
        <v xml:space="preserve"> &lt;div  class="col-md-3"&gt;&lt;div  class="iodine_chlorine id=cccm" class="dc-chart"&gt;&lt;h4&gt;IODINE CHLORINE&lt;/h4&gt;&lt;/div&gt;&lt;/div&gt;</v>
      </c>
    </row>
    <row r="26" spans="1:6" x14ac:dyDescent="0.25">
      <c r="A26" t="s">
        <v>594</v>
      </c>
      <c r="B26" t="s">
        <v>45</v>
      </c>
      <c r="C26" t="s">
        <v>595</v>
      </c>
      <c r="D26" s="2" t="s">
        <v>619</v>
      </c>
      <c r="E26" t="s">
        <v>597</v>
      </c>
      <c r="F26" t="str">
        <f t="shared" si="0"/>
        <v xml:space="preserve"> &lt;div  class="col-md-3"&gt;&lt;div  class="water_filter id=cccm" class="dc-chart"&gt;&lt;h4&gt;WATER FILTER&lt;/h4&gt;&lt;/div&gt;&lt;/div&gt;</v>
      </c>
    </row>
    <row r="27" spans="1:6" x14ac:dyDescent="0.25">
      <c r="A27" t="s">
        <v>594</v>
      </c>
      <c r="B27" t="s">
        <v>46</v>
      </c>
      <c r="C27" t="s">
        <v>595</v>
      </c>
      <c r="D27" s="2" t="s">
        <v>620</v>
      </c>
      <c r="E27" t="s">
        <v>597</v>
      </c>
      <c r="F27" t="str">
        <f t="shared" si="0"/>
        <v xml:space="preserve"> &lt;div  class="col-md-3"&gt;&lt;div  class="sunlight id=cccm" class="dc-chart"&gt;&lt;h4&gt;SUNLIGHT&lt;/h4&gt;&lt;/div&gt;&lt;/div&gt;</v>
      </c>
    </row>
    <row r="28" spans="1:6" x14ac:dyDescent="0.25">
      <c r="A28" t="s">
        <v>594</v>
      </c>
      <c r="B28" t="s">
        <v>47</v>
      </c>
      <c r="C28" t="s">
        <v>595</v>
      </c>
      <c r="D28" s="2" t="s">
        <v>621</v>
      </c>
      <c r="E28" t="s">
        <v>597</v>
      </c>
      <c r="F28" t="str">
        <f t="shared" si="0"/>
        <v xml:space="preserve"> &lt;div  class="col-md-3"&gt;&lt;div  class="none id=cccm" class="dc-chart"&gt;&lt;h4&gt;NONE&lt;/h4&gt;&lt;/div&gt;&lt;/div&gt;</v>
      </c>
    </row>
    <row r="29" spans="1:6" x14ac:dyDescent="0.25">
      <c r="A29" t="s">
        <v>594</v>
      </c>
      <c r="B29" t="s">
        <v>48</v>
      </c>
      <c r="C29" t="s">
        <v>595</v>
      </c>
      <c r="D29" s="2" t="s">
        <v>622</v>
      </c>
      <c r="E29" t="s">
        <v>597</v>
      </c>
      <c r="F29" t="str">
        <f t="shared" si="0"/>
        <v xml:space="preserve"> &lt;div  class="col-md-3"&gt;&lt;div  class="toilet_type id=cccm" class="dc-chart"&gt;&lt;h4&gt;TOILET TYPE&lt;/h4&gt;&lt;/div&gt;&lt;/div&gt;</v>
      </c>
    </row>
    <row r="30" spans="1:6" x14ac:dyDescent="0.25">
      <c r="A30" t="s">
        <v>594</v>
      </c>
      <c r="B30" t="s">
        <v>49</v>
      </c>
      <c r="C30" t="s">
        <v>595</v>
      </c>
      <c r="D30" s="2" t="s">
        <v>623</v>
      </c>
      <c r="E30" t="s">
        <v>597</v>
      </c>
      <c r="F30" t="str">
        <f t="shared" si="0"/>
        <v xml:space="preserve"> &lt;div  class="col-md-3"&gt;&lt;div  class="pit id=cccm" class="dc-chart"&gt;&lt;h4&gt;PIT&lt;/h4&gt;&lt;/div&gt;&lt;/div&gt;</v>
      </c>
    </row>
    <row r="31" spans="1:6" x14ac:dyDescent="0.25">
      <c r="A31" t="s">
        <v>594</v>
      </c>
      <c r="B31" t="s">
        <v>50</v>
      </c>
      <c r="C31" t="s">
        <v>595</v>
      </c>
      <c r="D31" s="2" t="s">
        <v>624</v>
      </c>
      <c r="E31" t="s">
        <v>597</v>
      </c>
      <c r="F31" t="str">
        <f t="shared" si="0"/>
        <v xml:space="preserve"> &lt;div  class="col-md-3"&gt;&lt;div  class="open_air id=cccm" class="dc-chart"&gt;&lt;h4&gt;OPEN AIR&lt;/h4&gt;&lt;/div&gt;&lt;/div&gt;</v>
      </c>
    </row>
    <row r="32" spans="1:6" x14ac:dyDescent="0.25">
      <c r="A32" t="s">
        <v>594</v>
      </c>
      <c r="B32" t="s">
        <v>51</v>
      </c>
      <c r="C32" t="s">
        <v>595</v>
      </c>
      <c r="D32" s="2" t="s">
        <v>625</v>
      </c>
      <c r="E32" t="s">
        <v>597</v>
      </c>
      <c r="F32" t="str">
        <f t="shared" si="0"/>
        <v xml:space="preserve"> &lt;div  class="col-md-3"&gt;&lt;div  class="pour_flush id=cccm" class="dc-chart"&gt;&lt;h4&gt;POUR FLUSH&lt;/h4&gt;&lt;/div&gt;&lt;/div&gt;</v>
      </c>
    </row>
    <row r="33" spans="1:6" x14ac:dyDescent="0.25">
      <c r="A33" t="s">
        <v>594</v>
      </c>
      <c r="B33" t="s">
        <v>52</v>
      </c>
      <c r="C33" t="s">
        <v>595</v>
      </c>
      <c r="D33" s="2" t="s">
        <v>626</v>
      </c>
      <c r="E33" t="s">
        <v>597</v>
      </c>
      <c r="F33" t="str">
        <f t="shared" si="0"/>
        <v xml:space="preserve"> &lt;div  class="col-md-3"&gt;&lt;div  class="other_t id=cccm" class="dc-chart"&gt;&lt;h4&gt;OTHER T&lt;/h4&gt;&lt;/div&gt;&lt;/div&gt;</v>
      </c>
    </row>
    <row r="34" spans="1:6" x14ac:dyDescent="0.25">
      <c r="A34" t="s">
        <v>594</v>
      </c>
      <c r="B34" t="s">
        <v>53</v>
      </c>
      <c r="C34" t="s">
        <v>595</v>
      </c>
      <c r="D34" s="2" t="s">
        <v>627</v>
      </c>
      <c r="E34" t="s">
        <v>597</v>
      </c>
      <c r="F34" t="str">
        <f t="shared" si="0"/>
        <v xml:space="preserve"> &lt;div  class="col-md-3"&gt;&lt;div  class="number_of_toilets id=cccm" class="dc-chart"&gt;&lt;h4&gt;NUMBER OF TOILETS&lt;/h4&gt;&lt;/div&gt;&lt;/div&gt;</v>
      </c>
    </row>
    <row r="35" spans="1:6" x14ac:dyDescent="0.25">
      <c r="A35" t="s">
        <v>594</v>
      </c>
      <c r="B35" t="s">
        <v>54</v>
      </c>
      <c r="C35" t="s">
        <v>595</v>
      </c>
      <c r="D35" s="2" t="s">
        <v>628</v>
      </c>
      <c r="E35" t="s">
        <v>597</v>
      </c>
      <c r="F35" t="str">
        <f t="shared" si="0"/>
        <v xml:space="preserve"> &lt;div  class="col-md-3"&gt;&lt;div  class="functioning_toilets id=cccm" class="dc-chart"&gt;&lt;h4&gt;FUNCTIONING TOILETS&lt;/h4&gt;&lt;/div&gt;&lt;/div&gt;</v>
      </c>
    </row>
    <row r="36" spans="1:6" x14ac:dyDescent="0.25">
      <c r="A36" t="s">
        <v>594</v>
      </c>
      <c r="B36" t="s">
        <v>55</v>
      </c>
      <c r="C36" t="s">
        <v>595</v>
      </c>
      <c r="D36" s="2" t="s">
        <v>629</v>
      </c>
      <c r="E36" t="s">
        <v>597</v>
      </c>
      <c r="F36" t="str">
        <f t="shared" si="0"/>
        <v xml:space="preserve"> &lt;div  class="col-md-3"&gt;&lt;div  class="broken_toilets id=cccm" class="dc-chart"&gt;&lt;h4&gt;BROKEN TOILETS&lt;/h4&gt;&lt;/div&gt;&lt;/div&gt;</v>
      </c>
    </row>
    <row r="37" spans="1:6" x14ac:dyDescent="0.25">
      <c r="A37" t="s">
        <v>594</v>
      </c>
      <c r="B37" t="s">
        <v>56</v>
      </c>
      <c r="C37" t="s">
        <v>595</v>
      </c>
      <c r="D37" s="2" t="s">
        <v>630</v>
      </c>
      <c r="E37" t="s">
        <v>597</v>
      </c>
      <c r="F37" t="str">
        <f t="shared" si="0"/>
        <v xml:space="preserve"> &lt;div  class="col-md-3"&gt;&lt;div  class="waste_water id=cccm" class="dc-chart"&gt;&lt;h4&gt;WASTE WATER&lt;/h4&gt;&lt;/div&gt;&lt;/div&gt;</v>
      </c>
    </row>
    <row r="38" spans="1:6" x14ac:dyDescent="0.25">
      <c r="A38" t="s">
        <v>594</v>
      </c>
      <c r="B38" t="s">
        <v>57</v>
      </c>
      <c r="C38" t="s">
        <v>595</v>
      </c>
      <c r="D38" s="2" t="s">
        <v>631</v>
      </c>
      <c r="E38" t="s">
        <v>597</v>
      </c>
      <c r="F38" t="str">
        <f t="shared" si="0"/>
        <v xml:space="preserve"> &lt;div  class="col-md-3"&gt;&lt;div  class="septic id=cccm" class="dc-chart"&gt;&lt;h4&gt;SEPTIC&lt;/h4&gt;&lt;/div&gt;&lt;/div&gt;</v>
      </c>
    </row>
    <row r="39" spans="1:6" x14ac:dyDescent="0.25">
      <c r="A39" t="s">
        <v>594</v>
      </c>
      <c r="B39" t="s">
        <v>58</v>
      </c>
      <c r="C39" t="s">
        <v>595</v>
      </c>
      <c r="D39" s="2" t="s">
        <v>632</v>
      </c>
      <c r="E39" t="s">
        <v>597</v>
      </c>
      <c r="F39" t="str">
        <f t="shared" si="0"/>
        <v xml:space="preserve"> &lt;div  class="col-md-3"&gt;&lt;div  class="soakage id=cccm" class="dc-chart"&gt;&lt;h4&gt;SOAKAGE&lt;/h4&gt;&lt;/div&gt;&lt;/div&gt;</v>
      </c>
    </row>
    <row r="40" spans="1:6" x14ac:dyDescent="0.25">
      <c r="A40" t="s">
        <v>594</v>
      </c>
      <c r="B40" t="s">
        <v>59</v>
      </c>
      <c r="C40" t="s">
        <v>595</v>
      </c>
      <c r="D40" s="2" t="s">
        <v>633</v>
      </c>
      <c r="E40" t="s">
        <v>597</v>
      </c>
      <c r="F40" t="str">
        <f t="shared" si="0"/>
        <v xml:space="preserve"> &lt;div  class="col-md-3"&gt;&lt;div  class="sewage id=cccm" class="dc-chart"&gt;&lt;h4&gt;SEWAGE&lt;/h4&gt;&lt;/div&gt;&lt;/div&gt;</v>
      </c>
    </row>
    <row r="41" spans="1:6" x14ac:dyDescent="0.25">
      <c r="A41" t="s">
        <v>594</v>
      </c>
      <c r="B41" t="s">
        <v>60</v>
      </c>
      <c r="C41" t="s">
        <v>595</v>
      </c>
      <c r="D41" s="2" t="s">
        <v>634</v>
      </c>
      <c r="E41" t="s">
        <v>597</v>
      </c>
      <c r="F41" t="str">
        <f t="shared" si="0"/>
        <v xml:space="preserve"> &lt;div  class="col-md-3"&gt;&lt;div  class="stream id=cccm" class="dc-chart"&gt;&lt;h4&gt;STREAM&lt;/h4&gt;&lt;/div&gt;&lt;/div&gt;</v>
      </c>
    </row>
    <row r="42" spans="1:6" x14ac:dyDescent="0.25">
      <c r="A42" t="s">
        <v>594</v>
      </c>
      <c r="B42" t="s">
        <v>61</v>
      </c>
      <c r="C42" t="s">
        <v>595</v>
      </c>
      <c r="D42" s="2" t="s">
        <v>635</v>
      </c>
      <c r="E42" t="s">
        <v>597</v>
      </c>
      <c r="F42" t="str">
        <f t="shared" si="0"/>
        <v xml:space="preserve"> &lt;div  class="col-md-3"&gt;&lt;div  class="sewage_water id=cccm" class="dc-chart"&gt;&lt;h4&gt;SEWAGE WATER&lt;/h4&gt;&lt;/div&gt;&lt;/div&gt;</v>
      </c>
    </row>
    <row r="43" spans="1:6" x14ac:dyDescent="0.25">
      <c r="A43" t="s">
        <v>594</v>
      </c>
      <c r="B43" t="s">
        <v>62</v>
      </c>
      <c r="C43" t="s">
        <v>595</v>
      </c>
      <c r="D43" s="2" t="s">
        <v>636</v>
      </c>
      <c r="E43" t="s">
        <v>597</v>
      </c>
      <c r="F43" t="str">
        <f t="shared" si="0"/>
        <v xml:space="preserve"> &lt;div  class="col-md-3"&gt;&lt;div  class="shelters_total id=cccm" class="dc-chart"&gt;&lt;h4&gt;SHELTERS TOTAL&lt;/h4&gt;&lt;/div&gt;&lt;/div&gt;</v>
      </c>
    </row>
    <row r="44" spans="1:6" x14ac:dyDescent="0.25">
      <c r="A44" t="s">
        <v>594</v>
      </c>
      <c r="B44" t="s">
        <v>63</v>
      </c>
      <c r="C44" t="s">
        <v>595</v>
      </c>
      <c r="D44" s="2" t="s">
        <v>637</v>
      </c>
      <c r="E44" t="s">
        <v>597</v>
      </c>
      <c r="F44" t="str">
        <f t="shared" si="0"/>
        <v xml:space="preserve"> &lt;div  class="col-md-3"&gt;&lt;div  class="shelters_partially_destroyed id=cccm" class="dc-chart"&gt;&lt;h4&gt;SHELTERS PARTIALLY DESTROYED&lt;/h4&gt;&lt;/div&gt;&lt;/div&gt;</v>
      </c>
    </row>
    <row r="45" spans="1:6" x14ac:dyDescent="0.25">
      <c r="A45" t="s">
        <v>594</v>
      </c>
      <c r="B45" t="s">
        <v>64</v>
      </c>
      <c r="C45" t="s">
        <v>595</v>
      </c>
      <c r="D45" s="2" t="s">
        <v>638</v>
      </c>
      <c r="E45" t="s">
        <v>597</v>
      </c>
      <c r="F45" t="str">
        <f t="shared" si="0"/>
        <v xml:space="preserve"> &lt;div  class="col-md-3"&gt;&lt;div  class="shelters_completely_destroyed id=cccm" class="dc-chart"&gt;&lt;h4&gt;SHELTERS COMPLETELY DESTROYED&lt;/h4&gt;&lt;/div&gt;&lt;/div&gt;</v>
      </c>
    </row>
    <row r="46" spans="1:6" x14ac:dyDescent="0.25">
      <c r="A46" t="s">
        <v>594</v>
      </c>
      <c r="B46" t="s">
        <v>66</v>
      </c>
      <c r="C46" t="s">
        <v>595</v>
      </c>
      <c r="D46" s="2" t="s">
        <v>639</v>
      </c>
      <c r="E46" t="s">
        <v>597</v>
      </c>
      <c r="F46" t="str">
        <f t="shared" si="0"/>
        <v xml:space="preserve"> &lt;div  class="col-md-3"&gt;&lt;div  class="moved_families id=cccm" class="dc-chart"&gt;&lt;h4&gt;MOVED FAMILIES&lt;/h4&gt;&lt;/div&gt;&lt;/div&gt;</v>
      </c>
    </row>
    <row r="47" spans="1:6" x14ac:dyDescent="0.25">
      <c r="A47" t="s">
        <v>594</v>
      </c>
      <c r="B47" t="s">
        <v>67</v>
      </c>
      <c r="C47" t="s">
        <v>595</v>
      </c>
      <c r="D47" s="2" t="s">
        <v>640</v>
      </c>
      <c r="E47" t="s">
        <v>597</v>
      </c>
      <c r="F47" t="str">
        <f t="shared" si="0"/>
        <v xml:space="preserve"> &lt;div  class="col-md-3"&gt;&lt;div  class="with_neighbors id=cccm" class="dc-chart"&gt;&lt;h4&gt;WITH NEIGHBORS&lt;/h4&gt;&lt;/div&gt;&lt;/div&gt;</v>
      </c>
    </row>
    <row r="48" spans="1:6" x14ac:dyDescent="0.25">
      <c r="A48" t="s">
        <v>594</v>
      </c>
      <c r="B48" t="s">
        <v>68</v>
      </c>
      <c r="C48" t="s">
        <v>595</v>
      </c>
      <c r="D48" s="2" t="s">
        <v>641</v>
      </c>
      <c r="E48" t="s">
        <v>597</v>
      </c>
      <c r="F48" t="str">
        <f t="shared" si="0"/>
        <v xml:space="preserve"> &lt;div  class="col-md-3"&gt;&lt;div  class="extended_family id=cccm" class="dc-chart"&gt;&lt;h4&gt;EXTENDED FAMILY&lt;/h4&gt;&lt;/div&gt;&lt;/div&gt;</v>
      </c>
    </row>
    <row r="49" spans="1:6" x14ac:dyDescent="0.25">
      <c r="A49" t="s">
        <v>594</v>
      </c>
      <c r="B49" t="s">
        <v>69</v>
      </c>
      <c r="C49" t="s">
        <v>595</v>
      </c>
      <c r="D49" s="2" t="s">
        <v>642</v>
      </c>
      <c r="E49" t="s">
        <v>597</v>
      </c>
      <c r="F49" t="str">
        <f t="shared" si="0"/>
        <v xml:space="preserve"> &lt;div  class="col-md-3"&gt;&lt;div  class="left_location id=cccm" class="dc-chart"&gt;&lt;h4&gt;LEFT LOCATION&lt;/h4&gt;&lt;/div&gt;&lt;/div&gt;</v>
      </c>
    </row>
    <row r="50" spans="1:6" x14ac:dyDescent="0.25">
      <c r="A50" t="s">
        <v>594</v>
      </c>
      <c r="B50" t="s">
        <v>50</v>
      </c>
      <c r="C50" t="s">
        <v>595</v>
      </c>
      <c r="D50" s="2" t="s">
        <v>624</v>
      </c>
      <c r="E50" t="s">
        <v>597</v>
      </c>
      <c r="F50" t="str">
        <f t="shared" si="0"/>
        <v xml:space="preserve"> &lt;div  class="col-md-3"&gt;&lt;div  class="open_air id=cccm" class="dc-chart"&gt;&lt;h4&gt;OPEN AIR&lt;/h4&gt;&lt;/div&gt;&lt;/div&gt;</v>
      </c>
    </row>
    <row r="51" spans="1:6" x14ac:dyDescent="0.25">
      <c r="A51" t="s">
        <v>594</v>
      </c>
      <c r="B51" t="s">
        <v>70</v>
      </c>
      <c r="C51" t="s">
        <v>595</v>
      </c>
      <c r="D51" s="2" t="s">
        <v>643</v>
      </c>
      <c r="E51" t="s">
        <v>597</v>
      </c>
      <c r="F51" t="str">
        <f t="shared" si="0"/>
        <v xml:space="preserve"> &lt;div  class="col-md-3"&gt;&lt;div  class="main_health_issues id=cccm" class="dc-chart"&gt;&lt;h4&gt;MAIN HEALTH ISSUES&lt;/h4&gt;&lt;/div&gt;&lt;/div&gt;</v>
      </c>
    </row>
    <row r="52" spans="1:6" x14ac:dyDescent="0.25">
      <c r="A52" t="s">
        <v>594</v>
      </c>
      <c r="B52" t="s">
        <v>71</v>
      </c>
      <c r="C52" t="s">
        <v>595</v>
      </c>
      <c r="D52" s="2" t="s">
        <v>644</v>
      </c>
      <c r="E52" t="s">
        <v>597</v>
      </c>
      <c r="F52" t="str">
        <f t="shared" si="0"/>
        <v xml:space="preserve"> &lt;div  class="col-md-3"&gt;&lt;div  class="couch_cold id=cccm" class="dc-chart"&gt;&lt;h4&gt;COUCH COLD&lt;/h4&gt;&lt;/div&gt;&lt;/div&gt;</v>
      </c>
    </row>
    <row r="53" spans="1:6" x14ac:dyDescent="0.25">
      <c r="A53" t="s">
        <v>594</v>
      </c>
      <c r="B53" t="s">
        <v>72</v>
      </c>
      <c r="C53" t="s">
        <v>595</v>
      </c>
      <c r="D53" s="2" t="s">
        <v>645</v>
      </c>
      <c r="E53" t="s">
        <v>597</v>
      </c>
      <c r="F53" t="str">
        <f t="shared" si="0"/>
        <v xml:space="preserve"> &lt;div  class="col-md-3"&gt;&lt;div  class="diarrhoea id=cccm" class="dc-chart"&gt;&lt;h4&gt;DIARRHOEA&lt;/h4&gt;&lt;/div&gt;&lt;/div&gt;</v>
      </c>
    </row>
    <row r="54" spans="1:6" x14ac:dyDescent="0.25">
      <c r="A54" t="s">
        <v>594</v>
      </c>
      <c r="B54" t="s">
        <v>73</v>
      </c>
      <c r="C54" t="s">
        <v>595</v>
      </c>
      <c r="D54" s="2" t="s">
        <v>646</v>
      </c>
      <c r="E54" t="s">
        <v>597</v>
      </c>
      <c r="F54" t="str">
        <f t="shared" si="0"/>
        <v xml:space="preserve"> &lt;div  class="col-md-3"&gt;&lt;div  class="skin_infect id=cccm" class="dc-chart"&gt;&lt;h4&gt;SKIN INFECT&lt;/h4&gt;&lt;/div&gt;&lt;/div&gt;</v>
      </c>
    </row>
    <row r="55" spans="1:6" x14ac:dyDescent="0.25">
      <c r="A55" t="s">
        <v>594</v>
      </c>
      <c r="B55" t="s">
        <v>74</v>
      </c>
      <c r="C55" t="s">
        <v>595</v>
      </c>
      <c r="D55" s="2" t="s">
        <v>647</v>
      </c>
      <c r="E55" t="s">
        <v>597</v>
      </c>
      <c r="F55" t="str">
        <f t="shared" si="0"/>
        <v xml:space="preserve"> &lt;div  class="col-md-3"&gt;&lt;div  class="do_not_know id=cccm" class="dc-chart"&gt;&lt;h4&gt;DO NOT KNOW&lt;/h4&gt;&lt;/div&gt;&lt;/div&gt;</v>
      </c>
    </row>
    <row r="56" spans="1:6" x14ac:dyDescent="0.25">
      <c r="A56" t="s">
        <v>594</v>
      </c>
      <c r="B56" t="s">
        <v>75</v>
      </c>
      <c r="C56" t="s">
        <v>595</v>
      </c>
      <c r="D56" s="2" t="s">
        <v>648</v>
      </c>
      <c r="E56" t="s">
        <v>597</v>
      </c>
      <c r="F56" t="str">
        <f t="shared" si="0"/>
        <v xml:space="preserve"> &lt;div  class="col-md-3"&gt;&lt;div  class="main_health_issues_child id=cccm" class="dc-chart"&gt;&lt;h4&gt;MAIN HEALTH ISSUES CHILD&lt;/h4&gt;&lt;/div&gt;&lt;/div&gt;</v>
      </c>
    </row>
    <row r="57" spans="1:6" x14ac:dyDescent="0.25">
      <c r="A57" t="s">
        <v>594</v>
      </c>
      <c r="B57" t="s">
        <v>71</v>
      </c>
      <c r="C57" t="s">
        <v>595</v>
      </c>
      <c r="D57" s="2" t="s">
        <v>644</v>
      </c>
      <c r="E57" t="s">
        <v>597</v>
      </c>
      <c r="F57" t="str">
        <f t="shared" si="0"/>
        <v xml:space="preserve"> &lt;div  class="col-md-3"&gt;&lt;div  class="couch_cold id=cccm" class="dc-chart"&gt;&lt;h4&gt;COUCH COLD&lt;/h4&gt;&lt;/div&gt;&lt;/div&gt;</v>
      </c>
    </row>
    <row r="58" spans="1:6" x14ac:dyDescent="0.25">
      <c r="A58" t="s">
        <v>594</v>
      </c>
      <c r="B58" t="s">
        <v>72</v>
      </c>
      <c r="C58" t="s">
        <v>595</v>
      </c>
      <c r="D58" s="2" t="s">
        <v>645</v>
      </c>
      <c r="E58" t="s">
        <v>597</v>
      </c>
      <c r="F58" t="str">
        <f t="shared" si="0"/>
        <v xml:space="preserve"> &lt;div  class="col-md-3"&gt;&lt;div  class="diarrhoea id=cccm" class="dc-chart"&gt;&lt;h4&gt;DIARRHOEA&lt;/h4&gt;&lt;/div&gt;&lt;/div&gt;</v>
      </c>
    </row>
    <row r="59" spans="1:6" x14ac:dyDescent="0.25">
      <c r="A59" t="s">
        <v>594</v>
      </c>
      <c r="B59" t="s">
        <v>73</v>
      </c>
      <c r="C59" t="s">
        <v>595</v>
      </c>
      <c r="D59" s="2" t="s">
        <v>646</v>
      </c>
      <c r="E59" t="s">
        <v>597</v>
      </c>
      <c r="F59" t="str">
        <f t="shared" si="0"/>
        <v xml:space="preserve"> &lt;div  class="col-md-3"&gt;&lt;div  class="skin_infect id=cccm" class="dc-chart"&gt;&lt;h4&gt;SKIN INFECT&lt;/h4&gt;&lt;/div&gt;&lt;/div&gt;</v>
      </c>
    </row>
    <row r="60" spans="1:6" x14ac:dyDescent="0.25">
      <c r="A60" t="s">
        <v>594</v>
      </c>
      <c r="B60" t="s">
        <v>74</v>
      </c>
      <c r="C60" t="s">
        <v>595</v>
      </c>
      <c r="D60" s="2" t="s">
        <v>647</v>
      </c>
      <c r="E60" t="s">
        <v>597</v>
      </c>
      <c r="F60" t="str">
        <f t="shared" si="0"/>
        <v xml:space="preserve"> &lt;div  class="col-md-3"&gt;&lt;div  class="do_not_know id=cccm" class="dc-chart"&gt;&lt;h4&gt;DO NOT KNOW&lt;/h4&gt;&lt;/div&gt;&lt;/div&gt;</v>
      </c>
    </row>
    <row r="61" spans="1:6" x14ac:dyDescent="0.25">
      <c r="A61" t="s">
        <v>594</v>
      </c>
      <c r="B61" t="s">
        <v>76</v>
      </c>
      <c r="C61" t="s">
        <v>595</v>
      </c>
      <c r="D61" s="2" t="s">
        <v>649</v>
      </c>
      <c r="E61" t="s">
        <v>597</v>
      </c>
      <c r="F61" t="str">
        <f t="shared" si="0"/>
        <v xml:space="preserve"> &lt;div  class="col-md-3"&gt;&lt;div  class="health_worker id=cccm" class="dc-chart"&gt;&lt;h4&gt;HEALTH WORKER&lt;/h4&gt;&lt;/div&gt;&lt;/div&gt;</v>
      </c>
    </row>
    <row r="62" spans="1:6" x14ac:dyDescent="0.25">
      <c r="A62" t="s">
        <v>594</v>
      </c>
      <c r="B62" t="s">
        <v>77</v>
      </c>
      <c r="C62" t="s">
        <v>595</v>
      </c>
      <c r="D62" s="2" t="s">
        <v>650</v>
      </c>
      <c r="E62" t="s">
        <v>597</v>
      </c>
      <c r="F62" t="str">
        <f t="shared" si="0"/>
        <v xml:space="preserve"> &lt;div  class="col-md-3"&gt;&lt;div  class="medical_team id=cccm" class="dc-chart"&gt;&lt;h4&gt;MEDICAL TEAM&lt;/h4&gt;&lt;/div&gt;&lt;/div&gt;</v>
      </c>
    </row>
    <row r="63" spans="1:6" x14ac:dyDescent="0.25">
      <c r="A63" t="s">
        <v>594</v>
      </c>
      <c r="B63" t="s">
        <v>78</v>
      </c>
      <c r="C63" t="s">
        <v>595</v>
      </c>
      <c r="D63" s="2" t="s">
        <v>651</v>
      </c>
      <c r="E63" t="s">
        <v>597</v>
      </c>
      <c r="F63" t="str">
        <f t="shared" si="0"/>
        <v xml:space="preserve"> &lt;div  class="col-md-3"&gt;&lt;div  class="immunized_children id=cccm" class="dc-chart"&gt;&lt;h4&gt;IMMUNIZED CHILDREN&lt;/h4&gt;&lt;/div&gt;&lt;/div&gt;</v>
      </c>
    </row>
    <row r="64" spans="1:6" x14ac:dyDescent="0.25">
      <c r="A64" t="s">
        <v>594</v>
      </c>
      <c r="B64" t="s">
        <v>79</v>
      </c>
      <c r="C64" t="s">
        <v>595</v>
      </c>
      <c r="D64" s="2" t="s">
        <v>652</v>
      </c>
      <c r="E64" t="s">
        <v>597</v>
      </c>
      <c r="F64" t="str">
        <f t="shared" si="0"/>
        <v xml:space="preserve"> &lt;div  class="col-md-3"&gt;&lt;div  class="mobile_outreach id=cccm" class="dc-chart"&gt;&lt;h4&gt;MOBILE OUTREACH&lt;/h4&gt;&lt;/div&gt;&lt;/div&gt;</v>
      </c>
    </row>
    <row r="65" spans="1:6" x14ac:dyDescent="0.25">
      <c r="A65" t="s">
        <v>594</v>
      </c>
      <c r="B65" t="s">
        <v>80</v>
      </c>
      <c r="C65" t="s">
        <v>595</v>
      </c>
      <c r="D65" s="2" t="s">
        <v>653</v>
      </c>
      <c r="E65" t="s">
        <v>597</v>
      </c>
      <c r="F65" t="str">
        <f t="shared" si="0"/>
        <v xml:space="preserve"> &lt;div  class="col-md-3"&gt;&lt;div  class="other_ngo id=cccm" class="dc-chart"&gt;&lt;h4&gt;OTHER NGO&lt;/h4&gt;&lt;/div&gt;&lt;/div&gt;</v>
      </c>
    </row>
    <row r="66" spans="1:6" x14ac:dyDescent="0.25">
      <c r="A66" t="s">
        <v>594</v>
      </c>
      <c r="B66" t="s">
        <v>81</v>
      </c>
      <c r="C66" t="s">
        <v>595</v>
      </c>
      <c r="D66" s="2" t="s">
        <v>654</v>
      </c>
      <c r="E66" t="s">
        <v>597</v>
      </c>
      <c r="F66" t="str">
        <f t="shared" si="0"/>
        <v xml:space="preserve"> &lt;div  class="col-md-3"&gt;&lt;div  class="visit_purpose id=cccm" class="dc-chart"&gt;&lt;h4&gt;VISIT PURPOSE&lt;/h4&gt;&lt;/div&gt;&lt;/div&gt;</v>
      </c>
    </row>
    <row r="67" spans="1:6" x14ac:dyDescent="0.25">
      <c r="A67" t="s">
        <v>594</v>
      </c>
      <c r="B67" t="s">
        <v>82</v>
      </c>
      <c r="C67" t="s">
        <v>595</v>
      </c>
      <c r="D67" s="2" t="s">
        <v>655</v>
      </c>
      <c r="E67" t="s">
        <v>597</v>
      </c>
      <c r="F67" t="str">
        <f t="shared" si="0"/>
        <v xml:space="preserve"> &lt;div  class="col-md-3"&gt;&lt;div  class="assistance_type id=cccm" class="dc-chart"&gt;&lt;h4&gt;ASSISTANCE TYPE&lt;/h4&gt;&lt;/div&gt;&lt;/div&gt;</v>
      </c>
    </row>
    <row r="68" spans="1:6" x14ac:dyDescent="0.25">
      <c r="A68" t="s">
        <v>594</v>
      </c>
      <c r="B68" t="s">
        <v>83</v>
      </c>
      <c r="C68" t="s">
        <v>595</v>
      </c>
      <c r="D68" s="2" t="s">
        <v>656</v>
      </c>
      <c r="E68" t="s">
        <v>597</v>
      </c>
      <c r="F68" t="str">
        <f t="shared" ref="F68:F127" si="1">A68&amp;B68&amp;C68&amp;D68&amp;E68</f>
        <v xml:space="preserve"> &lt;div  class="col-md-3"&gt;&lt;div  class="sheets id=cccm" class="dc-chart"&gt;&lt;h4&gt;SHEETS&lt;/h4&gt;&lt;/div&gt;&lt;/div&gt;</v>
      </c>
    </row>
    <row r="69" spans="1:6" x14ac:dyDescent="0.25">
      <c r="A69" t="s">
        <v>594</v>
      </c>
      <c r="B69" t="s">
        <v>84</v>
      </c>
      <c r="C69" t="s">
        <v>595</v>
      </c>
      <c r="D69" s="2" t="s">
        <v>657</v>
      </c>
      <c r="E69" t="s">
        <v>597</v>
      </c>
      <c r="F69" t="str">
        <f t="shared" si="1"/>
        <v xml:space="preserve"> &lt;div  class="col-md-3"&gt;&lt;div  class="blankets id=cccm" class="dc-chart"&gt;&lt;h4&gt;BLANKETS&lt;/h4&gt;&lt;/div&gt;&lt;/div&gt;</v>
      </c>
    </row>
    <row r="70" spans="1:6" x14ac:dyDescent="0.25">
      <c r="A70" t="s">
        <v>594</v>
      </c>
      <c r="B70" t="s">
        <v>85</v>
      </c>
      <c r="C70" t="s">
        <v>595</v>
      </c>
      <c r="D70" s="2" t="s">
        <v>658</v>
      </c>
      <c r="E70" t="s">
        <v>597</v>
      </c>
      <c r="F70" t="str">
        <f t="shared" si="1"/>
        <v xml:space="preserve"> &lt;div  class="col-md-3"&gt;&lt;div  class="mattresses id=cccm" class="dc-chart"&gt;&lt;h4&gt;MATTRESSES&lt;/h4&gt;&lt;/div&gt;&lt;/div&gt;</v>
      </c>
    </row>
    <row r="71" spans="1:6" x14ac:dyDescent="0.25">
      <c r="A71" t="s">
        <v>594</v>
      </c>
      <c r="B71" t="s">
        <v>86</v>
      </c>
      <c r="C71" t="s">
        <v>595</v>
      </c>
      <c r="D71" s="2" t="s">
        <v>659</v>
      </c>
      <c r="E71" t="s">
        <v>597</v>
      </c>
      <c r="F71" t="str">
        <f t="shared" si="1"/>
        <v xml:space="preserve"> &lt;div  class="col-md-3"&gt;&lt;div  class="electricity id=cccm" class="dc-chart"&gt;&lt;h4&gt;ELECTRICITY&lt;/h4&gt;&lt;/div&gt;&lt;/div&gt;</v>
      </c>
    </row>
    <row r="72" spans="1:6" x14ac:dyDescent="0.25">
      <c r="A72" t="s">
        <v>594</v>
      </c>
      <c r="B72" t="s">
        <v>87</v>
      </c>
      <c r="C72" t="s">
        <v>595</v>
      </c>
      <c r="D72" s="2" t="s">
        <v>660</v>
      </c>
      <c r="E72" t="s">
        <v>597</v>
      </c>
      <c r="F72" t="str">
        <f t="shared" si="1"/>
        <v xml:space="preserve"> &lt;div  class="col-md-3"&gt;&lt;div  class="security_concerns id=cccm" class="dc-chart"&gt;&lt;h4&gt;SECURITY CONCERNS&lt;/h4&gt;&lt;/div&gt;&lt;/div&gt;</v>
      </c>
    </row>
    <row r="73" spans="1:6" x14ac:dyDescent="0.25">
      <c r="A73" t="s">
        <v>594</v>
      </c>
      <c r="B73" t="s">
        <v>88</v>
      </c>
      <c r="C73" t="s">
        <v>595</v>
      </c>
      <c r="D73" s="2" t="s">
        <v>661</v>
      </c>
      <c r="E73" t="s">
        <v>597</v>
      </c>
      <c r="F73" t="str">
        <f t="shared" si="1"/>
        <v xml:space="preserve"> &lt;div  class="col-md-3"&gt;&lt;div  class="security_concerns_details id=cccm" class="dc-chart"&gt;&lt;h4&gt;SECURITY CONCERNS DETAILS&lt;/h4&gt;&lt;/div&gt;&lt;/div&gt;</v>
      </c>
    </row>
    <row r="74" spans="1:6" x14ac:dyDescent="0.25">
      <c r="A74" t="s">
        <v>594</v>
      </c>
      <c r="B74" t="s">
        <v>89</v>
      </c>
      <c r="C74" t="s">
        <v>595</v>
      </c>
      <c r="D74" s="2" t="s">
        <v>662</v>
      </c>
      <c r="E74" t="s">
        <v>597</v>
      </c>
      <c r="F74" t="str">
        <f t="shared" si="1"/>
        <v xml:space="preserve"> &lt;div  class="col-md-3"&gt;&lt;div  class="eviction_threat id=cccm" class="dc-chart"&gt;&lt;h4&gt;EVICTION THREAT&lt;/h4&gt;&lt;/div&gt;&lt;/div&gt;</v>
      </c>
    </row>
    <row r="75" spans="1:6" x14ac:dyDescent="0.25">
      <c r="A75" t="s">
        <v>594</v>
      </c>
      <c r="B75" t="s">
        <v>90</v>
      </c>
      <c r="C75" t="s">
        <v>595</v>
      </c>
      <c r="D75" s="2" t="s">
        <v>663</v>
      </c>
      <c r="E75" t="s">
        <v>597</v>
      </c>
      <c r="F75" t="str">
        <f t="shared" si="1"/>
        <v xml:space="preserve"> &lt;div  class="col-md-3"&gt;&lt;div  class="attempted_robbery id=cccm" class="dc-chart"&gt;&lt;h4&gt;ATTEMPTED ROBBERY&lt;/h4&gt;&lt;/div&gt;&lt;/div&gt;</v>
      </c>
    </row>
    <row r="76" spans="1:6" x14ac:dyDescent="0.25">
      <c r="A76" t="s">
        <v>594</v>
      </c>
      <c r="B76" t="s">
        <v>91</v>
      </c>
      <c r="C76" t="s">
        <v>595</v>
      </c>
      <c r="D76" s="2" t="s">
        <v>664</v>
      </c>
      <c r="E76" t="s">
        <v>597</v>
      </c>
      <c r="F76" t="str">
        <f t="shared" si="1"/>
        <v xml:space="preserve"> &lt;div  class="col-md-3"&gt;&lt;div  class="robbery id=cccm" class="dc-chart"&gt;&lt;h4&gt;ROBBERY&lt;/h4&gt;&lt;/div&gt;&lt;/div&gt;</v>
      </c>
    </row>
    <row r="77" spans="1:6" x14ac:dyDescent="0.25">
      <c r="A77" t="s">
        <v>594</v>
      </c>
      <c r="B77" t="s">
        <v>92</v>
      </c>
      <c r="C77" t="s">
        <v>595</v>
      </c>
      <c r="D77" s="2" t="s">
        <v>665</v>
      </c>
      <c r="E77" t="s">
        <v>597</v>
      </c>
      <c r="F77" t="str">
        <f t="shared" si="1"/>
        <v xml:space="preserve"> &lt;div  class="col-md-3"&gt;&lt;div  class="violent_damage id=cccm" class="dc-chart"&gt;&lt;h4&gt;VIOLENT DAMAGE&lt;/h4&gt;&lt;/div&gt;&lt;/div&gt;</v>
      </c>
    </row>
    <row r="78" spans="1:6" x14ac:dyDescent="0.25">
      <c r="A78" t="s">
        <v>594</v>
      </c>
      <c r="B78" t="s">
        <v>93</v>
      </c>
      <c r="C78" t="s">
        <v>595</v>
      </c>
      <c r="D78" s="2" t="s">
        <v>666</v>
      </c>
      <c r="E78" t="s">
        <v>597</v>
      </c>
      <c r="F78" t="str">
        <f t="shared" si="1"/>
        <v xml:space="preserve"> &lt;div  class="col-md-3"&gt;&lt;div  class="other_sec id=cccm" class="dc-chart"&gt;&lt;h4&gt;OTHER SEC&lt;/h4&gt;&lt;/div&gt;&lt;/div&gt;</v>
      </c>
    </row>
    <row r="79" spans="1:6" x14ac:dyDescent="0.25">
      <c r="A79" t="s">
        <v>594</v>
      </c>
      <c r="B79" t="s">
        <v>94</v>
      </c>
      <c r="C79" t="s">
        <v>595</v>
      </c>
      <c r="D79" s="2" t="s">
        <v>667</v>
      </c>
      <c r="E79" t="s">
        <v>597</v>
      </c>
      <c r="F79" t="str">
        <f t="shared" si="1"/>
        <v xml:space="preserve"> &lt;div  class="col-md-3"&gt;&lt;div  class="other_sec_concern id=cccm" class="dc-chart"&gt;&lt;h4&gt;OTHER SEC CONCERN&lt;/h4&gt;&lt;/div&gt;&lt;/div&gt;</v>
      </c>
    </row>
    <row r="80" spans="1:6" x14ac:dyDescent="0.25">
      <c r="A80" t="s">
        <v>594</v>
      </c>
      <c r="B80" t="s">
        <v>95</v>
      </c>
      <c r="C80" t="s">
        <v>595</v>
      </c>
      <c r="D80" s="2" t="s">
        <v>668</v>
      </c>
      <c r="E80" t="s">
        <v>597</v>
      </c>
      <c r="F80" t="str">
        <f t="shared" si="1"/>
        <v xml:space="preserve"> &lt;div  class="col-md-3"&gt;&lt;div  class="priorities id=cccm" class="dc-chart"&gt;&lt;h4&gt;PRIORITIES&lt;/h4&gt;&lt;/div&gt;&lt;/div&gt;</v>
      </c>
    </row>
    <row r="81" spans="1:6" x14ac:dyDescent="0.25">
      <c r="A81" t="s">
        <v>594</v>
      </c>
      <c r="B81" t="s">
        <v>96</v>
      </c>
      <c r="C81" t="s">
        <v>595</v>
      </c>
      <c r="D81" s="2" t="s">
        <v>669</v>
      </c>
      <c r="E81" t="s">
        <v>597</v>
      </c>
      <c r="F81" t="str">
        <f t="shared" si="1"/>
        <v xml:space="preserve"> &lt;div  class="col-md-3"&gt;&lt;div  class="food id=cccm" class="dc-chart"&gt;&lt;h4&gt;FOOD&lt;/h4&gt;&lt;/div&gt;&lt;/div&gt;</v>
      </c>
    </row>
    <row r="82" spans="1:6" x14ac:dyDescent="0.25">
      <c r="A82" t="s">
        <v>594</v>
      </c>
      <c r="B82" t="s">
        <v>97</v>
      </c>
      <c r="C82" t="s">
        <v>595</v>
      </c>
      <c r="D82" s="2" t="s">
        <v>670</v>
      </c>
      <c r="E82" t="s">
        <v>597</v>
      </c>
      <c r="F82" t="str">
        <f t="shared" si="1"/>
        <v xml:space="preserve"> &lt;div  class="col-md-3"&gt;&lt;div  class="shelter id=cccm" class="dc-chart"&gt;&lt;h4&gt;SHELTER&lt;/h4&gt;&lt;/div&gt;&lt;/div&gt;</v>
      </c>
    </row>
    <row r="83" spans="1:6" x14ac:dyDescent="0.25">
      <c r="A83" t="s">
        <v>594</v>
      </c>
      <c r="B83" t="s">
        <v>98</v>
      </c>
      <c r="C83" t="s">
        <v>595</v>
      </c>
      <c r="D83" s="2" t="s">
        <v>671</v>
      </c>
      <c r="E83" t="s">
        <v>597</v>
      </c>
      <c r="F83" t="str">
        <f t="shared" si="1"/>
        <v xml:space="preserve"> &lt;div  class="col-md-3"&gt;&lt;div  class="water id=cccm" class="dc-chart"&gt;&lt;h4&gt;WATER&lt;/h4&gt;&lt;/div&gt;&lt;/div&gt;</v>
      </c>
    </row>
    <row r="84" spans="1:6" x14ac:dyDescent="0.25">
      <c r="A84" t="s">
        <v>594</v>
      </c>
      <c r="B84" t="s">
        <v>99</v>
      </c>
      <c r="C84" t="s">
        <v>595</v>
      </c>
      <c r="D84" s="2" t="s">
        <v>672</v>
      </c>
      <c r="E84" t="s">
        <v>597</v>
      </c>
      <c r="F84" t="str">
        <f t="shared" si="1"/>
        <v xml:space="preserve"> &lt;div  class="col-md-3"&gt;&lt;div  class="sanitation id=cccm" class="dc-chart"&gt;&lt;h4&gt;SANITATION&lt;/h4&gt;&lt;/div&gt;&lt;/div&gt;</v>
      </c>
    </row>
    <row r="85" spans="1:6" x14ac:dyDescent="0.25">
      <c r="A85" t="s">
        <v>594</v>
      </c>
      <c r="B85" t="s">
        <v>84</v>
      </c>
      <c r="C85" t="s">
        <v>595</v>
      </c>
      <c r="D85" s="2" t="s">
        <v>657</v>
      </c>
      <c r="E85" t="s">
        <v>597</v>
      </c>
      <c r="F85" t="str">
        <f t="shared" si="1"/>
        <v xml:space="preserve"> &lt;div  class="col-md-3"&gt;&lt;div  class="blankets id=cccm" class="dc-chart"&gt;&lt;h4&gt;BLANKETS&lt;/h4&gt;&lt;/div&gt;&lt;/div&gt;</v>
      </c>
    </row>
    <row r="86" spans="1:6" x14ac:dyDescent="0.25">
      <c r="A86" t="s">
        <v>594</v>
      </c>
      <c r="B86" t="s">
        <v>85</v>
      </c>
      <c r="C86" t="s">
        <v>595</v>
      </c>
      <c r="D86" s="2" t="s">
        <v>658</v>
      </c>
      <c r="E86" t="s">
        <v>597</v>
      </c>
      <c r="F86" t="str">
        <f t="shared" si="1"/>
        <v xml:space="preserve"> &lt;div  class="col-md-3"&gt;&lt;div  class="mattresses id=cccm" class="dc-chart"&gt;&lt;h4&gt;MATTRESSES&lt;/h4&gt;&lt;/div&gt;&lt;/div&gt;</v>
      </c>
    </row>
    <row r="87" spans="1:6" x14ac:dyDescent="0.25">
      <c r="A87" t="s">
        <v>594</v>
      </c>
      <c r="B87" t="s">
        <v>100</v>
      </c>
      <c r="C87" t="s">
        <v>595</v>
      </c>
      <c r="D87" s="2" t="s">
        <v>673</v>
      </c>
      <c r="E87" t="s">
        <v>597</v>
      </c>
      <c r="F87" t="str">
        <f t="shared" si="1"/>
        <v xml:space="preserve"> &lt;div  class="col-md-3"&gt;&lt;div  class="other_items id=cccm" class="dc-chart"&gt;&lt;h4&gt;OTHER ITEMS&lt;/h4&gt;&lt;/div&gt;&lt;/div&gt;</v>
      </c>
    </row>
    <row r="88" spans="1:6" x14ac:dyDescent="0.25">
      <c r="A88" t="s">
        <v>594</v>
      </c>
      <c r="B88" t="s">
        <v>101</v>
      </c>
      <c r="C88" t="s">
        <v>595</v>
      </c>
      <c r="D88" s="2" t="s">
        <v>674</v>
      </c>
      <c r="E88" t="s">
        <v>597</v>
      </c>
      <c r="F88" t="str">
        <f t="shared" si="1"/>
        <v xml:space="preserve"> &lt;div  class="col-md-3"&gt;&lt;div  class="fuel id=cccm" class="dc-chart"&gt;&lt;h4&gt;FUEL&lt;/h4&gt;&lt;/div&gt;&lt;/div&gt;</v>
      </c>
    </row>
    <row r="89" spans="1:6" x14ac:dyDescent="0.25">
      <c r="A89" t="s">
        <v>594</v>
      </c>
      <c r="B89" t="s">
        <v>102</v>
      </c>
      <c r="C89" t="s">
        <v>595</v>
      </c>
      <c r="D89" s="2" t="s">
        <v>675</v>
      </c>
      <c r="E89" t="s">
        <v>597</v>
      </c>
      <c r="F89" t="str">
        <f t="shared" si="1"/>
        <v xml:space="preserve"> &lt;div  class="col-md-3"&gt;&lt;div  class="observation_validation id=cccm" class="dc-chart"&gt;&lt;h4&gt;OBSERVATION VALIDATION&lt;/h4&gt;&lt;/div&gt;&lt;/div&gt;</v>
      </c>
    </row>
    <row r="90" spans="1:6" x14ac:dyDescent="0.25">
      <c r="A90" t="s">
        <v>594</v>
      </c>
      <c r="B90" t="s">
        <v>103</v>
      </c>
      <c r="C90" t="s">
        <v>595</v>
      </c>
      <c r="D90" s="2" t="s">
        <v>676</v>
      </c>
      <c r="E90" t="s">
        <v>597</v>
      </c>
      <c r="F90" t="str">
        <f t="shared" si="1"/>
        <v xml:space="preserve"> &lt;div  class="col-md-3"&gt;&lt;div  class="latrine_damage_observation id=cccm" class="dc-chart"&gt;&lt;h4&gt;LATRINE DAMAGE OBSERVATION&lt;/h4&gt;&lt;/div&gt;&lt;/div&gt;</v>
      </c>
    </row>
    <row r="91" spans="1:6" x14ac:dyDescent="0.25">
      <c r="A91" t="s">
        <v>594</v>
      </c>
      <c r="B91" t="s">
        <v>104</v>
      </c>
      <c r="C91" t="s">
        <v>595</v>
      </c>
      <c r="D91" s="2" t="s">
        <v>677</v>
      </c>
      <c r="E91" t="s">
        <v>597</v>
      </c>
      <c r="F91" t="str">
        <f t="shared" si="1"/>
        <v xml:space="preserve"> &lt;div  class="col-md-3"&gt;&lt;div  class="sewage_overflow_observation id=cccm" class="dc-chart"&gt;&lt;h4&gt;SEWAGE OVERFLOW OBSERVATION&lt;/h4&gt;&lt;/div&gt;&lt;/div&gt;</v>
      </c>
    </row>
    <row r="92" spans="1:6" x14ac:dyDescent="0.25">
      <c r="A92" t="s">
        <v>594</v>
      </c>
      <c r="B92" t="s">
        <v>105</v>
      </c>
      <c r="C92" t="s">
        <v>595</v>
      </c>
      <c r="D92" s="2" t="s">
        <v>678</v>
      </c>
      <c r="E92" t="s">
        <v>597</v>
      </c>
      <c r="F92" t="str">
        <f t="shared" si="1"/>
        <v xml:space="preserve"> &lt;div  class="col-md-3"&gt;&lt;div  class="observation_validation_water id=cccm" class="dc-chart"&gt;&lt;h4&gt;OBSERVATION VALIDATION WATER&lt;/h4&gt;&lt;/div&gt;&lt;/div&gt;</v>
      </c>
    </row>
    <row r="93" spans="1:6" x14ac:dyDescent="0.25">
      <c r="A93" t="s">
        <v>594</v>
      </c>
      <c r="B93" t="s">
        <v>106</v>
      </c>
      <c r="C93" t="s">
        <v>595</v>
      </c>
      <c r="D93" s="2" t="s">
        <v>679</v>
      </c>
      <c r="E93" t="s">
        <v>597</v>
      </c>
      <c r="F93" t="str">
        <f t="shared" si="1"/>
        <v xml:space="preserve"> &lt;div  class="col-md-3"&gt;&lt;div  class="excreta_signs id=cccm" class="dc-chart"&gt;&lt;h4&gt;EXCRETA SIGNS&lt;/h4&gt;&lt;/div&gt;&lt;/div&gt;</v>
      </c>
    </row>
    <row r="94" spans="1:6" x14ac:dyDescent="0.25">
      <c r="A94" t="s">
        <v>594</v>
      </c>
      <c r="B94" t="s">
        <v>107</v>
      </c>
      <c r="C94" t="s">
        <v>595</v>
      </c>
      <c r="D94" s="2" t="s">
        <v>680</v>
      </c>
      <c r="E94" t="s">
        <v>597</v>
      </c>
      <c r="F94" t="str">
        <f t="shared" si="1"/>
        <v xml:space="preserve"> &lt;div  class="col-md-3"&gt;&lt;div  class="garbage_problem id=cccm" class="dc-chart"&gt;&lt;h4&gt;GARBAGE PROBLEM&lt;/h4&gt;&lt;/div&gt;&lt;/div&gt;</v>
      </c>
    </row>
    <row r="95" spans="1:6" x14ac:dyDescent="0.25">
      <c r="A95" t="s">
        <v>594</v>
      </c>
      <c r="B95" t="s">
        <v>108</v>
      </c>
      <c r="C95" t="s">
        <v>595</v>
      </c>
      <c r="D95" s="2" t="s">
        <v>681</v>
      </c>
      <c r="E95" t="s">
        <v>597</v>
      </c>
      <c r="F95" t="str">
        <f t="shared" si="1"/>
        <v xml:space="preserve"> &lt;div  class="col-md-3"&gt;&lt;div  class="stagnant_water id=cccm" class="dc-chart"&gt;&lt;h4&gt;STAGNANT WATER&lt;/h4&gt;&lt;/div&gt;&lt;/div&gt;</v>
      </c>
    </row>
    <row r="96" spans="1:6" x14ac:dyDescent="0.25">
      <c r="A96" t="s">
        <v>594</v>
      </c>
      <c r="B96" t="s">
        <v>109</v>
      </c>
      <c r="C96" t="s">
        <v>595</v>
      </c>
      <c r="D96" s="2" t="s">
        <v>682</v>
      </c>
      <c r="E96" t="s">
        <v>597</v>
      </c>
      <c r="F96" t="str">
        <f t="shared" si="1"/>
        <v xml:space="preserve"> &lt;div  class="col-md-3"&gt;&lt;div  class="terrain_situation id=cccm" class="dc-chart"&gt;&lt;h4&gt;TERRAIN SITUATION&lt;/h4&gt;&lt;/div&gt;&lt;/div&gt;</v>
      </c>
    </row>
    <row r="97" spans="1:6" x14ac:dyDescent="0.25">
      <c r="A97" t="s">
        <v>594</v>
      </c>
      <c r="B97" t="s">
        <v>110</v>
      </c>
      <c r="C97" t="s">
        <v>595</v>
      </c>
      <c r="D97" s="2" t="s">
        <v>683</v>
      </c>
      <c r="E97" t="s">
        <v>597</v>
      </c>
      <c r="F97" t="str">
        <f t="shared" si="1"/>
        <v xml:space="preserve"> &lt;div  class="col-md-3"&gt;&lt;div  class="sitation_photo id=cccm" class="dc-chart"&gt;&lt;h4&gt;SITATION PHOTO&lt;/h4&gt;&lt;/div&gt;&lt;/div&gt;</v>
      </c>
    </row>
    <row r="98" spans="1:6" x14ac:dyDescent="0.25">
      <c r="A98" t="s">
        <v>594</v>
      </c>
      <c r="B98" t="s">
        <v>111</v>
      </c>
      <c r="C98" t="s">
        <v>595</v>
      </c>
      <c r="D98" s="2" t="s">
        <v>684</v>
      </c>
      <c r="E98" t="s">
        <v>597</v>
      </c>
      <c r="F98" t="str">
        <f t="shared" si="1"/>
        <v xml:space="preserve"> &lt;div  class="col-md-3"&gt;&lt;div  class="shelter_o_validation id=cccm" class="dc-chart"&gt;&lt;h4&gt;SHELTER O VALIDATION&lt;/h4&gt;&lt;/div&gt;&lt;/div&gt;</v>
      </c>
    </row>
    <row r="99" spans="1:6" x14ac:dyDescent="0.25">
      <c r="A99" t="s">
        <v>594</v>
      </c>
      <c r="B99" t="s">
        <v>112</v>
      </c>
      <c r="C99" t="s">
        <v>595</v>
      </c>
      <c r="D99" s="2" t="s">
        <v>685</v>
      </c>
      <c r="E99" t="s">
        <v>597</v>
      </c>
      <c r="F99" t="str">
        <f t="shared" si="1"/>
        <v xml:space="preserve"> &lt;div  class="col-md-3"&gt;&lt;div  class="totally_destroyed_o id=cccm" class="dc-chart"&gt;&lt;h4&gt;TOTALLY DESTROYED &lt;/h4&gt;&lt;/div&gt;&lt;/div&gt;</v>
      </c>
    </row>
    <row r="100" spans="1:6" x14ac:dyDescent="0.25">
      <c r="A100" t="s">
        <v>594</v>
      </c>
      <c r="B100" t="s">
        <v>113</v>
      </c>
      <c r="C100" t="s">
        <v>595</v>
      </c>
      <c r="D100" s="2" t="s">
        <v>686</v>
      </c>
      <c r="E100" t="s">
        <v>597</v>
      </c>
      <c r="F100" t="str">
        <f t="shared" si="1"/>
        <v xml:space="preserve"> &lt;div  class="col-md-3"&gt;&lt;div  class="partially_destroyed_o id=cccm" class="dc-chart"&gt;&lt;h4&gt;PARTIALLY DESTROYED &lt;/h4&gt;&lt;/div&gt;&lt;/div&gt;</v>
      </c>
    </row>
    <row r="101" spans="1:6" x14ac:dyDescent="0.25">
      <c r="A101" t="s">
        <v>594</v>
      </c>
      <c r="B101" t="s">
        <v>114</v>
      </c>
      <c r="C101" t="s">
        <v>595</v>
      </c>
      <c r="D101" s="2" t="s">
        <v>687</v>
      </c>
      <c r="E101" t="s">
        <v>597</v>
      </c>
      <c r="F101" t="str">
        <f t="shared" si="1"/>
        <v xml:space="preserve"> &lt;div  class="col-md-3"&gt;&lt;div  class="concrete_shelters id=cccm" class="dc-chart"&gt;&lt;h4&gt;CONCRETE SHELTERS&lt;/h4&gt;&lt;/div&gt;&lt;/div&gt;</v>
      </c>
    </row>
    <row r="102" spans="1:6" x14ac:dyDescent="0.25">
      <c r="A102" t="s">
        <v>594</v>
      </c>
      <c r="B102" t="s">
        <v>115</v>
      </c>
      <c r="C102" t="s">
        <v>595</v>
      </c>
      <c r="D102" s="2" t="s">
        <v>688</v>
      </c>
      <c r="E102" t="s">
        <v>597</v>
      </c>
      <c r="F102" t="str">
        <f t="shared" si="1"/>
        <v xml:space="preserve"> &lt;div  class="col-md-3"&gt;&lt;div  class="no_concrete_shelters id=cccm" class="dc-chart"&gt;&lt;h4&gt;NO CONCRETE SHELTERS&lt;/h4&gt;&lt;/div&gt;&lt;/div&gt;</v>
      </c>
    </row>
    <row r="103" spans="1:6" x14ac:dyDescent="0.25">
      <c r="A103" t="s">
        <v>594</v>
      </c>
      <c r="B103" t="s">
        <v>116</v>
      </c>
      <c r="C103" t="s">
        <v>595</v>
      </c>
      <c r="D103" s="2" t="s">
        <v>689</v>
      </c>
      <c r="E103" t="s">
        <v>597</v>
      </c>
      <c r="F103" t="str">
        <f t="shared" si="1"/>
        <v xml:space="preserve"> &lt;div  class="col-md-3"&gt;&lt;div  class="no_winter_clothes id=cccm" class="dc-chart"&gt;&lt;h4&gt;NO WINTER CLOTHES&lt;/h4&gt;&lt;/div&gt;&lt;/div&gt;</v>
      </c>
    </row>
    <row r="104" spans="1:6" x14ac:dyDescent="0.25">
      <c r="A104" t="s">
        <v>594</v>
      </c>
      <c r="B104" t="s">
        <v>117</v>
      </c>
      <c r="C104" t="s">
        <v>595</v>
      </c>
      <c r="D104" s="2" t="s">
        <v>690</v>
      </c>
      <c r="E104" t="s">
        <v>597</v>
      </c>
      <c r="F104" t="str">
        <f t="shared" si="1"/>
        <v xml:space="preserve"> &lt;div  class="col-md-3"&gt;&lt;div  class="no_shoes id=cccm" class="dc-chart"&gt;&lt;h4&gt;NO SHOES&lt;/h4&gt;&lt;/div&gt;&lt;/div&gt;</v>
      </c>
    </row>
    <row r="105" spans="1:6" x14ac:dyDescent="0.25">
      <c r="A105" t="s">
        <v>594</v>
      </c>
      <c r="B105" t="s">
        <v>118</v>
      </c>
      <c r="C105" t="s">
        <v>595</v>
      </c>
      <c r="D105" s="2" t="s">
        <v>691</v>
      </c>
      <c r="E105" t="s">
        <v>597</v>
      </c>
      <c r="F105" t="str">
        <f t="shared" si="1"/>
        <v xml:space="preserve"> &lt;div  class="col-md-3"&gt;&lt;div  class="no_winter_clothes_a id=cccm" class="dc-chart"&gt;&lt;h4&gt;NO WINTER CLOTHES &lt;/h4&gt;&lt;/div&gt;&lt;/div&gt;</v>
      </c>
    </row>
    <row r="106" spans="1:6" x14ac:dyDescent="0.25">
      <c r="A106" t="s">
        <v>594</v>
      </c>
      <c r="C106" t="s">
        <v>595</v>
      </c>
      <c r="D106" s="3"/>
      <c r="E106" t="s">
        <v>597</v>
      </c>
      <c r="F106" t="str">
        <f t="shared" si="1"/>
        <v xml:space="preserve"> &lt;div  class="col-md-3"&gt;&lt;div  class=" id=cccm" class="dc-chart"&gt;&lt;h4&gt;&lt;/h4&gt;&lt;/div&gt;&lt;/div&gt;</v>
      </c>
    </row>
    <row r="107" spans="1:6" x14ac:dyDescent="0.25">
      <c r="A107" t="s">
        <v>594</v>
      </c>
      <c r="C107" t="s">
        <v>595</v>
      </c>
      <c r="D107" s="3"/>
      <c r="E107" t="s">
        <v>597</v>
      </c>
      <c r="F107" t="str">
        <f t="shared" si="1"/>
        <v xml:space="preserve"> &lt;div  class="col-md-3"&gt;&lt;div  class=" id=cccm" class="dc-chart"&gt;&lt;h4&gt;&lt;/h4&gt;&lt;/div&gt;&lt;/div&gt;</v>
      </c>
    </row>
    <row r="108" spans="1:6" x14ac:dyDescent="0.25">
      <c r="A108" t="s">
        <v>594</v>
      </c>
      <c r="C108" t="s">
        <v>595</v>
      </c>
      <c r="D108" s="3"/>
      <c r="E108" t="s">
        <v>597</v>
      </c>
      <c r="F108" t="str">
        <f t="shared" si="1"/>
        <v xml:space="preserve"> &lt;div  class="col-md-3"&gt;&lt;div  class=" id=cccm" class="dc-chart"&gt;&lt;h4&gt;&lt;/h4&gt;&lt;/div&gt;&lt;/div&gt;</v>
      </c>
    </row>
    <row r="109" spans="1:6" x14ac:dyDescent="0.25">
      <c r="A109" t="s">
        <v>594</v>
      </c>
      <c r="C109" t="s">
        <v>595</v>
      </c>
      <c r="D109" s="3"/>
      <c r="E109" t="s">
        <v>597</v>
      </c>
      <c r="F109" t="str">
        <f t="shared" si="1"/>
        <v xml:space="preserve"> &lt;div  class="col-md-3"&gt;&lt;div  class=" id=cccm" class="dc-chart"&gt;&lt;h4&gt;&lt;/h4&gt;&lt;/div&gt;&lt;/div&gt;</v>
      </c>
    </row>
    <row r="110" spans="1:6" x14ac:dyDescent="0.25">
      <c r="A110" t="s">
        <v>594</v>
      </c>
      <c r="C110" t="s">
        <v>595</v>
      </c>
      <c r="D110" s="3"/>
      <c r="E110" t="s">
        <v>597</v>
      </c>
      <c r="F110" t="str">
        <f t="shared" si="1"/>
        <v xml:space="preserve"> &lt;div  class="col-md-3"&gt;&lt;div  class=" id=cccm" class="dc-chart"&gt;&lt;h4&gt;&lt;/h4&gt;&lt;/div&gt;&lt;/div&gt;</v>
      </c>
    </row>
    <row r="111" spans="1:6" x14ac:dyDescent="0.25">
      <c r="A111" t="s">
        <v>594</v>
      </c>
      <c r="C111" t="s">
        <v>595</v>
      </c>
      <c r="D111" s="3"/>
      <c r="E111" t="s">
        <v>597</v>
      </c>
      <c r="F111" t="str">
        <f t="shared" si="1"/>
        <v xml:space="preserve"> &lt;div  class="col-md-3"&gt;&lt;div  class=" id=cccm" class="dc-chart"&gt;&lt;h4&gt;&lt;/h4&gt;&lt;/div&gt;&lt;/div&gt;</v>
      </c>
    </row>
    <row r="112" spans="1:6" x14ac:dyDescent="0.25">
      <c r="A112" t="s">
        <v>594</v>
      </c>
      <c r="C112" t="s">
        <v>595</v>
      </c>
      <c r="D112" s="3"/>
      <c r="E112" t="s">
        <v>597</v>
      </c>
      <c r="F112" t="str">
        <f t="shared" si="1"/>
        <v xml:space="preserve"> &lt;div  class="col-md-3"&gt;&lt;div  class=" id=cccm" class="dc-chart"&gt;&lt;h4&gt;&lt;/h4&gt;&lt;/div&gt;&lt;/div&gt;</v>
      </c>
    </row>
    <row r="113" spans="1:6" x14ac:dyDescent="0.25">
      <c r="A113" t="s">
        <v>594</v>
      </c>
      <c r="C113" t="s">
        <v>595</v>
      </c>
      <c r="D113" s="3"/>
      <c r="E113" t="s">
        <v>597</v>
      </c>
      <c r="F113" t="str">
        <f t="shared" si="1"/>
        <v xml:space="preserve"> &lt;div  class="col-md-3"&gt;&lt;div  class=" id=cccm" class="dc-chart"&gt;&lt;h4&gt;&lt;/h4&gt;&lt;/div&gt;&lt;/div&gt;</v>
      </c>
    </row>
    <row r="114" spans="1:6" x14ac:dyDescent="0.25">
      <c r="A114" t="s">
        <v>594</v>
      </c>
      <c r="C114" t="s">
        <v>595</v>
      </c>
      <c r="D114" s="3"/>
      <c r="E114" t="s">
        <v>597</v>
      </c>
      <c r="F114" t="str">
        <f t="shared" si="1"/>
        <v xml:space="preserve"> &lt;div  class="col-md-3"&gt;&lt;div  class=" id=cccm" class="dc-chart"&gt;&lt;h4&gt;&lt;/h4&gt;&lt;/div&gt;&lt;/div&gt;</v>
      </c>
    </row>
    <row r="115" spans="1:6" x14ac:dyDescent="0.25">
      <c r="A115" t="s">
        <v>594</v>
      </c>
      <c r="C115" t="s">
        <v>595</v>
      </c>
      <c r="D115" s="3"/>
      <c r="E115" t="s">
        <v>597</v>
      </c>
      <c r="F115" t="str">
        <f t="shared" si="1"/>
        <v xml:space="preserve"> &lt;div  class="col-md-3"&gt;&lt;div  class=" id=cccm" class="dc-chart"&gt;&lt;h4&gt;&lt;/h4&gt;&lt;/div&gt;&lt;/div&gt;</v>
      </c>
    </row>
    <row r="116" spans="1:6" x14ac:dyDescent="0.25">
      <c r="A116" t="s">
        <v>594</v>
      </c>
      <c r="C116" t="s">
        <v>595</v>
      </c>
      <c r="D116" s="3"/>
      <c r="E116" t="s">
        <v>597</v>
      </c>
      <c r="F116" t="str">
        <f t="shared" si="1"/>
        <v xml:space="preserve"> &lt;div  class="col-md-3"&gt;&lt;div  class=" id=cccm" class="dc-chart"&gt;&lt;h4&gt;&lt;/h4&gt;&lt;/div&gt;&lt;/div&gt;</v>
      </c>
    </row>
    <row r="117" spans="1:6" x14ac:dyDescent="0.25">
      <c r="A117" t="s">
        <v>594</v>
      </c>
      <c r="C117" t="s">
        <v>595</v>
      </c>
      <c r="D117" s="3"/>
      <c r="E117" t="s">
        <v>597</v>
      </c>
      <c r="F117" t="str">
        <f t="shared" si="1"/>
        <v xml:space="preserve"> &lt;div  class="col-md-3"&gt;&lt;div  class=" id=cccm" class="dc-chart"&gt;&lt;h4&gt;&lt;/h4&gt;&lt;/div&gt;&lt;/div&gt;</v>
      </c>
    </row>
    <row r="118" spans="1:6" x14ac:dyDescent="0.25">
      <c r="A118" t="s">
        <v>594</v>
      </c>
      <c r="C118" t="s">
        <v>595</v>
      </c>
      <c r="D118" s="3"/>
      <c r="E118" t="s">
        <v>597</v>
      </c>
      <c r="F118" t="str">
        <f t="shared" si="1"/>
        <v xml:space="preserve"> &lt;div  class="col-md-3"&gt;&lt;div  class=" id=cccm" class="dc-chart"&gt;&lt;h4&gt;&lt;/h4&gt;&lt;/div&gt;&lt;/div&gt;</v>
      </c>
    </row>
    <row r="119" spans="1:6" x14ac:dyDescent="0.25">
      <c r="A119" t="s">
        <v>594</v>
      </c>
      <c r="C119" t="s">
        <v>595</v>
      </c>
      <c r="D119" s="3"/>
      <c r="E119" t="s">
        <v>597</v>
      </c>
      <c r="F119" t="str">
        <f t="shared" si="1"/>
        <v xml:space="preserve"> &lt;div  class="col-md-3"&gt;&lt;div  class=" id=cccm" class="dc-chart"&gt;&lt;h4&gt;&lt;/h4&gt;&lt;/div&gt;&lt;/div&gt;</v>
      </c>
    </row>
    <row r="120" spans="1:6" x14ac:dyDescent="0.25">
      <c r="A120" t="s">
        <v>594</v>
      </c>
      <c r="C120" t="s">
        <v>595</v>
      </c>
      <c r="D120" s="3"/>
      <c r="E120" t="s">
        <v>597</v>
      </c>
      <c r="F120" t="str">
        <f t="shared" si="1"/>
        <v xml:space="preserve"> &lt;div  class="col-md-3"&gt;&lt;div  class=" id=cccm" class="dc-chart"&gt;&lt;h4&gt;&lt;/h4&gt;&lt;/div&gt;&lt;/div&gt;</v>
      </c>
    </row>
    <row r="121" spans="1:6" x14ac:dyDescent="0.25">
      <c r="A121" t="s">
        <v>594</v>
      </c>
      <c r="C121" t="s">
        <v>595</v>
      </c>
      <c r="D121" s="3"/>
      <c r="E121" t="s">
        <v>597</v>
      </c>
      <c r="F121" t="str">
        <f t="shared" si="1"/>
        <v xml:space="preserve"> &lt;div  class="col-md-3"&gt;&lt;div  class=" id=cccm" class="dc-chart"&gt;&lt;h4&gt;&lt;/h4&gt;&lt;/div&gt;&lt;/div&gt;</v>
      </c>
    </row>
    <row r="122" spans="1:6" x14ac:dyDescent="0.25">
      <c r="A122" t="s">
        <v>594</v>
      </c>
      <c r="C122" t="s">
        <v>595</v>
      </c>
      <c r="D122" s="3"/>
      <c r="E122" t="s">
        <v>597</v>
      </c>
      <c r="F122" t="str">
        <f t="shared" si="1"/>
        <v xml:space="preserve"> &lt;div  class="col-md-3"&gt;&lt;div  class=" id=cccm" class="dc-chart"&gt;&lt;h4&gt;&lt;/h4&gt;&lt;/div&gt;&lt;/div&gt;</v>
      </c>
    </row>
    <row r="123" spans="1:6" x14ac:dyDescent="0.25">
      <c r="A123" t="s">
        <v>594</v>
      </c>
      <c r="C123" t="s">
        <v>595</v>
      </c>
      <c r="D123" s="3"/>
      <c r="E123" t="s">
        <v>597</v>
      </c>
      <c r="F123" t="str">
        <f t="shared" si="1"/>
        <v xml:space="preserve"> &lt;div  class="col-md-3"&gt;&lt;div  class=" id=cccm" class="dc-chart"&gt;&lt;h4&gt;&lt;/h4&gt;&lt;/div&gt;&lt;/div&gt;</v>
      </c>
    </row>
    <row r="124" spans="1:6" x14ac:dyDescent="0.25">
      <c r="A124" t="s">
        <v>594</v>
      </c>
      <c r="C124" t="s">
        <v>595</v>
      </c>
      <c r="D124" s="3"/>
      <c r="E124" t="s">
        <v>597</v>
      </c>
      <c r="F124" t="str">
        <f t="shared" si="1"/>
        <v xml:space="preserve"> &lt;div  class="col-md-3"&gt;&lt;div  class=" id=cccm" class="dc-chart"&gt;&lt;h4&gt;&lt;/h4&gt;&lt;/div&gt;&lt;/div&gt;</v>
      </c>
    </row>
    <row r="125" spans="1:6" x14ac:dyDescent="0.25">
      <c r="A125" t="s">
        <v>594</v>
      </c>
      <c r="C125" t="s">
        <v>595</v>
      </c>
      <c r="D125" s="3"/>
      <c r="E125" t="s">
        <v>597</v>
      </c>
      <c r="F125" t="str">
        <f t="shared" si="1"/>
        <v xml:space="preserve"> &lt;div  class="col-md-3"&gt;&lt;div  class=" id=cccm" class="dc-chart"&gt;&lt;h4&gt;&lt;/h4&gt;&lt;/div&gt;&lt;/div&gt;</v>
      </c>
    </row>
    <row r="126" spans="1:6" x14ac:dyDescent="0.25">
      <c r="A126" t="s">
        <v>594</v>
      </c>
      <c r="C126" t="s">
        <v>595</v>
      </c>
      <c r="D126" s="3"/>
      <c r="E126" t="s">
        <v>597</v>
      </c>
      <c r="F126" t="str">
        <f t="shared" si="1"/>
        <v xml:space="preserve"> &lt;div  class="col-md-3"&gt;&lt;div  class=" id=cccm" class="dc-chart"&gt;&lt;h4&gt;&lt;/h4&gt;&lt;/div&gt;&lt;/div&gt;</v>
      </c>
    </row>
    <row r="127" spans="1:6" x14ac:dyDescent="0.25">
      <c r="A127" t="s">
        <v>594</v>
      </c>
      <c r="C127" t="s">
        <v>595</v>
      </c>
      <c r="D127" s="3"/>
      <c r="E127" t="s">
        <v>597</v>
      </c>
      <c r="F127" t="str">
        <f t="shared" si="1"/>
        <v xml:space="preserve"> &lt;div  class="col-md-3"&gt;&lt;div  class=" id=cccm" class="dc-chart"&gt;&lt;h4&gt;&lt;/h4&gt;&lt;/div&gt;&lt;/div&gt;</v>
      </c>
    </row>
    <row r="128" spans="1:6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B1" zoomScale="60" zoomScaleNormal="60" workbookViewId="0">
      <selection activeCell="S9" sqref="S9"/>
    </sheetView>
  </sheetViews>
  <sheetFormatPr defaultRowHeight="15" x14ac:dyDescent="0.25"/>
  <cols>
    <col min="17" max="17" width="93.85546875" style="4" customWidth="1"/>
  </cols>
  <sheetData>
    <row r="1" spans="1:17" x14ac:dyDescent="0.25">
      <c r="A1" t="s">
        <v>22</v>
      </c>
      <c r="B1" t="s">
        <v>692</v>
      </c>
      <c r="C1" t="str">
        <f>A1</f>
        <v>num_of_males_r</v>
      </c>
      <c r="D1" t="s">
        <v>693</v>
      </c>
      <c r="E1" t="s">
        <v>1</v>
      </c>
      <c r="F1" t="s">
        <v>694</v>
      </c>
      <c r="G1" t="str">
        <f>A1</f>
        <v>num_of_males_r</v>
      </c>
      <c r="H1" t="s">
        <v>695</v>
      </c>
      <c r="I1" t="str">
        <f>A1</f>
        <v>num_of_males_r</v>
      </c>
      <c r="J1" t="s">
        <v>696</v>
      </c>
      <c r="K1" t="str">
        <f>A1</f>
        <v>num_of_males_r</v>
      </c>
      <c r="L1" t="s">
        <v>697</v>
      </c>
      <c r="M1" t="str">
        <f>A1</f>
        <v>num_of_males_r</v>
      </c>
      <c r="N1" t="s">
        <v>698</v>
      </c>
      <c r="O1" t="str">
        <f>A1</f>
        <v>num_of_males_r</v>
      </c>
      <c r="P1" t="s">
        <v>699</v>
      </c>
      <c r="Q1" s="4" t="str">
        <f>B1&amp;" "&amp;C1&amp;D1&amp;E1&amp;F1&amp;G1&amp;H1&amp;I1&amp;J1&amp;K1&amp;L1&amp;M1&amp;N1&amp;O1&amp;P1</f>
        <v xml:space="preserve">  var num_of_males_rDim = xf.dimension(function(d) { return d.assessment_date; });var num_of_males_rGroup = num_of_males_rDim.group();dc.rowChart("#cccm .num_of_males_r,groupname).dimension(num_of_males_rDim).group(num_of_males_rGroup).width(250).height(150).renderLabel(true).ordering(function (p) { return -p.value;}).colors(['#3182bd']).colorDomain([0,0]).colorAccessor(function(d, i){return 1;}).xAxis().ticks(4).tickFormat(d3.format(s"));</v>
      </c>
    </row>
    <row r="2" spans="1:17" x14ac:dyDescent="0.25">
      <c r="A2" t="s">
        <v>23</v>
      </c>
      <c r="B2" t="s">
        <v>692</v>
      </c>
      <c r="C2" t="str">
        <f t="shared" ref="C2:C65" si="0">A2</f>
        <v>num_of_females_r</v>
      </c>
      <c r="D2" t="s">
        <v>693</v>
      </c>
      <c r="E2" t="s">
        <v>1</v>
      </c>
      <c r="F2" t="s">
        <v>694</v>
      </c>
      <c r="G2" t="str">
        <f t="shared" ref="G2:G65" si="1">A2</f>
        <v>num_of_females_r</v>
      </c>
      <c r="H2" t="s">
        <v>695</v>
      </c>
      <c r="I2" t="str">
        <f t="shared" ref="I2:I65" si="2">A2</f>
        <v>num_of_females_r</v>
      </c>
      <c r="J2" t="s">
        <v>696</v>
      </c>
      <c r="K2" t="str">
        <f t="shared" ref="K2:K65" si="3">A2</f>
        <v>num_of_females_r</v>
      </c>
      <c r="L2" t="s">
        <v>697</v>
      </c>
      <c r="M2" t="str">
        <f t="shared" ref="M2:M65" si="4">A2</f>
        <v>num_of_females_r</v>
      </c>
      <c r="N2" t="s">
        <v>698</v>
      </c>
      <c r="O2" t="str">
        <f t="shared" ref="O2:O65" si="5">A2</f>
        <v>num_of_females_r</v>
      </c>
      <c r="P2" t="s">
        <v>699</v>
      </c>
      <c r="Q2" s="4" t="str">
        <f t="shared" ref="Q2:Q65" si="6">B2&amp;" "&amp;C2&amp;D2&amp;E2&amp;F2&amp;G2&amp;H2&amp;I2&amp;J2&amp;K2&amp;L2&amp;M2&amp;N2&amp;O2&amp;P2</f>
        <v xml:space="preserve">  var num_of_females_rDim = xf.dimension(function(d) { return d.assessment_date; });var num_of_females_rGroup = num_of_females_rDim.group();dc.rowChart("#cccm .num_of_females_r,groupname).dimension(num_of_females_rDim).group(num_of_females_rGroup).width(250).height(150).renderLabel(true).ordering(function (p) { return -p.value;}).colors(['#3182bd']).colorDomain([0,0]).colorAccessor(function(d, i){return 1;}).xAxis().ticks(4).tickFormat(d3.format(s"));</v>
      </c>
    </row>
    <row r="3" spans="1:17" x14ac:dyDescent="0.25">
      <c r="A3" t="s">
        <v>24</v>
      </c>
      <c r="B3" t="s">
        <v>692</v>
      </c>
      <c r="C3" t="str">
        <f t="shared" si="0"/>
        <v>num_of_newborns_r</v>
      </c>
      <c r="D3" t="s">
        <v>693</v>
      </c>
      <c r="E3" t="s">
        <v>1</v>
      </c>
      <c r="F3" t="s">
        <v>694</v>
      </c>
      <c r="G3" t="str">
        <f t="shared" si="1"/>
        <v>num_of_newborns_r</v>
      </c>
      <c r="H3" t="s">
        <v>695</v>
      </c>
      <c r="I3" t="str">
        <f t="shared" si="2"/>
        <v>num_of_newborns_r</v>
      </c>
      <c r="J3" t="s">
        <v>696</v>
      </c>
      <c r="K3" t="str">
        <f t="shared" si="3"/>
        <v>num_of_newborns_r</v>
      </c>
      <c r="L3" t="s">
        <v>697</v>
      </c>
      <c r="M3" t="str">
        <f t="shared" si="4"/>
        <v>num_of_newborns_r</v>
      </c>
      <c r="N3" t="s">
        <v>698</v>
      </c>
      <c r="O3" t="str">
        <f t="shared" si="5"/>
        <v>num_of_newborns_r</v>
      </c>
      <c r="P3" t="s">
        <v>699</v>
      </c>
      <c r="Q3" s="4" t="str">
        <f t="shared" si="6"/>
        <v xml:space="preserve">  var num_of_newborns_rDim = xf.dimension(function(d) { return d.assessment_date; });var num_of_newborns_rGroup = num_of_newborns_rDim.group();dc.rowChart("#cccm .num_of_newborns_r,groupname).dimension(num_of_newborns_rDim).group(num_of_newborns_rGroup).width(250).height(150).renderLabel(true).ordering(function (p) { return -p.value;}).colors(['#3182bd']).colorDomain([0,0]).colorAccessor(function(d, i){return 1;}).xAxis().ticks(4).tickFormat(d3.format(s"));</v>
      </c>
    </row>
    <row r="4" spans="1:17" x14ac:dyDescent="0.25">
      <c r="A4" t="s">
        <v>25</v>
      </c>
      <c r="B4" t="s">
        <v>692</v>
      </c>
      <c r="C4" t="str">
        <f t="shared" si="0"/>
        <v>num_of_children_r</v>
      </c>
      <c r="D4" t="s">
        <v>693</v>
      </c>
      <c r="E4" t="s">
        <v>1</v>
      </c>
      <c r="F4" t="s">
        <v>694</v>
      </c>
      <c r="G4" t="str">
        <f t="shared" si="1"/>
        <v>num_of_children_r</v>
      </c>
      <c r="H4" t="s">
        <v>695</v>
      </c>
      <c r="I4" t="str">
        <f t="shared" si="2"/>
        <v>num_of_children_r</v>
      </c>
      <c r="J4" t="s">
        <v>696</v>
      </c>
      <c r="K4" t="str">
        <f t="shared" si="3"/>
        <v>num_of_children_r</v>
      </c>
      <c r="L4" t="s">
        <v>697</v>
      </c>
      <c r="M4" t="str">
        <f t="shared" si="4"/>
        <v>num_of_children_r</v>
      </c>
      <c r="N4" t="s">
        <v>698</v>
      </c>
      <c r="O4" t="str">
        <f t="shared" si="5"/>
        <v>num_of_children_r</v>
      </c>
      <c r="P4" t="s">
        <v>699</v>
      </c>
      <c r="Q4" s="4" t="str">
        <f t="shared" si="6"/>
        <v xml:space="preserve">  var num_of_children_rDim = xf.dimension(function(d) { return d.assessment_date; });var num_of_children_rGroup = num_of_children_rDim.group();dc.rowChart("#cccm .num_of_children_r,groupname).dimension(num_of_children_rDim).group(num_of_children_rGroup).width(250).height(150).renderLabel(true).ordering(function (p) { return -p.value;}).colors(['#3182bd']).colorDomain([0,0]).colorAccessor(function(d, i){return 1;}).xAxis().ticks(4).tickFormat(d3.format(s"));</v>
      </c>
    </row>
    <row r="5" spans="1:17" x14ac:dyDescent="0.25">
      <c r="A5" t="s">
        <v>26</v>
      </c>
      <c r="B5" t="s">
        <v>692</v>
      </c>
      <c r="C5" t="str">
        <f t="shared" si="0"/>
        <v>num_of_pregnant_r</v>
      </c>
      <c r="D5" t="s">
        <v>693</v>
      </c>
      <c r="E5" t="s">
        <v>1</v>
      </c>
      <c r="F5" t="s">
        <v>694</v>
      </c>
      <c r="G5" t="str">
        <f t="shared" si="1"/>
        <v>num_of_pregnant_r</v>
      </c>
      <c r="H5" t="s">
        <v>695</v>
      </c>
      <c r="I5" t="str">
        <f t="shared" si="2"/>
        <v>num_of_pregnant_r</v>
      </c>
      <c r="J5" t="s">
        <v>696</v>
      </c>
      <c r="K5" t="str">
        <f t="shared" si="3"/>
        <v>num_of_pregnant_r</v>
      </c>
      <c r="L5" t="s">
        <v>697</v>
      </c>
      <c r="M5" t="str">
        <f t="shared" si="4"/>
        <v>num_of_pregnant_r</v>
      </c>
      <c r="N5" t="s">
        <v>698</v>
      </c>
      <c r="O5" t="str">
        <f t="shared" si="5"/>
        <v>num_of_pregnant_r</v>
      </c>
      <c r="P5" t="s">
        <v>699</v>
      </c>
      <c r="Q5" s="4" t="str">
        <f t="shared" si="6"/>
        <v xml:space="preserve">  var num_of_pregnant_rDim = xf.dimension(function(d) { return d.assessment_date; });var num_of_pregnant_rGroup = num_of_pregnant_rDim.group();dc.rowChart("#cccm .num_of_pregnant_r,groupname).dimension(num_of_pregnant_rDim).group(num_of_pregnant_rGroup).width(250).height(150).renderLabel(true).ordering(function (p) { return -p.value;}).colors(['#3182bd']).colorDomain([0,0]).colorAccessor(function(d, i){return 1;}).xAxis().ticks(4).tickFormat(d3.format(s"));</v>
      </c>
    </row>
    <row r="6" spans="1:17" x14ac:dyDescent="0.25">
      <c r="A6" t="s">
        <v>27</v>
      </c>
      <c r="B6" t="s">
        <v>692</v>
      </c>
      <c r="C6" t="str">
        <f t="shared" si="0"/>
        <v>num_of_households</v>
      </c>
      <c r="D6" t="s">
        <v>693</v>
      </c>
      <c r="E6" t="s">
        <v>1</v>
      </c>
      <c r="F6" t="s">
        <v>694</v>
      </c>
      <c r="G6" t="str">
        <f t="shared" si="1"/>
        <v>num_of_households</v>
      </c>
      <c r="H6" t="s">
        <v>695</v>
      </c>
      <c r="I6" t="str">
        <f t="shared" si="2"/>
        <v>num_of_households</v>
      </c>
      <c r="J6" t="s">
        <v>696</v>
      </c>
      <c r="K6" t="str">
        <f t="shared" si="3"/>
        <v>num_of_households</v>
      </c>
      <c r="L6" t="s">
        <v>697</v>
      </c>
      <c r="M6" t="str">
        <f t="shared" si="4"/>
        <v>num_of_households</v>
      </c>
      <c r="N6" t="s">
        <v>698</v>
      </c>
      <c r="O6" t="str">
        <f t="shared" si="5"/>
        <v>num_of_households</v>
      </c>
      <c r="P6" t="s">
        <v>699</v>
      </c>
      <c r="Q6" s="4" t="str">
        <f t="shared" si="6"/>
        <v xml:space="preserve">  var num_of_householdsDim = xf.dimension(function(d) { return d.assessment_date; });var num_of_householdsGroup = num_of_householdsDim.group();dc.rowChart("#cccm .num_of_households,groupname).dimension(num_of_householdsDim).group(num_of_householdsGroup).width(250).height(150).renderLabel(true).ordering(function (p) { return -p.value;}).colors(['#3182bd']).colorDomain([0,0]).colorAccessor(function(d, i){return 1;}).xAxis().ticks(4).tickFormat(d3.format(s"));</v>
      </c>
    </row>
    <row r="7" spans="1:17" x14ac:dyDescent="0.25">
      <c r="A7" t="s">
        <v>28</v>
      </c>
      <c r="B7" t="s">
        <v>692</v>
      </c>
      <c r="C7" t="str">
        <f t="shared" si="0"/>
        <v>num_of_males</v>
      </c>
      <c r="D7" t="s">
        <v>693</v>
      </c>
      <c r="E7" t="s">
        <v>1</v>
      </c>
      <c r="F7" t="s">
        <v>694</v>
      </c>
      <c r="G7" t="str">
        <f t="shared" si="1"/>
        <v>num_of_males</v>
      </c>
      <c r="H7" t="s">
        <v>695</v>
      </c>
      <c r="I7" t="str">
        <f t="shared" si="2"/>
        <v>num_of_males</v>
      </c>
      <c r="J7" t="s">
        <v>696</v>
      </c>
      <c r="K7" t="str">
        <f t="shared" si="3"/>
        <v>num_of_males</v>
      </c>
      <c r="L7" t="s">
        <v>697</v>
      </c>
      <c r="M7" t="str">
        <f t="shared" si="4"/>
        <v>num_of_males</v>
      </c>
      <c r="N7" t="s">
        <v>698</v>
      </c>
      <c r="O7" t="str">
        <f t="shared" si="5"/>
        <v>num_of_males</v>
      </c>
      <c r="P7" t="s">
        <v>699</v>
      </c>
      <c r="Q7" s="4" t="str">
        <f t="shared" si="6"/>
        <v xml:space="preserve">  var num_of_malesDim = xf.dimension(function(d) { return d.assessment_date; });var num_of_malesGroup = num_of_malesDim.group();dc.rowChart("#cccm .num_of_males,groupname).dimension(num_of_malesDim).group(num_of_malesGroup).width(250).height(150).renderLabel(true).ordering(function (p) { return -p.value;}).colors(['#3182bd']).colorDomain([0,0]).colorAccessor(function(d, i){return 1;}).xAxis().ticks(4).tickFormat(d3.format(s"));</v>
      </c>
    </row>
    <row r="8" spans="1:17" x14ac:dyDescent="0.25">
      <c r="A8" t="s">
        <v>29</v>
      </c>
      <c r="B8" t="s">
        <v>692</v>
      </c>
      <c r="C8" t="str">
        <f t="shared" si="0"/>
        <v>num_of_females</v>
      </c>
      <c r="D8" t="s">
        <v>693</v>
      </c>
      <c r="E8" t="s">
        <v>1</v>
      </c>
      <c r="F8" t="s">
        <v>694</v>
      </c>
      <c r="G8" t="str">
        <f t="shared" si="1"/>
        <v>num_of_females</v>
      </c>
      <c r="H8" t="s">
        <v>695</v>
      </c>
      <c r="I8" t="str">
        <f t="shared" si="2"/>
        <v>num_of_females</v>
      </c>
      <c r="J8" t="s">
        <v>696</v>
      </c>
      <c r="K8" t="str">
        <f t="shared" si="3"/>
        <v>num_of_females</v>
      </c>
      <c r="L8" t="s">
        <v>697</v>
      </c>
      <c r="M8" t="str">
        <f t="shared" si="4"/>
        <v>num_of_females</v>
      </c>
      <c r="N8" t="s">
        <v>698</v>
      </c>
      <c r="O8" t="str">
        <f t="shared" si="5"/>
        <v>num_of_females</v>
      </c>
      <c r="P8" t="s">
        <v>699</v>
      </c>
      <c r="Q8" s="4" t="str">
        <f t="shared" si="6"/>
        <v xml:space="preserve">  var num_of_femalesDim = xf.dimension(function(d) { return d.assessment_date; });var num_of_femalesGroup = num_of_femalesDim.group();dc.rowChart("#cccm .num_of_females,groupname).dimension(num_of_femalesDim).group(num_of_femalesGroup).width(250).height(150).renderLabel(true).ordering(function (p) { return -p.value;}).colors(['#3182bd']).colorDomain([0,0]).colorAccessor(function(d, i){return 1;}).xAxis().ticks(4).tickFormat(d3.format(s"));</v>
      </c>
    </row>
    <row r="9" spans="1:17" x14ac:dyDescent="0.25">
      <c r="A9" t="s">
        <v>30</v>
      </c>
      <c r="B9" t="s">
        <v>692</v>
      </c>
      <c r="C9" t="str">
        <f t="shared" si="0"/>
        <v>num_of_newborns</v>
      </c>
      <c r="D9" t="s">
        <v>693</v>
      </c>
      <c r="E9" t="s">
        <v>1</v>
      </c>
      <c r="F9" t="s">
        <v>694</v>
      </c>
      <c r="G9" t="str">
        <f t="shared" si="1"/>
        <v>num_of_newborns</v>
      </c>
      <c r="H9" t="s">
        <v>695</v>
      </c>
      <c r="I9" t="str">
        <f t="shared" si="2"/>
        <v>num_of_newborns</v>
      </c>
      <c r="J9" t="s">
        <v>696</v>
      </c>
      <c r="K9" t="str">
        <f t="shared" si="3"/>
        <v>num_of_newborns</v>
      </c>
      <c r="L9" t="s">
        <v>697</v>
      </c>
      <c r="M9" t="str">
        <f t="shared" si="4"/>
        <v>num_of_newborns</v>
      </c>
      <c r="N9" t="s">
        <v>698</v>
      </c>
      <c r="O9" t="str">
        <f t="shared" si="5"/>
        <v>num_of_newborns</v>
      </c>
      <c r="P9" t="s">
        <v>699</v>
      </c>
      <c r="Q9" s="4" t="str">
        <f t="shared" si="6"/>
        <v xml:space="preserve">  var num_of_newbornsDim = xf.dimension(function(d) { return d.assessment_date; });var num_of_newbornsGroup = num_of_newbornsDim.group();dc.rowChart("#cccm .num_of_newborns,groupname).dimension(num_of_newbornsDim).group(num_of_newbornsGroup).width(250).height(150).renderLabel(true).ordering(function (p) { return -p.value;}).colors(['#3182bd']).colorDomain([0,0]).colorAccessor(function(d, i){return 1;}).xAxis().ticks(4).tickFormat(d3.format(s"));</v>
      </c>
    </row>
    <row r="10" spans="1:17" x14ac:dyDescent="0.25">
      <c r="A10" t="s">
        <v>31</v>
      </c>
      <c r="B10" t="s">
        <v>692</v>
      </c>
      <c r="C10" t="str">
        <f t="shared" si="0"/>
        <v>num_of_children</v>
      </c>
      <c r="D10" t="s">
        <v>693</v>
      </c>
      <c r="E10" t="s">
        <v>1</v>
      </c>
      <c r="F10" t="s">
        <v>694</v>
      </c>
      <c r="G10" t="str">
        <f t="shared" si="1"/>
        <v>num_of_children</v>
      </c>
      <c r="H10" t="s">
        <v>695</v>
      </c>
      <c r="I10" t="str">
        <f t="shared" si="2"/>
        <v>num_of_children</v>
      </c>
      <c r="J10" t="s">
        <v>696</v>
      </c>
      <c r="K10" t="str">
        <f t="shared" si="3"/>
        <v>num_of_children</v>
      </c>
      <c r="L10" t="s">
        <v>697</v>
      </c>
      <c r="M10" t="str">
        <f t="shared" si="4"/>
        <v>num_of_children</v>
      </c>
      <c r="N10" t="s">
        <v>698</v>
      </c>
      <c r="O10" t="str">
        <f t="shared" si="5"/>
        <v>num_of_children</v>
      </c>
      <c r="P10" t="s">
        <v>699</v>
      </c>
      <c r="Q10" s="4" t="str">
        <f t="shared" si="6"/>
        <v xml:space="preserve">  var num_of_childrenDim = xf.dimension(function(d) { return d.assessment_date; });var num_of_childrenGroup = num_of_childrenDim.group();dc.rowChart("#cccm .num_of_children,groupname).dimension(num_of_childrenDim).group(num_of_childrenGroup).width(250).height(150).renderLabel(true).ordering(function (p) { return -p.value;}).colors(['#3182bd']).colorDomain([0,0]).colorAccessor(function(d, i){return 1;}).xAxis().ticks(4).tickFormat(d3.format(s"));</v>
      </c>
    </row>
    <row r="11" spans="1:17" x14ac:dyDescent="0.25">
      <c r="A11" t="s">
        <v>32</v>
      </c>
      <c r="B11" t="s">
        <v>692</v>
      </c>
      <c r="C11" t="str">
        <f t="shared" si="0"/>
        <v>num_of_pregnant</v>
      </c>
      <c r="D11" t="s">
        <v>693</v>
      </c>
      <c r="E11" t="s">
        <v>1</v>
      </c>
      <c r="F11" t="s">
        <v>694</v>
      </c>
      <c r="G11" t="str">
        <f t="shared" si="1"/>
        <v>num_of_pregnant</v>
      </c>
      <c r="H11" t="s">
        <v>695</v>
      </c>
      <c r="I11" t="str">
        <f t="shared" si="2"/>
        <v>num_of_pregnant</v>
      </c>
      <c r="J11" t="s">
        <v>696</v>
      </c>
      <c r="K11" t="str">
        <f t="shared" si="3"/>
        <v>num_of_pregnant</v>
      </c>
      <c r="L11" t="s">
        <v>697</v>
      </c>
      <c r="M11" t="str">
        <f t="shared" si="4"/>
        <v>num_of_pregnant</v>
      </c>
      <c r="N11" t="s">
        <v>698</v>
      </c>
      <c r="O11" t="str">
        <f t="shared" si="5"/>
        <v>num_of_pregnant</v>
      </c>
      <c r="P11" t="s">
        <v>699</v>
      </c>
      <c r="Q11" s="4" t="str">
        <f t="shared" si="6"/>
        <v xml:space="preserve">  var num_of_pregnantDim = xf.dimension(function(d) { return d.assessment_date; });var num_of_pregnantGroup = num_of_pregnantDim.group();dc.rowChart("#cccm .num_of_pregnant,groupname).dimension(num_of_pregnantDim).group(num_of_pregnantGroup).width(250).height(150).renderLabel(true).ordering(function (p) { return -p.value;}).colors(['#3182bd']).colorDomain([0,0]).colorAccessor(function(d, i){return 1;}).xAxis().ticks(4).tickFormat(d3.format(s"));</v>
      </c>
    </row>
    <row r="12" spans="1:17" x14ac:dyDescent="0.25">
      <c r="A12" t="s">
        <v>33</v>
      </c>
      <c r="B12" t="s">
        <v>692</v>
      </c>
      <c r="C12" t="str">
        <f t="shared" si="0"/>
        <v>main_water_sources</v>
      </c>
      <c r="D12" t="s">
        <v>693</v>
      </c>
      <c r="E12" t="s">
        <v>1</v>
      </c>
      <c r="F12" t="s">
        <v>694</v>
      </c>
      <c r="G12" t="str">
        <f t="shared" si="1"/>
        <v>main_water_sources</v>
      </c>
      <c r="H12" t="s">
        <v>695</v>
      </c>
      <c r="I12" t="str">
        <f t="shared" si="2"/>
        <v>main_water_sources</v>
      </c>
      <c r="J12" t="s">
        <v>696</v>
      </c>
      <c r="K12" t="str">
        <f t="shared" si="3"/>
        <v>main_water_sources</v>
      </c>
      <c r="L12" t="s">
        <v>697</v>
      </c>
      <c r="M12" t="str">
        <f t="shared" si="4"/>
        <v>main_water_sources</v>
      </c>
      <c r="N12" t="s">
        <v>698</v>
      </c>
      <c r="O12" t="str">
        <f t="shared" si="5"/>
        <v>main_water_sources</v>
      </c>
      <c r="P12" t="s">
        <v>699</v>
      </c>
      <c r="Q12" s="4" t="str">
        <f t="shared" si="6"/>
        <v xml:space="preserve">  var main_water_sourcesDim = xf.dimension(function(d) { return d.assessment_date; });var main_water_sourcesGroup = main_water_sourcesDim.group();dc.rowChart("#cccm .main_water_sources,groupname).dimension(main_water_sourcesDim).group(main_water_sourcesGroup).width(250).height(150).renderLabel(true).ordering(function (p) { return -p.value;}).colors(['#3182bd']).colorDomain([0,0]).colorAccessor(function(d, i){return 1;}).xAxis().ticks(4).tickFormat(d3.format(s"));</v>
      </c>
    </row>
    <row r="13" spans="1:17" x14ac:dyDescent="0.25">
      <c r="A13" t="s">
        <v>34</v>
      </c>
      <c r="B13" t="s">
        <v>692</v>
      </c>
      <c r="C13" t="str">
        <f t="shared" si="0"/>
        <v>borehole</v>
      </c>
      <c r="D13" t="s">
        <v>693</v>
      </c>
      <c r="E13" t="s">
        <v>1</v>
      </c>
      <c r="F13" t="s">
        <v>694</v>
      </c>
      <c r="G13" t="str">
        <f t="shared" si="1"/>
        <v>borehole</v>
      </c>
      <c r="H13" t="s">
        <v>695</v>
      </c>
      <c r="I13" t="str">
        <f t="shared" si="2"/>
        <v>borehole</v>
      </c>
      <c r="J13" t="s">
        <v>696</v>
      </c>
      <c r="K13" t="str">
        <f t="shared" si="3"/>
        <v>borehole</v>
      </c>
      <c r="L13" t="s">
        <v>697</v>
      </c>
      <c r="M13" t="str">
        <f t="shared" si="4"/>
        <v>borehole</v>
      </c>
      <c r="N13" t="s">
        <v>698</v>
      </c>
      <c r="O13" t="str">
        <f t="shared" si="5"/>
        <v>borehole</v>
      </c>
      <c r="P13" t="s">
        <v>699</v>
      </c>
      <c r="Q13" s="4" t="str">
        <f t="shared" si="6"/>
        <v xml:space="preserve">  var boreholeDim = xf.dimension(function(d) { return d.assessment_date; });var boreholeGroup = boreholeDim.group();dc.rowChart("#cccm .borehole,groupname).dimension(boreholeDim).group(boreholeGroup).width(250).height(150).renderLabel(true).ordering(function (p) { return -p.value;}).colors(['#3182bd']).colorDomain([0,0]).colorAccessor(function(d, i){return 1;}).xAxis().ticks(4).tickFormat(d3.format(s"));</v>
      </c>
    </row>
    <row r="14" spans="1:17" x14ac:dyDescent="0.25">
      <c r="A14" t="s">
        <v>35</v>
      </c>
      <c r="B14" t="s">
        <v>692</v>
      </c>
      <c r="C14" t="str">
        <f t="shared" si="0"/>
        <v>spring</v>
      </c>
      <c r="D14" t="s">
        <v>693</v>
      </c>
      <c r="E14" t="s">
        <v>1</v>
      </c>
      <c r="F14" t="s">
        <v>694</v>
      </c>
      <c r="G14" t="str">
        <f t="shared" si="1"/>
        <v>spring</v>
      </c>
      <c r="H14" t="s">
        <v>695</v>
      </c>
      <c r="I14" t="str">
        <f t="shared" si="2"/>
        <v>spring</v>
      </c>
      <c r="J14" t="s">
        <v>696</v>
      </c>
      <c r="K14" t="str">
        <f t="shared" si="3"/>
        <v>spring</v>
      </c>
      <c r="L14" t="s">
        <v>697</v>
      </c>
      <c r="M14" t="str">
        <f t="shared" si="4"/>
        <v>spring</v>
      </c>
      <c r="N14" t="s">
        <v>698</v>
      </c>
      <c r="O14" t="str">
        <f t="shared" si="5"/>
        <v>spring</v>
      </c>
      <c r="P14" t="s">
        <v>699</v>
      </c>
      <c r="Q14" s="4" t="str">
        <f t="shared" si="6"/>
        <v xml:space="preserve">  var springDim = xf.dimension(function(d) { return d.assessment_date; });var springGroup = springDim.group();dc.rowChart("#cccm .spring,groupname).dimension(springDim).group(springGroup).width(250).height(150).renderLabel(true).ordering(function (p) { return -p.value;}).colors(['#3182bd']).colorDomain([0,0]).colorAccessor(function(d, i){return 1;}).xAxis().ticks(4).tickFormat(d3.format(s"));</v>
      </c>
    </row>
    <row r="15" spans="1:17" x14ac:dyDescent="0.25">
      <c r="A15" t="s">
        <v>36</v>
      </c>
      <c r="B15" t="s">
        <v>692</v>
      </c>
      <c r="C15" t="str">
        <f t="shared" si="0"/>
        <v>tap_water</v>
      </c>
      <c r="D15" t="s">
        <v>693</v>
      </c>
      <c r="E15" t="s">
        <v>1</v>
      </c>
      <c r="F15" t="s">
        <v>694</v>
      </c>
      <c r="G15" t="str">
        <f t="shared" si="1"/>
        <v>tap_water</v>
      </c>
      <c r="H15" t="s">
        <v>695</v>
      </c>
      <c r="I15" t="str">
        <f t="shared" si="2"/>
        <v>tap_water</v>
      </c>
      <c r="J15" t="s">
        <v>696</v>
      </c>
      <c r="K15" t="str">
        <f t="shared" si="3"/>
        <v>tap_water</v>
      </c>
      <c r="L15" t="s">
        <v>697</v>
      </c>
      <c r="M15" t="str">
        <f t="shared" si="4"/>
        <v>tap_water</v>
      </c>
      <c r="N15" t="s">
        <v>698</v>
      </c>
      <c r="O15" t="str">
        <f t="shared" si="5"/>
        <v>tap_water</v>
      </c>
      <c r="P15" t="s">
        <v>699</v>
      </c>
      <c r="Q15" s="4" t="str">
        <f t="shared" si="6"/>
        <v xml:space="preserve">  var tap_waterDim = xf.dimension(function(d) { return d.assessment_date; });var tap_waterGroup = tap_waterDim.group();dc.rowChart("#cccm .tap_water,groupname).dimension(tap_waterDim).group(tap_waterGroup).width(250).height(150).renderLabel(true).ordering(function (p) { return -p.value;}).colors(['#3182bd']).colorDomain([0,0]).colorAccessor(function(d, i){return 1;}).xAxis().ticks(4).tickFormat(d3.format(s"));</v>
      </c>
    </row>
    <row r="16" spans="1:17" x14ac:dyDescent="0.25">
      <c r="A16" t="s">
        <v>37</v>
      </c>
      <c r="B16" t="s">
        <v>692</v>
      </c>
      <c r="C16" t="str">
        <f t="shared" si="0"/>
        <v>water_truck</v>
      </c>
      <c r="D16" t="s">
        <v>693</v>
      </c>
      <c r="E16" t="s">
        <v>1</v>
      </c>
      <c r="F16" t="s">
        <v>694</v>
      </c>
      <c r="G16" t="str">
        <f t="shared" si="1"/>
        <v>water_truck</v>
      </c>
      <c r="H16" t="s">
        <v>695</v>
      </c>
      <c r="I16" t="str">
        <f t="shared" si="2"/>
        <v>water_truck</v>
      </c>
      <c r="J16" t="s">
        <v>696</v>
      </c>
      <c r="K16" t="str">
        <f t="shared" si="3"/>
        <v>water_truck</v>
      </c>
      <c r="L16" t="s">
        <v>697</v>
      </c>
      <c r="M16" t="str">
        <f t="shared" si="4"/>
        <v>water_truck</v>
      </c>
      <c r="N16" t="s">
        <v>698</v>
      </c>
      <c r="O16" t="str">
        <f t="shared" si="5"/>
        <v>water_truck</v>
      </c>
      <c r="P16" t="s">
        <v>699</v>
      </c>
      <c r="Q16" s="4" t="str">
        <f t="shared" si="6"/>
        <v xml:space="preserve">  var water_truckDim = xf.dimension(function(d) { return d.assessment_date; });var water_truckGroup = water_truckDim.group();dc.rowChart("#cccm .water_truck,groupname).dimension(water_truckDim).group(water_truckGroup).width(250).height(150).renderLabel(true).ordering(function (p) { return -p.value;}).colors(['#3182bd']).colorDomain([0,0]).colorAccessor(function(d, i){return 1;}).xAxis().ticks(4).tickFormat(d3.format(s"));</v>
      </c>
    </row>
    <row r="17" spans="1:17" x14ac:dyDescent="0.25">
      <c r="A17" t="s">
        <v>38</v>
      </c>
      <c r="B17" t="s">
        <v>692</v>
      </c>
      <c r="C17" t="str">
        <f t="shared" si="0"/>
        <v>bottled</v>
      </c>
      <c r="D17" t="s">
        <v>693</v>
      </c>
      <c r="E17" t="s">
        <v>1</v>
      </c>
      <c r="F17" t="s">
        <v>694</v>
      </c>
      <c r="G17" t="str">
        <f t="shared" si="1"/>
        <v>bottled</v>
      </c>
      <c r="H17" t="s">
        <v>695</v>
      </c>
      <c r="I17" t="str">
        <f t="shared" si="2"/>
        <v>bottled</v>
      </c>
      <c r="J17" t="s">
        <v>696</v>
      </c>
      <c r="K17" t="str">
        <f t="shared" si="3"/>
        <v>bottled</v>
      </c>
      <c r="L17" t="s">
        <v>697</v>
      </c>
      <c r="M17" t="str">
        <f t="shared" si="4"/>
        <v>bottled</v>
      </c>
      <c r="N17" t="s">
        <v>698</v>
      </c>
      <c r="O17" t="str">
        <f t="shared" si="5"/>
        <v>bottled</v>
      </c>
      <c r="P17" t="s">
        <v>699</v>
      </c>
      <c r="Q17" s="4" t="str">
        <f t="shared" si="6"/>
        <v xml:space="preserve">  var bottledDim = xf.dimension(function(d) { return d.assessment_date; });var bottledGroup = bottledDim.group();dc.rowChart("#cccm .bottled,groupname).dimension(bottledDim).group(bottledGroup).width(250).height(150).renderLabel(true).ordering(function (p) { return -p.value;}).colors(['#3182bd']).colorDomain([0,0]).colorAccessor(function(d, i){return 1;}).xAxis().ticks(4).tickFormat(d3.format(s"));</v>
      </c>
    </row>
    <row r="18" spans="1:17" x14ac:dyDescent="0.25">
      <c r="A18" t="s">
        <v>39</v>
      </c>
      <c r="B18" t="s">
        <v>692</v>
      </c>
      <c r="C18" t="str">
        <f t="shared" si="0"/>
        <v>river_creek</v>
      </c>
      <c r="D18" t="s">
        <v>693</v>
      </c>
      <c r="E18" t="s">
        <v>1</v>
      </c>
      <c r="F18" t="s">
        <v>694</v>
      </c>
      <c r="G18" t="str">
        <f t="shared" si="1"/>
        <v>river_creek</v>
      </c>
      <c r="H18" t="s">
        <v>695</v>
      </c>
      <c r="I18" t="str">
        <f t="shared" si="2"/>
        <v>river_creek</v>
      </c>
      <c r="J18" t="s">
        <v>696</v>
      </c>
      <c r="K18" t="str">
        <f t="shared" si="3"/>
        <v>river_creek</v>
      </c>
      <c r="L18" t="s">
        <v>697</v>
      </c>
      <c r="M18" t="str">
        <f t="shared" si="4"/>
        <v>river_creek</v>
      </c>
      <c r="N18" t="s">
        <v>698</v>
      </c>
      <c r="O18" t="str">
        <f t="shared" si="5"/>
        <v>river_creek</v>
      </c>
      <c r="P18" t="s">
        <v>699</v>
      </c>
      <c r="Q18" s="4" t="str">
        <f t="shared" si="6"/>
        <v xml:space="preserve">  var river_creekDim = xf.dimension(function(d) { return d.assessment_date; });var river_creekGroup = river_creekDim.group();dc.rowChart("#cccm .river_creek,groupname).dimension(river_creekDim).group(river_creekGroup).width(250).height(150).renderLabel(true).ordering(function (p) { return -p.value;}).colors(['#3182bd']).colorDomain([0,0]).colorAccessor(function(d, i){return 1;}).xAxis().ticks(4).tickFormat(d3.format(s"));</v>
      </c>
    </row>
    <row r="19" spans="1:17" x14ac:dyDescent="0.25">
      <c r="A19" t="s">
        <v>40</v>
      </c>
      <c r="B19" t="s">
        <v>692</v>
      </c>
      <c r="C19" t="str">
        <f t="shared" si="0"/>
        <v>water_cleaniness</v>
      </c>
      <c r="D19" t="s">
        <v>693</v>
      </c>
      <c r="E19" t="s">
        <v>1</v>
      </c>
      <c r="F19" t="s">
        <v>694</v>
      </c>
      <c r="G19" t="str">
        <f t="shared" si="1"/>
        <v>water_cleaniness</v>
      </c>
      <c r="H19" t="s">
        <v>695</v>
      </c>
      <c r="I19" t="str">
        <f t="shared" si="2"/>
        <v>water_cleaniness</v>
      </c>
      <c r="J19" t="s">
        <v>696</v>
      </c>
      <c r="K19" t="str">
        <f t="shared" si="3"/>
        <v>water_cleaniness</v>
      </c>
      <c r="L19" t="s">
        <v>697</v>
      </c>
      <c r="M19" t="str">
        <f t="shared" si="4"/>
        <v>water_cleaniness</v>
      </c>
      <c r="N19" t="s">
        <v>698</v>
      </c>
      <c r="O19" t="str">
        <f t="shared" si="5"/>
        <v>water_cleaniness</v>
      </c>
      <c r="P19" t="s">
        <v>699</v>
      </c>
      <c r="Q19" s="4" t="str">
        <f t="shared" si="6"/>
        <v xml:space="preserve">  var water_cleaninessDim = xf.dimension(function(d) { return d.assessment_date; });var water_cleaninessGroup = water_cleaninessDim.group();dc.rowChart("#cccm .water_cleaniness,groupname).dimension(water_cleaninessDim).group(water_cleaninessGroup).width(250).height(150).renderLabel(true).ordering(function (p) { return -p.value;}).colors(['#3182bd']).colorDomain([0,0]).colorAccessor(function(d, i){return 1;}).xAxis().ticks(4).tickFormat(d3.format(s"));</v>
      </c>
    </row>
    <row r="20" spans="1:17" x14ac:dyDescent="0.25">
      <c r="A20" t="s">
        <v>41</v>
      </c>
      <c r="B20" t="s">
        <v>692</v>
      </c>
      <c r="C20" t="str">
        <f t="shared" si="0"/>
        <v>water_sufficiency</v>
      </c>
      <c r="D20" t="s">
        <v>693</v>
      </c>
      <c r="E20" t="s">
        <v>1</v>
      </c>
      <c r="F20" t="s">
        <v>694</v>
      </c>
      <c r="G20" t="str">
        <f t="shared" si="1"/>
        <v>water_sufficiency</v>
      </c>
      <c r="H20" t="s">
        <v>695</v>
      </c>
      <c r="I20" t="str">
        <f t="shared" si="2"/>
        <v>water_sufficiency</v>
      </c>
      <c r="J20" t="s">
        <v>696</v>
      </c>
      <c r="K20" t="str">
        <f t="shared" si="3"/>
        <v>water_sufficiency</v>
      </c>
      <c r="L20" t="s">
        <v>697</v>
      </c>
      <c r="M20" t="str">
        <f t="shared" si="4"/>
        <v>water_sufficiency</v>
      </c>
      <c r="N20" t="s">
        <v>698</v>
      </c>
      <c r="O20" t="str">
        <f t="shared" si="5"/>
        <v>water_sufficiency</v>
      </c>
      <c r="P20" t="s">
        <v>699</v>
      </c>
      <c r="Q20" s="4" t="str">
        <f t="shared" si="6"/>
        <v xml:space="preserve">  var water_sufficiencyDim = xf.dimension(function(d) { return d.assessment_date; });var water_sufficiencyGroup = water_sufficiencyDim.group();dc.rowChart("#cccm .water_sufficiency,groupname).dimension(water_sufficiencyDim).group(water_sufficiencyGroup).width(250).height(150).renderLabel(true).ordering(function (p) { return -p.value;}).colors(['#3182bd']).colorDomain([0,0]).colorAccessor(function(d, i){return 1;}).xAxis().ticks(4).tickFormat(d3.format(s"));</v>
      </c>
    </row>
    <row r="21" spans="1:17" x14ac:dyDescent="0.25">
      <c r="A21" t="s">
        <v>42</v>
      </c>
      <c r="B21" t="s">
        <v>692</v>
      </c>
      <c r="C21" t="str">
        <f t="shared" si="0"/>
        <v>water_treating</v>
      </c>
      <c r="D21" t="s">
        <v>693</v>
      </c>
      <c r="E21" t="s">
        <v>1</v>
      </c>
      <c r="F21" t="s">
        <v>694</v>
      </c>
      <c r="G21" t="str">
        <f t="shared" si="1"/>
        <v>water_treating</v>
      </c>
      <c r="H21" t="s">
        <v>695</v>
      </c>
      <c r="I21" t="str">
        <f t="shared" si="2"/>
        <v>water_treating</v>
      </c>
      <c r="J21" t="s">
        <v>696</v>
      </c>
      <c r="K21" t="str">
        <f t="shared" si="3"/>
        <v>water_treating</v>
      </c>
      <c r="L21" t="s">
        <v>697</v>
      </c>
      <c r="M21" t="str">
        <f t="shared" si="4"/>
        <v>water_treating</v>
      </c>
      <c r="N21" t="s">
        <v>698</v>
      </c>
      <c r="O21" t="str">
        <f t="shared" si="5"/>
        <v>water_treating</v>
      </c>
      <c r="P21" t="s">
        <v>699</v>
      </c>
      <c r="Q21" s="4" t="str">
        <f t="shared" si="6"/>
        <v xml:space="preserve">  var water_treatingDim = xf.dimension(function(d) { return d.assessment_date; });var water_treatingGroup = water_treatingDim.group();dc.rowChart("#cccm .water_treating,groupname).dimension(water_treatingDim).group(water_treatingGroup).width(250).height(150).renderLabel(true).ordering(function (p) { return -p.value;}).colors(['#3182bd']).colorDomain([0,0]).colorAccessor(function(d, i){return 1;}).xAxis().ticks(4).tickFormat(d3.format(s"));</v>
      </c>
    </row>
    <row r="22" spans="1:17" x14ac:dyDescent="0.25">
      <c r="A22" t="s">
        <v>43</v>
      </c>
      <c r="B22" t="s">
        <v>692</v>
      </c>
      <c r="C22" t="str">
        <f t="shared" si="0"/>
        <v>boiling</v>
      </c>
      <c r="D22" t="s">
        <v>693</v>
      </c>
      <c r="E22" t="s">
        <v>1</v>
      </c>
      <c r="F22" t="s">
        <v>694</v>
      </c>
      <c r="G22" t="str">
        <f t="shared" si="1"/>
        <v>boiling</v>
      </c>
      <c r="H22" t="s">
        <v>695</v>
      </c>
      <c r="I22" t="str">
        <f t="shared" si="2"/>
        <v>boiling</v>
      </c>
      <c r="J22" t="s">
        <v>696</v>
      </c>
      <c r="K22" t="str">
        <f t="shared" si="3"/>
        <v>boiling</v>
      </c>
      <c r="L22" t="s">
        <v>697</v>
      </c>
      <c r="M22" t="str">
        <f t="shared" si="4"/>
        <v>boiling</v>
      </c>
      <c r="N22" t="s">
        <v>698</v>
      </c>
      <c r="O22" t="str">
        <f t="shared" si="5"/>
        <v>boiling</v>
      </c>
      <c r="P22" t="s">
        <v>699</v>
      </c>
      <c r="Q22" s="4" t="str">
        <f t="shared" si="6"/>
        <v xml:space="preserve">  var boilingDim = xf.dimension(function(d) { return d.assessment_date; });var boilingGroup = boilingDim.group();dc.rowChart("#cccm .boiling,groupname).dimension(boilingDim).group(boilingGroup).width(250).height(150).renderLabel(true).ordering(function (p) { return -p.value;}).colors(['#3182bd']).colorDomain([0,0]).colorAccessor(function(d, i){return 1;}).xAxis().ticks(4).tickFormat(d3.format(s"));</v>
      </c>
    </row>
    <row r="23" spans="1:17" x14ac:dyDescent="0.25">
      <c r="A23" t="s">
        <v>44</v>
      </c>
      <c r="B23" t="s">
        <v>692</v>
      </c>
      <c r="C23" t="str">
        <f t="shared" si="0"/>
        <v>iodine_chlorine</v>
      </c>
      <c r="D23" t="s">
        <v>693</v>
      </c>
      <c r="E23" t="s">
        <v>1</v>
      </c>
      <c r="F23" t="s">
        <v>694</v>
      </c>
      <c r="G23" t="str">
        <f t="shared" si="1"/>
        <v>iodine_chlorine</v>
      </c>
      <c r="H23" t="s">
        <v>695</v>
      </c>
      <c r="I23" t="str">
        <f t="shared" si="2"/>
        <v>iodine_chlorine</v>
      </c>
      <c r="J23" t="s">
        <v>696</v>
      </c>
      <c r="K23" t="str">
        <f t="shared" si="3"/>
        <v>iodine_chlorine</v>
      </c>
      <c r="L23" t="s">
        <v>697</v>
      </c>
      <c r="M23" t="str">
        <f t="shared" si="4"/>
        <v>iodine_chlorine</v>
      </c>
      <c r="N23" t="s">
        <v>698</v>
      </c>
      <c r="O23" t="str">
        <f t="shared" si="5"/>
        <v>iodine_chlorine</v>
      </c>
      <c r="P23" t="s">
        <v>699</v>
      </c>
      <c r="Q23" s="4" t="str">
        <f t="shared" si="6"/>
        <v xml:space="preserve">  var iodine_chlorineDim = xf.dimension(function(d) { return d.assessment_date; });var iodine_chlorineGroup = iodine_chlorineDim.group();dc.rowChart("#cccm .iodine_chlorine,groupname).dimension(iodine_chlorineDim).group(iodine_chlorineGroup).width(250).height(150).renderLabel(true).ordering(function (p) { return -p.value;}).colors(['#3182bd']).colorDomain([0,0]).colorAccessor(function(d, i){return 1;}).xAxis().ticks(4).tickFormat(d3.format(s"));</v>
      </c>
    </row>
    <row r="24" spans="1:17" x14ac:dyDescent="0.25">
      <c r="A24" t="s">
        <v>45</v>
      </c>
      <c r="B24" t="s">
        <v>692</v>
      </c>
      <c r="C24" t="str">
        <f t="shared" si="0"/>
        <v>water_filter</v>
      </c>
      <c r="D24" t="s">
        <v>693</v>
      </c>
      <c r="E24" t="s">
        <v>1</v>
      </c>
      <c r="F24" t="s">
        <v>694</v>
      </c>
      <c r="G24" t="str">
        <f t="shared" si="1"/>
        <v>water_filter</v>
      </c>
      <c r="H24" t="s">
        <v>695</v>
      </c>
      <c r="I24" t="str">
        <f t="shared" si="2"/>
        <v>water_filter</v>
      </c>
      <c r="J24" t="s">
        <v>696</v>
      </c>
      <c r="K24" t="str">
        <f t="shared" si="3"/>
        <v>water_filter</v>
      </c>
      <c r="L24" t="s">
        <v>697</v>
      </c>
      <c r="M24" t="str">
        <f t="shared" si="4"/>
        <v>water_filter</v>
      </c>
      <c r="N24" t="s">
        <v>698</v>
      </c>
      <c r="O24" t="str">
        <f t="shared" si="5"/>
        <v>water_filter</v>
      </c>
      <c r="P24" t="s">
        <v>699</v>
      </c>
      <c r="Q24" s="4" t="str">
        <f t="shared" si="6"/>
        <v xml:space="preserve">  var water_filterDim = xf.dimension(function(d) { return d.assessment_date; });var water_filterGroup = water_filterDim.group();dc.rowChart("#cccm .water_filter,groupname).dimension(water_filterDim).group(water_filterGroup).width(250).height(150).renderLabel(true).ordering(function (p) { return -p.value;}).colors(['#3182bd']).colorDomain([0,0]).colorAccessor(function(d, i){return 1;}).xAxis().ticks(4).tickFormat(d3.format(s"));</v>
      </c>
    </row>
    <row r="25" spans="1:17" x14ac:dyDescent="0.25">
      <c r="A25" t="s">
        <v>46</v>
      </c>
      <c r="B25" t="s">
        <v>692</v>
      </c>
      <c r="C25" t="str">
        <f t="shared" si="0"/>
        <v>sunlight</v>
      </c>
      <c r="D25" t="s">
        <v>693</v>
      </c>
      <c r="E25" t="s">
        <v>1</v>
      </c>
      <c r="F25" t="s">
        <v>694</v>
      </c>
      <c r="G25" t="str">
        <f t="shared" si="1"/>
        <v>sunlight</v>
      </c>
      <c r="H25" t="s">
        <v>695</v>
      </c>
      <c r="I25" t="str">
        <f t="shared" si="2"/>
        <v>sunlight</v>
      </c>
      <c r="J25" t="s">
        <v>696</v>
      </c>
      <c r="K25" t="str">
        <f t="shared" si="3"/>
        <v>sunlight</v>
      </c>
      <c r="L25" t="s">
        <v>697</v>
      </c>
      <c r="M25" t="str">
        <f t="shared" si="4"/>
        <v>sunlight</v>
      </c>
      <c r="N25" t="s">
        <v>698</v>
      </c>
      <c r="O25" t="str">
        <f t="shared" si="5"/>
        <v>sunlight</v>
      </c>
      <c r="P25" t="s">
        <v>699</v>
      </c>
      <c r="Q25" s="4" t="str">
        <f t="shared" si="6"/>
        <v xml:space="preserve">  var sunlightDim = xf.dimension(function(d) { return d.assessment_date; });var sunlightGroup = sunlightDim.group();dc.rowChart("#cccm .sunlight,groupname).dimension(sunlightDim).group(sunlightGroup).width(250).height(150).renderLabel(true).ordering(function (p) { return -p.value;}).colors(['#3182bd']).colorDomain([0,0]).colorAccessor(function(d, i){return 1;}).xAxis().ticks(4).tickFormat(d3.format(s"));</v>
      </c>
    </row>
    <row r="26" spans="1:17" x14ac:dyDescent="0.25">
      <c r="A26" t="s">
        <v>47</v>
      </c>
      <c r="B26" t="s">
        <v>692</v>
      </c>
      <c r="C26" t="str">
        <f t="shared" si="0"/>
        <v>none</v>
      </c>
      <c r="D26" t="s">
        <v>693</v>
      </c>
      <c r="E26" t="s">
        <v>1</v>
      </c>
      <c r="F26" t="s">
        <v>694</v>
      </c>
      <c r="G26" t="str">
        <f t="shared" si="1"/>
        <v>none</v>
      </c>
      <c r="H26" t="s">
        <v>695</v>
      </c>
      <c r="I26" t="str">
        <f t="shared" si="2"/>
        <v>none</v>
      </c>
      <c r="J26" t="s">
        <v>696</v>
      </c>
      <c r="K26" t="str">
        <f t="shared" si="3"/>
        <v>none</v>
      </c>
      <c r="L26" t="s">
        <v>697</v>
      </c>
      <c r="M26" t="str">
        <f t="shared" si="4"/>
        <v>none</v>
      </c>
      <c r="N26" t="s">
        <v>698</v>
      </c>
      <c r="O26" t="str">
        <f t="shared" si="5"/>
        <v>none</v>
      </c>
      <c r="P26" t="s">
        <v>699</v>
      </c>
      <c r="Q26" s="4" t="str">
        <f t="shared" si="6"/>
        <v xml:space="preserve">  var noneDim = xf.dimension(function(d) { return d.assessment_date; });var noneGroup = noneDim.group();dc.rowChart("#cccm .none,groupname).dimension(noneDim).group(noneGroup).width(250).height(150).renderLabel(true).ordering(function (p) { return -p.value;}).colors(['#3182bd']).colorDomain([0,0]).colorAccessor(function(d, i){return 1;}).xAxis().ticks(4).tickFormat(d3.format(s"));</v>
      </c>
    </row>
    <row r="27" spans="1:17" x14ac:dyDescent="0.25">
      <c r="A27" t="s">
        <v>48</v>
      </c>
      <c r="B27" t="s">
        <v>692</v>
      </c>
      <c r="C27" t="str">
        <f t="shared" si="0"/>
        <v>toilet_type</v>
      </c>
      <c r="D27" t="s">
        <v>693</v>
      </c>
      <c r="E27" t="s">
        <v>1</v>
      </c>
      <c r="F27" t="s">
        <v>694</v>
      </c>
      <c r="G27" t="str">
        <f t="shared" si="1"/>
        <v>toilet_type</v>
      </c>
      <c r="H27" t="s">
        <v>695</v>
      </c>
      <c r="I27" t="str">
        <f t="shared" si="2"/>
        <v>toilet_type</v>
      </c>
      <c r="J27" t="s">
        <v>696</v>
      </c>
      <c r="K27" t="str">
        <f t="shared" si="3"/>
        <v>toilet_type</v>
      </c>
      <c r="L27" t="s">
        <v>697</v>
      </c>
      <c r="M27" t="str">
        <f t="shared" si="4"/>
        <v>toilet_type</v>
      </c>
      <c r="N27" t="s">
        <v>698</v>
      </c>
      <c r="O27" t="str">
        <f t="shared" si="5"/>
        <v>toilet_type</v>
      </c>
      <c r="P27" t="s">
        <v>699</v>
      </c>
      <c r="Q27" s="4" t="str">
        <f t="shared" si="6"/>
        <v xml:space="preserve">  var toilet_typeDim = xf.dimension(function(d) { return d.assessment_date; });var toilet_typeGroup = toilet_typeDim.group();dc.rowChart("#cccm .toilet_type,groupname).dimension(toilet_typeDim).group(toilet_typeGroup).width(250).height(150).renderLabel(true).ordering(function (p) { return -p.value;}).colors(['#3182bd']).colorDomain([0,0]).colorAccessor(function(d, i){return 1;}).xAxis().ticks(4).tickFormat(d3.format(s"));</v>
      </c>
    </row>
    <row r="28" spans="1:17" x14ac:dyDescent="0.25">
      <c r="A28" t="s">
        <v>49</v>
      </c>
      <c r="B28" t="s">
        <v>692</v>
      </c>
      <c r="C28" t="str">
        <f t="shared" si="0"/>
        <v>pit</v>
      </c>
      <c r="D28" t="s">
        <v>693</v>
      </c>
      <c r="E28" t="s">
        <v>1</v>
      </c>
      <c r="F28" t="s">
        <v>694</v>
      </c>
      <c r="G28" t="str">
        <f t="shared" si="1"/>
        <v>pit</v>
      </c>
      <c r="H28" t="s">
        <v>695</v>
      </c>
      <c r="I28" t="str">
        <f t="shared" si="2"/>
        <v>pit</v>
      </c>
      <c r="J28" t="s">
        <v>696</v>
      </c>
      <c r="K28" t="str">
        <f t="shared" si="3"/>
        <v>pit</v>
      </c>
      <c r="L28" t="s">
        <v>697</v>
      </c>
      <c r="M28" t="str">
        <f t="shared" si="4"/>
        <v>pit</v>
      </c>
      <c r="N28" t="s">
        <v>698</v>
      </c>
      <c r="O28" t="str">
        <f t="shared" si="5"/>
        <v>pit</v>
      </c>
      <c r="P28" t="s">
        <v>699</v>
      </c>
      <c r="Q28" s="4" t="str">
        <f t="shared" si="6"/>
        <v xml:space="preserve">  var pitDim = xf.dimension(function(d) { return d.assessment_date; });var pitGroup = pitDim.group();dc.rowChart("#cccm .pit,groupname).dimension(pitDim).group(pitGroup).width(250).height(150).renderLabel(true).ordering(function (p) { return -p.value;}).colors(['#3182bd']).colorDomain([0,0]).colorAccessor(function(d, i){return 1;}).xAxis().ticks(4).tickFormat(d3.format(s"));</v>
      </c>
    </row>
    <row r="29" spans="1:17" x14ac:dyDescent="0.25">
      <c r="A29" t="s">
        <v>50</v>
      </c>
      <c r="B29" t="s">
        <v>692</v>
      </c>
      <c r="C29" t="str">
        <f t="shared" si="0"/>
        <v>open_air</v>
      </c>
      <c r="D29" t="s">
        <v>693</v>
      </c>
      <c r="E29" t="s">
        <v>1</v>
      </c>
      <c r="F29" t="s">
        <v>694</v>
      </c>
      <c r="G29" t="str">
        <f t="shared" si="1"/>
        <v>open_air</v>
      </c>
      <c r="H29" t="s">
        <v>695</v>
      </c>
      <c r="I29" t="str">
        <f t="shared" si="2"/>
        <v>open_air</v>
      </c>
      <c r="J29" t="s">
        <v>696</v>
      </c>
      <c r="K29" t="str">
        <f t="shared" si="3"/>
        <v>open_air</v>
      </c>
      <c r="L29" t="s">
        <v>697</v>
      </c>
      <c r="M29" t="str">
        <f t="shared" si="4"/>
        <v>open_air</v>
      </c>
      <c r="N29" t="s">
        <v>698</v>
      </c>
      <c r="O29" t="str">
        <f t="shared" si="5"/>
        <v>open_air</v>
      </c>
      <c r="P29" t="s">
        <v>699</v>
      </c>
      <c r="Q29" s="4" t="str">
        <f t="shared" si="6"/>
        <v xml:space="preserve">  var open_airDim = xf.dimension(function(d) { return d.assessment_date; });var open_airGroup = open_airDim.group();dc.rowChart("#cccm .open_air,groupname).dimension(open_airDim).group(open_airGroup).width(250).height(150).renderLabel(true).ordering(function (p) { return -p.value;}).colors(['#3182bd']).colorDomain([0,0]).colorAccessor(function(d, i){return 1;}).xAxis().ticks(4).tickFormat(d3.format(s"));</v>
      </c>
    </row>
    <row r="30" spans="1:17" x14ac:dyDescent="0.25">
      <c r="A30" t="s">
        <v>51</v>
      </c>
      <c r="B30" t="s">
        <v>692</v>
      </c>
      <c r="C30" t="str">
        <f t="shared" si="0"/>
        <v>pour_flush</v>
      </c>
      <c r="D30" t="s">
        <v>693</v>
      </c>
      <c r="E30" t="s">
        <v>1</v>
      </c>
      <c r="F30" t="s">
        <v>694</v>
      </c>
      <c r="G30" t="str">
        <f t="shared" si="1"/>
        <v>pour_flush</v>
      </c>
      <c r="H30" t="s">
        <v>695</v>
      </c>
      <c r="I30" t="str">
        <f t="shared" si="2"/>
        <v>pour_flush</v>
      </c>
      <c r="J30" t="s">
        <v>696</v>
      </c>
      <c r="K30" t="str">
        <f t="shared" si="3"/>
        <v>pour_flush</v>
      </c>
      <c r="L30" t="s">
        <v>697</v>
      </c>
      <c r="M30" t="str">
        <f t="shared" si="4"/>
        <v>pour_flush</v>
      </c>
      <c r="N30" t="s">
        <v>698</v>
      </c>
      <c r="O30" t="str">
        <f t="shared" si="5"/>
        <v>pour_flush</v>
      </c>
      <c r="P30" t="s">
        <v>699</v>
      </c>
      <c r="Q30" s="4" t="str">
        <f t="shared" si="6"/>
        <v xml:space="preserve">  var pour_flushDim = xf.dimension(function(d) { return d.assessment_date; });var pour_flushGroup = pour_flushDim.group();dc.rowChart("#cccm .pour_flush,groupname).dimension(pour_flushDim).group(pour_flushGroup).width(250).height(150).renderLabel(true).ordering(function (p) { return -p.value;}).colors(['#3182bd']).colorDomain([0,0]).colorAccessor(function(d, i){return 1;}).xAxis().ticks(4).tickFormat(d3.format(s"));</v>
      </c>
    </row>
    <row r="31" spans="1:17" x14ac:dyDescent="0.25">
      <c r="A31" t="s">
        <v>52</v>
      </c>
      <c r="B31" t="s">
        <v>692</v>
      </c>
      <c r="C31" t="str">
        <f t="shared" si="0"/>
        <v>other_t</v>
      </c>
      <c r="D31" t="s">
        <v>693</v>
      </c>
      <c r="E31" t="s">
        <v>1</v>
      </c>
      <c r="F31" t="s">
        <v>694</v>
      </c>
      <c r="G31" t="str">
        <f t="shared" si="1"/>
        <v>other_t</v>
      </c>
      <c r="H31" t="s">
        <v>695</v>
      </c>
      <c r="I31" t="str">
        <f t="shared" si="2"/>
        <v>other_t</v>
      </c>
      <c r="J31" t="s">
        <v>696</v>
      </c>
      <c r="K31" t="str">
        <f t="shared" si="3"/>
        <v>other_t</v>
      </c>
      <c r="L31" t="s">
        <v>697</v>
      </c>
      <c r="M31" t="str">
        <f t="shared" si="4"/>
        <v>other_t</v>
      </c>
      <c r="N31" t="s">
        <v>698</v>
      </c>
      <c r="O31" t="str">
        <f t="shared" si="5"/>
        <v>other_t</v>
      </c>
      <c r="P31" t="s">
        <v>699</v>
      </c>
      <c r="Q31" s="4" t="str">
        <f t="shared" si="6"/>
        <v xml:space="preserve">  var other_tDim = xf.dimension(function(d) { return d.assessment_date; });var other_tGroup = other_tDim.group();dc.rowChart("#cccm .other_t,groupname).dimension(other_tDim).group(other_tGroup).width(250).height(150).renderLabel(true).ordering(function (p) { return -p.value;}).colors(['#3182bd']).colorDomain([0,0]).colorAccessor(function(d, i){return 1;}).xAxis().ticks(4).tickFormat(d3.format(s"));</v>
      </c>
    </row>
    <row r="32" spans="1:17" x14ac:dyDescent="0.25">
      <c r="A32" t="s">
        <v>53</v>
      </c>
      <c r="B32" t="s">
        <v>692</v>
      </c>
      <c r="C32" t="str">
        <f t="shared" si="0"/>
        <v>number_of_toilets</v>
      </c>
      <c r="D32" t="s">
        <v>693</v>
      </c>
      <c r="E32" t="s">
        <v>1</v>
      </c>
      <c r="F32" t="s">
        <v>694</v>
      </c>
      <c r="G32" t="str">
        <f t="shared" si="1"/>
        <v>number_of_toilets</v>
      </c>
      <c r="H32" t="s">
        <v>695</v>
      </c>
      <c r="I32" t="str">
        <f t="shared" si="2"/>
        <v>number_of_toilets</v>
      </c>
      <c r="J32" t="s">
        <v>696</v>
      </c>
      <c r="K32" t="str">
        <f t="shared" si="3"/>
        <v>number_of_toilets</v>
      </c>
      <c r="L32" t="s">
        <v>697</v>
      </c>
      <c r="M32" t="str">
        <f t="shared" si="4"/>
        <v>number_of_toilets</v>
      </c>
      <c r="N32" t="s">
        <v>698</v>
      </c>
      <c r="O32" t="str">
        <f t="shared" si="5"/>
        <v>number_of_toilets</v>
      </c>
      <c r="P32" t="s">
        <v>699</v>
      </c>
      <c r="Q32" s="4" t="str">
        <f t="shared" si="6"/>
        <v xml:space="preserve">  var number_of_toiletsDim = xf.dimension(function(d) { return d.assessment_date; });var number_of_toiletsGroup = number_of_toiletsDim.group();dc.rowChart("#cccm .number_of_toilets,groupname).dimension(number_of_toiletsDim).group(number_of_toiletsGroup).width(250).height(150).renderLabel(true).ordering(function (p) { return -p.value;}).colors(['#3182bd']).colorDomain([0,0]).colorAccessor(function(d, i){return 1;}).xAxis().ticks(4).tickFormat(d3.format(s"));</v>
      </c>
    </row>
    <row r="33" spans="1:17" x14ac:dyDescent="0.25">
      <c r="A33" t="s">
        <v>54</v>
      </c>
      <c r="B33" t="s">
        <v>692</v>
      </c>
      <c r="C33" t="str">
        <f t="shared" si="0"/>
        <v>functioning_toilets</v>
      </c>
      <c r="D33" t="s">
        <v>693</v>
      </c>
      <c r="E33" t="s">
        <v>1</v>
      </c>
      <c r="F33" t="s">
        <v>694</v>
      </c>
      <c r="G33" t="str">
        <f t="shared" si="1"/>
        <v>functioning_toilets</v>
      </c>
      <c r="H33" t="s">
        <v>695</v>
      </c>
      <c r="I33" t="str">
        <f t="shared" si="2"/>
        <v>functioning_toilets</v>
      </c>
      <c r="J33" t="s">
        <v>696</v>
      </c>
      <c r="K33" t="str">
        <f t="shared" si="3"/>
        <v>functioning_toilets</v>
      </c>
      <c r="L33" t="s">
        <v>697</v>
      </c>
      <c r="M33" t="str">
        <f t="shared" si="4"/>
        <v>functioning_toilets</v>
      </c>
      <c r="N33" t="s">
        <v>698</v>
      </c>
      <c r="O33" t="str">
        <f t="shared" si="5"/>
        <v>functioning_toilets</v>
      </c>
      <c r="P33" t="s">
        <v>699</v>
      </c>
      <c r="Q33" s="4" t="str">
        <f t="shared" si="6"/>
        <v xml:space="preserve">  var functioning_toiletsDim = xf.dimension(function(d) { return d.assessment_date; });var functioning_toiletsGroup = functioning_toiletsDim.group();dc.rowChart("#cccm .functioning_toilets,groupname).dimension(functioning_toiletsDim).group(functioning_toiletsGroup).width(250).height(150).renderLabel(true).ordering(function (p) { return -p.value;}).colors(['#3182bd']).colorDomain([0,0]).colorAccessor(function(d, i){return 1;}).xAxis().ticks(4).tickFormat(d3.format(s"));</v>
      </c>
    </row>
    <row r="34" spans="1:17" x14ac:dyDescent="0.25">
      <c r="A34" t="s">
        <v>55</v>
      </c>
      <c r="B34" t="s">
        <v>692</v>
      </c>
      <c r="C34" t="str">
        <f t="shared" si="0"/>
        <v>broken_toilets</v>
      </c>
      <c r="D34" t="s">
        <v>693</v>
      </c>
      <c r="E34" t="s">
        <v>1</v>
      </c>
      <c r="F34" t="s">
        <v>694</v>
      </c>
      <c r="G34" t="str">
        <f t="shared" si="1"/>
        <v>broken_toilets</v>
      </c>
      <c r="H34" t="s">
        <v>695</v>
      </c>
      <c r="I34" t="str">
        <f t="shared" si="2"/>
        <v>broken_toilets</v>
      </c>
      <c r="J34" t="s">
        <v>696</v>
      </c>
      <c r="K34" t="str">
        <f t="shared" si="3"/>
        <v>broken_toilets</v>
      </c>
      <c r="L34" t="s">
        <v>697</v>
      </c>
      <c r="M34" t="str">
        <f t="shared" si="4"/>
        <v>broken_toilets</v>
      </c>
      <c r="N34" t="s">
        <v>698</v>
      </c>
      <c r="O34" t="str">
        <f t="shared" si="5"/>
        <v>broken_toilets</v>
      </c>
      <c r="P34" t="s">
        <v>699</v>
      </c>
      <c r="Q34" s="4" t="str">
        <f t="shared" si="6"/>
        <v xml:space="preserve">  var broken_toiletsDim = xf.dimension(function(d) { return d.assessment_date; });var broken_toiletsGroup = broken_toiletsDim.group();dc.rowChart("#cccm .broken_toilets,groupname).dimension(broken_toiletsDim).group(broken_toiletsGroup).width(250).height(150).renderLabel(true).ordering(function (p) { return -p.value;}).colors(['#3182bd']).colorDomain([0,0]).colorAccessor(function(d, i){return 1;}).xAxis().ticks(4).tickFormat(d3.format(s"));</v>
      </c>
    </row>
    <row r="35" spans="1:17" x14ac:dyDescent="0.25">
      <c r="A35" t="s">
        <v>56</v>
      </c>
      <c r="B35" t="s">
        <v>692</v>
      </c>
      <c r="C35" t="str">
        <f t="shared" si="0"/>
        <v>waste_water</v>
      </c>
      <c r="D35" t="s">
        <v>693</v>
      </c>
      <c r="E35" t="s">
        <v>1</v>
      </c>
      <c r="F35" t="s">
        <v>694</v>
      </c>
      <c r="G35" t="str">
        <f t="shared" si="1"/>
        <v>waste_water</v>
      </c>
      <c r="H35" t="s">
        <v>695</v>
      </c>
      <c r="I35" t="str">
        <f t="shared" si="2"/>
        <v>waste_water</v>
      </c>
      <c r="J35" t="s">
        <v>696</v>
      </c>
      <c r="K35" t="str">
        <f t="shared" si="3"/>
        <v>waste_water</v>
      </c>
      <c r="L35" t="s">
        <v>697</v>
      </c>
      <c r="M35" t="str">
        <f t="shared" si="4"/>
        <v>waste_water</v>
      </c>
      <c r="N35" t="s">
        <v>698</v>
      </c>
      <c r="O35" t="str">
        <f t="shared" si="5"/>
        <v>waste_water</v>
      </c>
      <c r="P35" t="s">
        <v>699</v>
      </c>
      <c r="Q35" s="4" t="str">
        <f t="shared" si="6"/>
        <v xml:space="preserve">  var waste_waterDim = xf.dimension(function(d) { return d.assessment_date; });var waste_waterGroup = waste_waterDim.group();dc.rowChart("#cccm .waste_water,groupname).dimension(waste_waterDim).group(waste_waterGroup).width(250).height(150).renderLabel(true).ordering(function (p) { return -p.value;}).colors(['#3182bd']).colorDomain([0,0]).colorAccessor(function(d, i){return 1;}).xAxis().ticks(4).tickFormat(d3.format(s"));</v>
      </c>
    </row>
    <row r="36" spans="1:17" x14ac:dyDescent="0.25">
      <c r="A36" t="s">
        <v>57</v>
      </c>
      <c r="B36" t="s">
        <v>692</v>
      </c>
      <c r="C36" t="str">
        <f t="shared" si="0"/>
        <v>septic</v>
      </c>
      <c r="D36" t="s">
        <v>693</v>
      </c>
      <c r="E36" t="s">
        <v>1</v>
      </c>
      <c r="F36" t="s">
        <v>694</v>
      </c>
      <c r="G36" t="str">
        <f t="shared" si="1"/>
        <v>septic</v>
      </c>
      <c r="H36" t="s">
        <v>695</v>
      </c>
      <c r="I36" t="str">
        <f t="shared" si="2"/>
        <v>septic</v>
      </c>
      <c r="J36" t="s">
        <v>696</v>
      </c>
      <c r="K36" t="str">
        <f t="shared" si="3"/>
        <v>septic</v>
      </c>
      <c r="L36" t="s">
        <v>697</v>
      </c>
      <c r="M36" t="str">
        <f t="shared" si="4"/>
        <v>septic</v>
      </c>
      <c r="N36" t="s">
        <v>698</v>
      </c>
      <c r="O36" t="str">
        <f t="shared" si="5"/>
        <v>septic</v>
      </c>
      <c r="P36" t="s">
        <v>699</v>
      </c>
      <c r="Q36" s="4" t="str">
        <f t="shared" si="6"/>
        <v xml:space="preserve">  var septicDim = xf.dimension(function(d) { return d.assessment_date; });var septicGroup = septicDim.group();dc.rowChart("#cccm .septic,groupname).dimension(septicDim).group(septicGroup).width(250).height(150).renderLabel(true).ordering(function (p) { return -p.value;}).colors(['#3182bd']).colorDomain([0,0]).colorAccessor(function(d, i){return 1;}).xAxis().ticks(4).tickFormat(d3.format(s"));</v>
      </c>
    </row>
    <row r="37" spans="1:17" x14ac:dyDescent="0.25">
      <c r="A37" t="s">
        <v>58</v>
      </c>
      <c r="B37" t="s">
        <v>692</v>
      </c>
      <c r="C37" t="str">
        <f t="shared" si="0"/>
        <v>soakage</v>
      </c>
      <c r="D37" t="s">
        <v>693</v>
      </c>
      <c r="E37" t="s">
        <v>1</v>
      </c>
      <c r="F37" t="s">
        <v>694</v>
      </c>
      <c r="G37" t="str">
        <f t="shared" si="1"/>
        <v>soakage</v>
      </c>
      <c r="H37" t="s">
        <v>695</v>
      </c>
      <c r="I37" t="str">
        <f t="shared" si="2"/>
        <v>soakage</v>
      </c>
      <c r="J37" t="s">
        <v>696</v>
      </c>
      <c r="K37" t="str">
        <f t="shared" si="3"/>
        <v>soakage</v>
      </c>
      <c r="L37" t="s">
        <v>697</v>
      </c>
      <c r="M37" t="str">
        <f t="shared" si="4"/>
        <v>soakage</v>
      </c>
      <c r="N37" t="s">
        <v>698</v>
      </c>
      <c r="O37" t="str">
        <f t="shared" si="5"/>
        <v>soakage</v>
      </c>
      <c r="P37" t="s">
        <v>699</v>
      </c>
      <c r="Q37" s="4" t="str">
        <f t="shared" si="6"/>
        <v xml:space="preserve">  var soakageDim = xf.dimension(function(d) { return d.assessment_date; });var soakageGroup = soakageDim.group();dc.rowChart("#cccm .soakage,groupname).dimension(soakageDim).group(soakageGroup).width(250).height(150).renderLabel(true).ordering(function (p) { return -p.value;}).colors(['#3182bd']).colorDomain([0,0]).colorAccessor(function(d, i){return 1;}).xAxis().ticks(4).tickFormat(d3.format(s"));</v>
      </c>
    </row>
    <row r="38" spans="1:17" x14ac:dyDescent="0.25">
      <c r="A38" t="s">
        <v>59</v>
      </c>
      <c r="B38" t="s">
        <v>692</v>
      </c>
      <c r="C38" t="str">
        <f t="shared" si="0"/>
        <v>sewage</v>
      </c>
      <c r="D38" t="s">
        <v>693</v>
      </c>
      <c r="E38" t="s">
        <v>1</v>
      </c>
      <c r="F38" t="s">
        <v>694</v>
      </c>
      <c r="G38" t="str">
        <f t="shared" si="1"/>
        <v>sewage</v>
      </c>
      <c r="H38" t="s">
        <v>695</v>
      </c>
      <c r="I38" t="str">
        <f t="shared" si="2"/>
        <v>sewage</v>
      </c>
      <c r="J38" t="s">
        <v>696</v>
      </c>
      <c r="K38" t="str">
        <f t="shared" si="3"/>
        <v>sewage</v>
      </c>
      <c r="L38" t="s">
        <v>697</v>
      </c>
      <c r="M38" t="str">
        <f t="shared" si="4"/>
        <v>sewage</v>
      </c>
      <c r="N38" t="s">
        <v>698</v>
      </c>
      <c r="O38" t="str">
        <f t="shared" si="5"/>
        <v>sewage</v>
      </c>
      <c r="P38" t="s">
        <v>699</v>
      </c>
      <c r="Q38" s="4" t="str">
        <f t="shared" si="6"/>
        <v xml:space="preserve">  var sewageDim = xf.dimension(function(d) { return d.assessment_date; });var sewageGroup = sewageDim.group();dc.rowChart("#cccm .sewage,groupname).dimension(sewageDim).group(sewageGroup).width(250).height(150).renderLabel(true).ordering(function (p) { return -p.value;}).colors(['#3182bd']).colorDomain([0,0]).colorAccessor(function(d, i){return 1;}).xAxis().ticks(4).tickFormat(d3.format(s"));</v>
      </c>
    </row>
    <row r="39" spans="1:17" x14ac:dyDescent="0.25">
      <c r="A39" t="s">
        <v>60</v>
      </c>
      <c r="B39" t="s">
        <v>692</v>
      </c>
      <c r="C39" t="str">
        <f t="shared" si="0"/>
        <v>stream</v>
      </c>
      <c r="D39" t="s">
        <v>693</v>
      </c>
      <c r="E39" t="s">
        <v>1</v>
      </c>
      <c r="F39" t="s">
        <v>694</v>
      </c>
      <c r="G39" t="str">
        <f t="shared" si="1"/>
        <v>stream</v>
      </c>
      <c r="H39" t="s">
        <v>695</v>
      </c>
      <c r="I39" t="str">
        <f t="shared" si="2"/>
        <v>stream</v>
      </c>
      <c r="J39" t="s">
        <v>696</v>
      </c>
      <c r="K39" t="str">
        <f t="shared" si="3"/>
        <v>stream</v>
      </c>
      <c r="L39" t="s">
        <v>697</v>
      </c>
      <c r="M39" t="str">
        <f t="shared" si="4"/>
        <v>stream</v>
      </c>
      <c r="N39" t="s">
        <v>698</v>
      </c>
      <c r="O39" t="str">
        <f t="shared" si="5"/>
        <v>stream</v>
      </c>
      <c r="P39" t="s">
        <v>699</v>
      </c>
      <c r="Q39" s="4" t="str">
        <f t="shared" si="6"/>
        <v xml:space="preserve">  var streamDim = xf.dimension(function(d) { return d.assessment_date; });var streamGroup = streamDim.group();dc.rowChart("#cccm .stream,groupname).dimension(streamDim).group(streamGroup).width(250).height(150).renderLabel(true).ordering(function (p) { return -p.value;}).colors(['#3182bd']).colorDomain([0,0]).colorAccessor(function(d, i){return 1;}).xAxis().ticks(4).tickFormat(d3.format(s"));</v>
      </c>
    </row>
    <row r="40" spans="1:17" x14ac:dyDescent="0.25">
      <c r="A40" t="s">
        <v>61</v>
      </c>
      <c r="B40" t="s">
        <v>692</v>
      </c>
      <c r="C40" t="str">
        <f t="shared" si="0"/>
        <v>sewage_water</v>
      </c>
      <c r="D40" t="s">
        <v>693</v>
      </c>
      <c r="E40" t="s">
        <v>1</v>
      </c>
      <c r="F40" t="s">
        <v>694</v>
      </c>
      <c r="G40" t="str">
        <f t="shared" si="1"/>
        <v>sewage_water</v>
      </c>
      <c r="H40" t="s">
        <v>695</v>
      </c>
      <c r="I40" t="str">
        <f t="shared" si="2"/>
        <v>sewage_water</v>
      </c>
      <c r="J40" t="s">
        <v>696</v>
      </c>
      <c r="K40" t="str">
        <f t="shared" si="3"/>
        <v>sewage_water</v>
      </c>
      <c r="L40" t="s">
        <v>697</v>
      </c>
      <c r="M40" t="str">
        <f t="shared" si="4"/>
        <v>sewage_water</v>
      </c>
      <c r="N40" t="s">
        <v>698</v>
      </c>
      <c r="O40" t="str">
        <f t="shared" si="5"/>
        <v>sewage_water</v>
      </c>
      <c r="P40" t="s">
        <v>699</v>
      </c>
      <c r="Q40" s="4" t="str">
        <f t="shared" si="6"/>
        <v xml:space="preserve">  var sewage_waterDim = xf.dimension(function(d) { return d.assessment_date; });var sewage_waterGroup = sewage_waterDim.group();dc.rowChart("#cccm .sewage_water,groupname).dimension(sewage_waterDim).group(sewage_waterGroup).width(250).height(150).renderLabel(true).ordering(function (p) { return -p.value;}).colors(['#3182bd']).colorDomain([0,0]).colorAccessor(function(d, i){return 1;}).xAxis().ticks(4).tickFormat(d3.format(s"));</v>
      </c>
    </row>
    <row r="41" spans="1:17" x14ac:dyDescent="0.25">
      <c r="A41" t="s">
        <v>62</v>
      </c>
      <c r="B41" t="s">
        <v>692</v>
      </c>
      <c r="C41" t="str">
        <f t="shared" si="0"/>
        <v>shelters_total</v>
      </c>
      <c r="D41" t="s">
        <v>693</v>
      </c>
      <c r="E41" t="s">
        <v>1</v>
      </c>
      <c r="F41" t="s">
        <v>694</v>
      </c>
      <c r="G41" t="str">
        <f t="shared" si="1"/>
        <v>shelters_total</v>
      </c>
      <c r="H41" t="s">
        <v>695</v>
      </c>
      <c r="I41" t="str">
        <f t="shared" si="2"/>
        <v>shelters_total</v>
      </c>
      <c r="J41" t="s">
        <v>696</v>
      </c>
      <c r="K41" t="str">
        <f t="shared" si="3"/>
        <v>shelters_total</v>
      </c>
      <c r="L41" t="s">
        <v>697</v>
      </c>
      <c r="M41" t="str">
        <f t="shared" si="4"/>
        <v>shelters_total</v>
      </c>
      <c r="N41" t="s">
        <v>698</v>
      </c>
      <c r="O41" t="str">
        <f t="shared" si="5"/>
        <v>shelters_total</v>
      </c>
      <c r="P41" t="s">
        <v>699</v>
      </c>
      <c r="Q41" s="4" t="str">
        <f t="shared" si="6"/>
        <v xml:space="preserve">  var shelters_totalDim = xf.dimension(function(d) { return d.assessment_date; });var shelters_totalGroup = shelters_totalDim.group();dc.rowChart("#cccm .shelters_total,groupname).dimension(shelters_totalDim).group(shelters_totalGroup).width(250).height(150).renderLabel(true).ordering(function (p) { return -p.value;}).colors(['#3182bd']).colorDomain([0,0]).colorAccessor(function(d, i){return 1;}).xAxis().ticks(4).tickFormat(d3.format(s"));</v>
      </c>
    </row>
    <row r="42" spans="1:17" x14ac:dyDescent="0.25">
      <c r="A42" t="s">
        <v>63</v>
      </c>
      <c r="B42" t="s">
        <v>692</v>
      </c>
      <c r="C42" t="str">
        <f t="shared" si="0"/>
        <v>shelters_partially_destroyed</v>
      </c>
      <c r="D42" t="s">
        <v>693</v>
      </c>
      <c r="E42" t="s">
        <v>1</v>
      </c>
      <c r="F42" t="s">
        <v>694</v>
      </c>
      <c r="G42" t="str">
        <f t="shared" si="1"/>
        <v>shelters_partially_destroyed</v>
      </c>
      <c r="H42" t="s">
        <v>695</v>
      </c>
      <c r="I42" t="str">
        <f t="shared" si="2"/>
        <v>shelters_partially_destroyed</v>
      </c>
      <c r="J42" t="s">
        <v>696</v>
      </c>
      <c r="K42" t="str">
        <f t="shared" si="3"/>
        <v>shelters_partially_destroyed</v>
      </c>
      <c r="L42" t="s">
        <v>697</v>
      </c>
      <c r="M42" t="str">
        <f t="shared" si="4"/>
        <v>shelters_partially_destroyed</v>
      </c>
      <c r="N42" t="s">
        <v>698</v>
      </c>
      <c r="O42" t="str">
        <f t="shared" si="5"/>
        <v>shelters_partially_destroyed</v>
      </c>
      <c r="P42" t="s">
        <v>699</v>
      </c>
      <c r="Q42" s="4" t="str">
        <f t="shared" si="6"/>
        <v xml:space="preserve">  var shelters_partially_destroyedDim = xf.dimension(function(d) { return d.assessment_date; });var shelters_partially_destroyedGroup = shelters_partially_destroyedDim.group();dc.rowChart("#cccm .shelters_partially_destroyed,groupname).dimension(shelters_partially_destroyedDim).group(shelters_partially_destroyedGroup).width(250).height(150).renderLabel(true).ordering(function (p) { return -p.value;}).colors(['#3182bd']).colorDomain([0,0]).colorAccessor(function(d, i){return 1;}).xAxis().ticks(4).tickFormat(d3.format(s"));</v>
      </c>
    </row>
    <row r="43" spans="1:17" x14ac:dyDescent="0.25">
      <c r="A43" t="s">
        <v>64</v>
      </c>
      <c r="B43" t="s">
        <v>692</v>
      </c>
      <c r="C43" t="str">
        <f t="shared" si="0"/>
        <v>shelters_completely_destroyed</v>
      </c>
      <c r="D43" t="s">
        <v>693</v>
      </c>
      <c r="E43" t="s">
        <v>1</v>
      </c>
      <c r="F43" t="s">
        <v>694</v>
      </c>
      <c r="G43" t="str">
        <f t="shared" si="1"/>
        <v>shelters_completely_destroyed</v>
      </c>
      <c r="H43" t="s">
        <v>695</v>
      </c>
      <c r="I43" t="str">
        <f t="shared" si="2"/>
        <v>shelters_completely_destroyed</v>
      </c>
      <c r="J43" t="s">
        <v>696</v>
      </c>
      <c r="K43" t="str">
        <f t="shared" si="3"/>
        <v>shelters_completely_destroyed</v>
      </c>
      <c r="L43" t="s">
        <v>697</v>
      </c>
      <c r="M43" t="str">
        <f t="shared" si="4"/>
        <v>shelters_completely_destroyed</v>
      </c>
      <c r="N43" t="s">
        <v>698</v>
      </c>
      <c r="O43" t="str">
        <f t="shared" si="5"/>
        <v>shelters_completely_destroyed</v>
      </c>
      <c r="P43" t="s">
        <v>699</v>
      </c>
      <c r="Q43" s="4" t="str">
        <f t="shared" si="6"/>
        <v xml:space="preserve">  var shelters_completely_destroyedDim = xf.dimension(function(d) { return d.assessment_date; });var shelters_completely_destroyedGroup = shelters_completely_destroyedDim.group();dc.rowChart("#cccm .shelters_completely_destroyed,groupname).dimension(shelters_completely_destroyedDim).group(shelters_completely_destroyedGroup).width(250).height(150).renderLabel(true).ordering(function (p) { return -p.value;}).colors(['#3182bd']).colorDomain([0,0]).colorAccessor(function(d, i){return 1;}).xAxis().ticks(4).tickFormat(d3.format(s"));</v>
      </c>
    </row>
    <row r="44" spans="1:17" x14ac:dyDescent="0.25">
      <c r="A44" t="s">
        <v>66</v>
      </c>
      <c r="B44" t="s">
        <v>692</v>
      </c>
      <c r="C44" t="str">
        <f t="shared" si="0"/>
        <v>moved_families</v>
      </c>
      <c r="D44" t="s">
        <v>693</v>
      </c>
      <c r="E44" t="s">
        <v>1</v>
      </c>
      <c r="F44" t="s">
        <v>694</v>
      </c>
      <c r="G44" t="str">
        <f t="shared" si="1"/>
        <v>moved_families</v>
      </c>
      <c r="H44" t="s">
        <v>695</v>
      </c>
      <c r="I44" t="str">
        <f t="shared" si="2"/>
        <v>moved_families</v>
      </c>
      <c r="J44" t="s">
        <v>696</v>
      </c>
      <c r="K44" t="str">
        <f t="shared" si="3"/>
        <v>moved_families</v>
      </c>
      <c r="L44" t="s">
        <v>697</v>
      </c>
      <c r="M44" t="str">
        <f t="shared" si="4"/>
        <v>moved_families</v>
      </c>
      <c r="N44" t="s">
        <v>698</v>
      </c>
      <c r="O44" t="str">
        <f t="shared" si="5"/>
        <v>moved_families</v>
      </c>
      <c r="P44" t="s">
        <v>699</v>
      </c>
      <c r="Q44" s="4" t="str">
        <f t="shared" si="6"/>
        <v xml:space="preserve">  var moved_familiesDim = xf.dimension(function(d) { return d.assessment_date; });var moved_familiesGroup = moved_familiesDim.group();dc.rowChart("#cccm .moved_families,groupname).dimension(moved_familiesDim).group(moved_familiesGroup).width(250).height(150).renderLabel(true).ordering(function (p) { return -p.value;}).colors(['#3182bd']).colorDomain([0,0]).colorAccessor(function(d, i){return 1;}).xAxis().ticks(4).tickFormat(d3.format(s"));</v>
      </c>
    </row>
    <row r="45" spans="1:17" x14ac:dyDescent="0.25">
      <c r="A45" t="s">
        <v>67</v>
      </c>
      <c r="B45" t="s">
        <v>692</v>
      </c>
      <c r="C45" t="str">
        <f t="shared" si="0"/>
        <v>with_neighbors</v>
      </c>
      <c r="D45" t="s">
        <v>693</v>
      </c>
      <c r="E45" t="s">
        <v>1</v>
      </c>
      <c r="F45" t="s">
        <v>694</v>
      </c>
      <c r="G45" t="str">
        <f t="shared" si="1"/>
        <v>with_neighbors</v>
      </c>
      <c r="H45" t="s">
        <v>695</v>
      </c>
      <c r="I45" t="str">
        <f t="shared" si="2"/>
        <v>with_neighbors</v>
      </c>
      <c r="J45" t="s">
        <v>696</v>
      </c>
      <c r="K45" t="str">
        <f t="shared" si="3"/>
        <v>with_neighbors</v>
      </c>
      <c r="L45" t="s">
        <v>697</v>
      </c>
      <c r="M45" t="str">
        <f t="shared" si="4"/>
        <v>with_neighbors</v>
      </c>
      <c r="N45" t="s">
        <v>698</v>
      </c>
      <c r="O45" t="str">
        <f t="shared" si="5"/>
        <v>with_neighbors</v>
      </c>
      <c r="P45" t="s">
        <v>699</v>
      </c>
      <c r="Q45" s="4" t="str">
        <f t="shared" si="6"/>
        <v xml:space="preserve">  var with_neighborsDim = xf.dimension(function(d) { return d.assessment_date; });var with_neighborsGroup = with_neighborsDim.group();dc.rowChart("#cccm .with_neighbors,groupname).dimension(with_neighborsDim).group(with_neighborsGroup).width(250).height(150).renderLabel(true).ordering(function (p) { return -p.value;}).colors(['#3182bd']).colorDomain([0,0]).colorAccessor(function(d, i){return 1;}).xAxis().ticks(4).tickFormat(d3.format(s"));</v>
      </c>
    </row>
    <row r="46" spans="1:17" x14ac:dyDescent="0.25">
      <c r="A46" t="s">
        <v>68</v>
      </c>
      <c r="B46" t="s">
        <v>692</v>
      </c>
      <c r="C46" t="str">
        <f t="shared" si="0"/>
        <v>extended_family</v>
      </c>
      <c r="D46" t="s">
        <v>693</v>
      </c>
      <c r="E46" t="s">
        <v>1</v>
      </c>
      <c r="F46" t="s">
        <v>694</v>
      </c>
      <c r="G46" t="str">
        <f t="shared" si="1"/>
        <v>extended_family</v>
      </c>
      <c r="H46" t="s">
        <v>695</v>
      </c>
      <c r="I46" t="str">
        <f t="shared" si="2"/>
        <v>extended_family</v>
      </c>
      <c r="J46" t="s">
        <v>696</v>
      </c>
      <c r="K46" t="str">
        <f t="shared" si="3"/>
        <v>extended_family</v>
      </c>
      <c r="L46" t="s">
        <v>697</v>
      </c>
      <c r="M46" t="str">
        <f t="shared" si="4"/>
        <v>extended_family</v>
      </c>
      <c r="N46" t="s">
        <v>698</v>
      </c>
      <c r="O46" t="str">
        <f t="shared" si="5"/>
        <v>extended_family</v>
      </c>
      <c r="P46" t="s">
        <v>699</v>
      </c>
      <c r="Q46" s="4" t="str">
        <f t="shared" si="6"/>
        <v xml:space="preserve">  var extended_familyDim = xf.dimension(function(d) { return d.assessment_date; });var extended_familyGroup = extended_familyDim.group();dc.rowChart("#cccm .extended_family,groupname).dimension(extended_familyDim).group(extended_familyGroup).width(250).height(150).renderLabel(true).ordering(function (p) { return -p.value;}).colors(['#3182bd']).colorDomain([0,0]).colorAccessor(function(d, i){return 1;}).xAxis().ticks(4).tickFormat(d3.format(s"));</v>
      </c>
    </row>
    <row r="47" spans="1:17" x14ac:dyDescent="0.25">
      <c r="A47" t="s">
        <v>69</v>
      </c>
      <c r="B47" t="s">
        <v>692</v>
      </c>
      <c r="C47" t="str">
        <f t="shared" si="0"/>
        <v>left_location</v>
      </c>
      <c r="D47" t="s">
        <v>693</v>
      </c>
      <c r="E47" t="s">
        <v>1</v>
      </c>
      <c r="F47" t="s">
        <v>694</v>
      </c>
      <c r="G47" t="str">
        <f t="shared" si="1"/>
        <v>left_location</v>
      </c>
      <c r="H47" t="s">
        <v>695</v>
      </c>
      <c r="I47" t="str">
        <f t="shared" si="2"/>
        <v>left_location</v>
      </c>
      <c r="J47" t="s">
        <v>696</v>
      </c>
      <c r="K47" t="str">
        <f t="shared" si="3"/>
        <v>left_location</v>
      </c>
      <c r="L47" t="s">
        <v>697</v>
      </c>
      <c r="M47" t="str">
        <f t="shared" si="4"/>
        <v>left_location</v>
      </c>
      <c r="N47" t="s">
        <v>698</v>
      </c>
      <c r="O47" t="str">
        <f t="shared" si="5"/>
        <v>left_location</v>
      </c>
      <c r="P47" t="s">
        <v>699</v>
      </c>
      <c r="Q47" s="4" t="str">
        <f t="shared" si="6"/>
        <v xml:space="preserve">  var left_locationDim = xf.dimension(function(d) { return d.assessment_date; });var left_locationGroup = left_locationDim.group();dc.rowChart("#cccm .left_location,groupname).dimension(left_locationDim).group(left_locationGroup).width(250).height(150).renderLabel(true).ordering(function (p) { return -p.value;}).colors(['#3182bd']).colorDomain([0,0]).colorAccessor(function(d, i){return 1;}).xAxis().ticks(4).tickFormat(d3.format(s"));</v>
      </c>
    </row>
    <row r="48" spans="1:17" x14ac:dyDescent="0.25">
      <c r="A48" t="s">
        <v>50</v>
      </c>
      <c r="B48" t="s">
        <v>692</v>
      </c>
      <c r="C48" t="str">
        <f t="shared" si="0"/>
        <v>open_air</v>
      </c>
      <c r="D48" t="s">
        <v>693</v>
      </c>
      <c r="E48" t="s">
        <v>1</v>
      </c>
      <c r="F48" t="s">
        <v>694</v>
      </c>
      <c r="G48" t="str">
        <f t="shared" si="1"/>
        <v>open_air</v>
      </c>
      <c r="H48" t="s">
        <v>695</v>
      </c>
      <c r="I48" t="str">
        <f t="shared" si="2"/>
        <v>open_air</v>
      </c>
      <c r="J48" t="s">
        <v>696</v>
      </c>
      <c r="K48" t="str">
        <f t="shared" si="3"/>
        <v>open_air</v>
      </c>
      <c r="L48" t="s">
        <v>697</v>
      </c>
      <c r="M48" t="str">
        <f t="shared" si="4"/>
        <v>open_air</v>
      </c>
      <c r="N48" t="s">
        <v>698</v>
      </c>
      <c r="O48" t="str">
        <f t="shared" si="5"/>
        <v>open_air</v>
      </c>
      <c r="P48" t="s">
        <v>699</v>
      </c>
      <c r="Q48" s="4" t="str">
        <f t="shared" si="6"/>
        <v xml:space="preserve">  var open_airDim = xf.dimension(function(d) { return d.assessment_date; });var open_airGroup = open_airDim.group();dc.rowChart("#cccm .open_air,groupname).dimension(open_airDim).group(open_airGroup).width(250).height(150).renderLabel(true).ordering(function (p) { return -p.value;}).colors(['#3182bd']).colorDomain([0,0]).colorAccessor(function(d, i){return 1;}).xAxis().ticks(4).tickFormat(d3.format(s"));</v>
      </c>
    </row>
    <row r="49" spans="1:17" x14ac:dyDescent="0.25">
      <c r="A49" t="s">
        <v>70</v>
      </c>
      <c r="B49" t="s">
        <v>692</v>
      </c>
      <c r="C49" t="str">
        <f t="shared" si="0"/>
        <v>main_health_issues</v>
      </c>
      <c r="D49" t="s">
        <v>693</v>
      </c>
      <c r="E49" t="s">
        <v>1</v>
      </c>
      <c r="F49" t="s">
        <v>694</v>
      </c>
      <c r="G49" t="str">
        <f t="shared" si="1"/>
        <v>main_health_issues</v>
      </c>
      <c r="H49" t="s">
        <v>695</v>
      </c>
      <c r="I49" t="str">
        <f t="shared" si="2"/>
        <v>main_health_issues</v>
      </c>
      <c r="J49" t="s">
        <v>696</v>
      </c>
      <c r="K49" t="str">
        <f t="shared" si="3"/>
        <v>main_health_issues</v>
      </c>
      <c r="L49" t="s">
        <v>697</v>
      </c>
      <c r="M49" t="str">
        <f t="shared" si="4"/>
        <v>main_health_issues</v>
      </c>
      <c r="N49" t="s">
        <v>698</v>
      </c>
      <c r="O49" t="str">
        <f t="shared" si="5"/>
        <v>main_health_issues</v>
      </c>
      <c r="P49" t="s">
        <v>699</v>
      </c>
      <c r="Q49" s="4" t="str">
        <f t="shared" si="6"/>
        <v xml:space="preserve">  var main_health_issuesDim = xf.dimension(function(d) { return d.assessment_date; });var main_health_issuesGroup = main_health_issuesDim.group();dc.rowChart("#cccm .main_health_issues,groupname).dimension(main_health_issuesDim).group(main_health_issuesGroup).width(250).height(150).renderLabel(true).ordering(function (p) { return -p.value;}).colors(['#3182bd']).colorDomain([0,0]).colorAccessor(function(d, i){return 1;}).xAxis().ticks(4).tickFormat(d3.format(s"));</v>
      </c>
    </row>
    <row r="50" spans="1:17" x14ac:dyDescent="0.25">
      <c r="A50" t="s">
        <v>71</v>
      </c>
      <c r="B50" t="s">
        <v>692</v>
      </c>
      <c r="C50" t="str">
        <f t="shared" si="0"/>
        <v>couch_cold</v>
      </c>
      <c r="D50" t="s">
        <v>693</v>
      </c>
      <c r="E50" t="s">
        <v>1</v>
      </c>
      <c r="F50" t="s">
        <v>694</v>
      </c>
      <c r="G50" t="str">
        <f t="shared" si="1"/>
        <v>couch_cold</v>
      </c>
      <c r="H50" t="s">
        <v>695</v>
      </c>
      <c r="I50" t="str">
        <f t="shared" si="2"/>
        <v>couch_cold</v>
      </c>
      <c r="J50" t="s">
        <v>696</v>
      </c>
      <c r="K50" t="str">
        <f t="shared" si="3"/>
        <v>couch_cold</v>
      </c>
      <c r="L50" t="s">
        <v>697</v>
      </c>
      <c r="M50" t="str">
        <f t="shared" si="4"/>
        <v>couch_cold</v>
      </c>
      <c r="N50" t="s">
        <v>698</v>
      </c>
      <c r="O50" t="str">
        <f t="shared" si="5"/>
        <v>couch_cold</v>
      </c>
      <c r="P50" t="s">
        <v>699</v>
      </c>
      <c r="Q50" s="4" t="str">
        <f t="shared" si="6"/>
        <v xml:space="preserve">  var couch_coldDim = xf.dimension(function(d) { return d.assessment_date; });var couch_coldGroup = couch_coldDim.group();dc.rowChart("#cccm .couch_cold,groupname).dimension(couch_coldDim).group(couch_coldGroup).width(250).height(150).renderLabel(true).ordering(function (p) { return -p.value;}).colors(['#3182bd']).colorDomain([0,0]).colorAccessor(function(d, i){return 1;}).xAxis().ticks(4).tickFormat(d3.format(s"));</v>
      </c>
    </row>
    <row r="51" spans="1:17" x14ac:dyDescent="0.25">
      <c r="A51" t="s">
        <v>72</v>
      </c>
      <c r="B51" t="s">
        <v>692</v>
      </c>
      <c r="C51" t="str">
        <f t="shared" si="0"/>
        <v>diarrhoea</v>
      </c>
      <c r="D51" t="s">
        <v>693</v>
      </c>
      <c r="E51" t="s">
        <v>1</v>
      </c>
      <c r="F51" t="s">
        <v>694</v>
      </c>
      <c r="G51" t="str">
        <f t="shared" si="1"/>
        <v>diarrhoea</v>
      </c>
      <c r="H51" t="s">
        <v>695</v>
      </c>
      <c r="I51" t="str">
        <f t="shared" si="2"/>
        <v>diarrhoea</v>
      </c>
      <c r="J51" t="s">
        <v>696</v>
      </c>
      <c r="K51" t="str">
        <f t="shared" si="3"/>
        <v>diarrhoea</v>
      </c>
      <c r="L51" t="s">
        <v>697</v>
      </c>
      <c r="M51" t="str">
        <f t="shared" si="4"/>
        <v>diarrhoea</v>
      </c>
      <c r="N51" t="s">
        <v>698</v>
      </c>
      <c r="O51" t="str">
        <f t="shared" si="5"/>
        <v>diarrhoea</v>
      </c>
      <c r="P51" t="s">
        <v>699</v>
      </c>
      <c r="Q51" s="4" t="str">
        <f t="shared" si="6"/>
        <v xml:space="preserve">  var diarrhoeaDim = xf.dimension(function(d) { return d.assessment_date; });var diarrhoeaGroup = diarrhoeaDim.group();dc.rowChart("#cccm .diarrhoea,groupname).dimension(diarrhoeaDim).group(diarrhoeaGroup).width(250).height(150).renderLabel(true).ordering(function (p) { return -p.value;}).colors(['#3182bd']).colorDomain([0,0]).colorAccessor(function(d, i){return 1;}).xAxis().ticks(4).tickFormat(d3.format(s"));</v>
      </c>
    </row>
    <row r="52" spans="1:17" x14ac:dyDescent="0.25">
      <c r="A52" t="s">
        <v>73</v>
      </c>
      <c r="B52" t="s">
        <v>692</v>
      </c>
      <c r="C52" t="str">
        <f t="shared" si="0"/>
        <v>skin_infect</v>
      </c>
      <c r="D52" t="s">
        <v>693</v>
      </c>
      <c r="E52" t="s">
        <v>1</v>
      </c>
      <c r="F52" t="s">
        <v>694</v>
      </c>
      <c r="G52" t="str">
        <f t="shared" si="1"/>
        <v>skin_infect</v>
      </c>
      <c r="H52" t="s">
        <v>695</v>
      </c>
      <c r="I52" t="str">
        <f t="shared" si="2"/>
        <v>skin_infect</v>
      </c>
      <c r="J52" t="s">
        <v>696</v>
      </c>
      <c r="K52" t="str">
        <f t="shared" si="3"/>
        <v>skin_infect</v>
      </c>
      <c r="L52" t="s">
        <v>697</v>
      </c>
      <c r="M52" t="str">
        <f t="shared" si="4"/>
        <v>skin_infect</v>
      </c>
      <c r="N52" t="s">
        <v>698</v>
      </c>
      <c r="O52" t="str">
        <f t="shared" si="5"/>
        <v>skin_infect</v>
      </c>
      <c r="P52" t="s">
        <v>699</v>
      </c>
      <c r="Q52" s="4" t="str">
        <f t="shared" si="6"/>
        <v xml:space="preserve">  var skin_infectDim = xf.dimension(function(d) { return d.assessment_date; });var skin_infectGroup = skin_infectDim.group();dc.rowChart("#cccm .skin_infect,groupname).dimension(skin_infectDim).group(skin_infectGroup).width(250).height(150).renderLabel(true).ordering(function (p) { return -p.value;}).colors(['#3182bd']).colorDomain([0,0]).colorAccessor(function(d, i){return 1;}).xAxis().ticks(4).tickFormat(d3.format(s"));</v>
      </c>
    </row>
    <row r="53" spans="1:17" x14ac:dyDescent="0.25">
      <c r="A53" t="s">
        <v>74</v>
      </c>
      <c r="B53" t="s">
        <v>692</v>
      </c>
      <c r="C53" t="str">
        <f t="shared" si="0"/>
        <v>do_not_know</v>
      </c>
      <c r="D53" t="s">
        <v>693</v>
      </c>
      <c r="E53" t="s">
        <v>1</v>
      </c>
      <c r="F53" t="s">
        <v>694</v>
      </c>
      <c r="G53" t="str">
        <f t="shared" si="1"/>
        <v>do_not_know</v>
      </c>
      <c r="H53" t="s">
        <v>695</v>
      </c>
      <c r="I53" t="str">
        <f t="shared" si="2"/>
        <v>do_not_know</v>
      </c>
      <c r="J53" t="s">
        <v>696</v>
      </c>
      <c r="K53" t="str">
        <f t="shared" si="3"/>
        <v>do_not_know</v>
      </c>
      <c r="L53" t="s">
        <v>697</v>
      </c>
      <c r="M53" t="str">
        <f t="shared" si="4"/>
        <v>do_not_know</v>
      </c>
      <c r="N53" t="s">
        <v>698</v>
      </c>
      <c r="O53" t="str">
        <f t="shared" si="5"/>
        <v>do_not_know</v>
      </c>
      <c r="P53" t="s">
        <v>699</v>
      </c>
      <c r="Q53" s="4" t="str">
        <f t="shared" si="6"/>
        <v xml:space="preserve">  var do_not_knowDim = xf.dimension(function(d) { return d.assessment_date; });var do_not_knowGroup = do_not_knowDim.group();dc.rowChart("#cccm .do_not_know,groupname).dimension(do_not_knowDim).group(do_not_knowGroup).width(250).height(150).renderLabel(true).ordering(function (p) { return -p.value;}).colors(['#3182bd']).colorDomain([0,0]).colorAccessor(function(d, i){return 1;}).xAxis().ticks(4).tickFormat(d3.format(s"));</v>
      </c>
    </row>
    <row r="54" spans="1:17" x14ac:dyDescent="0.25">
      <c r="A54" t="s">
        <v>75</v>
      </c>
      <c r="B54" t="s">
        <v>692</v>
      </c>
      <c r="C54" t="str">
        <f t="shared" si="0"/>
        <v>main_health_issues_child</v>
      </c>
      <c r="D54" t="s">
        <v>693</v>
      </c>
      <c r="E54" t="s">
        <v>1</v>
      </c>
      <c r="F54" t="s">
        <v>694</v>
      </c>
      <c r="G54" t="str">
        <f t="shared" si="1"/>
        <v>main_health_issues_child</v>
      </c>
      <c r="H54" t="s">
        <v>695</v>
      </c>
      <c r="I54" t="str">
        <f t="shared" si="2"/>
        <v>main_health_issues_child</v>
      </c>
      <c r="J54" t="s">
        <v>696</v>
      </c>
      <c r="K54" t="str">
        <f t="shared" si="3"/>
        <v>main_health_issues_child</v>
      </c>
      <c r="L54" t="s">
        <v>697</v>
      </c>
      <c r="M54" t="str">
        <f t="shared" si="4"/>
        <v>main_health_issues_child</v>
      </c>
      <c r="N54" t="s">
        <v>698</v>
      </c>
      <c r="O54" t="str">
        <f t="shared" si="5"/>
        <v>main_health_issues_child</v>
      </c>
      <c r="P54" t="s">
        <v>699</v>
      </c>
      <c r="Q54" s="4" t="str">
        <f t="shared" si="6"/>
        <v xml:space="preserve">  var main_health_issues_childDim = xf.dimension(function(d) { return d.assessment_date; });var main_health_issues_childGroup = main_health_issues_childDim.group();dc.rowChart("#cccm .main_health_issues_child,groupname).dimension(main_health_issues_childDim).group(main_health_issues_childGroup).width(250).height(150).renderLabel(true).ordering(function (p) { return -p.value;}).colors(['#3182bd']).colorDomain([0,0]).colorAccessor(function(d, i){return 1;}).xAxis().ticks(4).tickFormat(d3.format(s"));</v>
      </c>
    </row>
    <row r="55" spans="1:17" x14ac:dyDescent="0.25">
      <c r="A55" t="s">
        <v>71</v>
      </c>
      <c r="B55" t="s">
        <v>692</v>
      </c>
      <c r="C55" t="str">
        <f t="shared" si="0"/>
        <v>couch_cold</v>
      </c>
      <c r="D55" t="s">
        <v>693</v>
      </c>
      <c r="E55" t="s">
        <v>1</v>
      </c>
      <c r="F55" t="s">
        <v>694</v>
      </c>
      <c r="G55" t="str">
        <f t="shared" si="1"/>
        <v>couch_cold</v>
      </c>
      <c r="H55" t="s">
        <v>695</v>
      </c>
      <c r="I55" t="str">
        <f t="shared" si="2"/>
        <v>couch_cold</v>
      </c>
      <c r="J55" t="s">
        <v>696</v>
      </c>
      <c r="K55" t="str">
        <f t="shared" si="3"/>
        <v>couch_cold</v>
      </c>
      <c r="L55" t="s">
        <v>697</v>
      </c>
      <c r="M55" t="str">
        <f t="shared" si="4"/>
        <v>couch_cold</v>
      </c>
      <c r="N55" t="s">
        <v>698</v>
      </c>
      <c r="O55" t="str">
        <f t="shared" si="5"/>
        <v>couch_cold</v>
      </c>
      <c r="P55" t="s">
        <v>699</v>
      </c>
      <c r="Q55" s="4" t="str">
        <f t="shared" si="6"/>
        <v xml:space="preserve">  var couch_coldDim = xf.dimension(function(d) { return d.assessment_date; });var couch_coldGroup = couch_coldDim.group();dc.rowChart("#cccm .couch_cold,groupname).dimension(couch_coldDim).group(couch_coldGroup).width(250).height(150).renderLabel(true).ordering(function (p) { return -p.value;}).colors(['#3182bd']).colorDomain([0,0]).colorAccessor(function(d, i){return 1;}).xAxis().ticks(4).tickFormat(d3.format(s"));</v>
      </c>
    </row>
    <row r="56" spans="1:17" x14ac:dyDescent="0.25">
      <c r="A56" t="s">
        <v>72</v>
      </c>
      <c r="B56" t="s">
        <v>692</v>
      </c>
      <c r="C56" t="str">
        <f t="shared" si="0"/>
        <v>diarrhoea</v>
      </c>
      <c r="D56" t="s">
        <v>693</v>
      </c>
      <c r="E56" t="s">
        <v>1</v>
      </c>
      <c r="F56" t="s">
        <v>694</v>
      </c>
      <c r="G56" t="str">
        <f t="shared" si="1"/>
        <v>diarrhoea</v>
      </c>
      <c r="H56" t="s">
        <v>695</v>
      </c>
      <c r="I56" t="str">
        <f t="shared" si="2"/>
        <v>diarrhoea</v>
      </c>
      <c r="J56" t="s">
        <v>696</v>
      </c>
      <c r="K56" t="str">
        <f t="shared" si="3"/>
        <v>diarrhoea</v>
      </c>
      <c r="L56" t="s">
        <v>697</v>
      </c>
      <c r="M56" t="str">
        <f t="shared" si="4"/>
        <v>diarrhoea</v>
      </c>
      <c r="N56" t="s">
        <v>698</v>
      </c>
      <c r="O56" t="str">
        <f t="shared" si="5"/>
        <v>diarrhoea</v>
      </c>
      <c r="P56" t="s">
        <v>699</v>
      </c>
      <c r="Q56" s="4" t="str">
        <f t="shared" si="6"/>
        <v xml:space="preserve">  var diarrhoeaDim = xf.dimension(function(d) { return d.assessment_date; });var diarrhoeaGroup = diarrhoeaDim.group();dc.rowChart("#cccm .diarrhoea,groupname).dimension(diarrhoeaDim).group(diarrhoeaGroup).width(250).height(150).renderLabel(true).ordering(function (p) { return -p.value;}).colors(['#3182bd']).colorDomain([0,0]).colorAccessor(function(d, i){return 1;}).xAxis().ticks(4).tickFormat(d3.format(s"));</v>
      </c>
    </row>
    <row r="57" spans="1:17" x14ac:dyDescent="0.25">
      <c r="A57" t="s">
        <v>73</v>
      </c>
      <c r="B57" t="s">
        <v>692</v>
      </c>
      <c r="C57" t="str">
        <f t="shared" si="0"/>
        <v>skin_infect</v>
      </c>
      <c r="D57" t="s">
        <v>693</v>
      </c>
      <c r="E57" t="s">
        <v>1</v>
      </c>
      <c r="F57" t="s">
        <v>694</v>
      </c>
      <c r="G57" t="str">
        <f t="shared" si="1"/>
        <v>skin_infect</v>
      </c>
      <c r="H57" t="s">
        <v>695</v>
      </c>
      <c r="I57" t="str">
        <f t="shared" si="2"/>
        <v>skin_infect</v>
      </c>
      <c r="J57" t="s">
        <v>696</v>
      </c>
      <c r="K57" t="str">
        <f t="shared" si="3"/>
        <v>skin_infect</v>
      </c>
      <c r="L57" t="s">
        <v>697</v>
      </c>
      <c r="M57" t="str">
        <f t="shared" si="4"/>
        <v>skin_infect</v>
      </c>
      <c r="N57" t="s">
        <v>698</v>
      </c>
      <c r="O57" t="str">
        <f t="shared" si="5"/>
        <v>skin_infect</v>
      </c>
      <c r="P57" t="s">
        <v>699</v>
      </c>
      <c r="Q57" s="4" t="str">
        <f t="shared" si="6"/>
        <v xml:space="preserve">  var skin_infectDim = xf.dimension(function(d) { return d.assessment_date; });var skin_infectGroup = skin_infectDim.group();dc.rowChart("#cccm .skin_infect,groupname).dimension(skin_infectDim).group(skin_infectGroup).width(250).height(150).renderLabel(true).ordering(function (p) { return -p.value;}).colors(['#3182bd']).colorDomain([0,0]).colorAccessor(function(d, i){return 1;}).xAxis().ticks(4).tickFormat(d3.format(s"));</v>
      </c>
    </row>
    <row r="58" spans="1:17" x14ac:dyDescent="0.25">
      <c r="A58" t="s">
        <v>74</v>
      </c>
      <c r="B58" t="s">
        <v>692</v>
      </c>
      <c r="C58" t="str">
        <f t="shared" si="0"/>
        <v>do_not_know</v>
      </c>
      <c r="D58" t="s">
        <v>693</v>
      </c>
      <c r="E58" t="s">
        <v>1</v>
      </c>
      <c r="F58" t="s">
        <v>694</v>
      </c>
      <c r="G58" t="str">
        <f t="shared" si="1"/>
        <v>do_not_know</v>
      </c>
      <c r="H58" t="s">
        <v>695</v>
      </c>
      <c r="I58" t="str">
        <f t="shared" si="2"/>
        <v>do_not_know</v>
      </c>
      <c r="J58" t="s">
        <v>696</v>
      </c>
      <c r="K58" t="str">
        <f t="shared" si="3"/>
        <v>do_not_know</v>
      </c>
      <c r="L58" t="s">
        <v>697</v>
      </c>
      <c r="M58" t="str">
        <f t="shared" si="4"/>
        <v>do_not_know</v>
      </c>
      <c r="N58" t="s">
        <v>698</v>
      </c>
      <c r="O58" t="str">
        <f t="shared" si="5"/>
        <v>do_not_know</v>
      </c>
      <c r="P58" t="s">
        <v>699</v>
      </c>
      <c r="Q58" s="4" t="str">
        <f t="shared" si="6"/>
        <v xml:space="preserve">  var do_not_knowDim = xf.dimension(function(d) { return d.assessment_date; });var do_not_knowGroup = do_not_knowDim.group();dc.rowChart("#cccm .do_not_know,groupname).dimension(do_not_knowDim).group(do_not_knowGroup).width(250).height(150).renderLabel(true).ordering(function (p) { return -p.value;}).colors(['#3182bd']).colorDomain([0,0]).colorAccessor(function(d, i){return 1;}).xAxis().ticks(4).tickFormat(d3.format(s"));</v>
      </c>
    </row>
    <row r="59" spans="1:17" x14ac:dyDescent="0.25">
      <c r="A59" t="s">
        <v>76</v>
      </c>
      <c r="B59" t="s">
        <v>692</v>
      </c>
      <c r="C59" t="str">
        <f t="shared" si="0"/>
        <v>health_worker</v>
      </c>
      <c r="D59" t="s">
        <v>693</v>
      </c>
      <c r="E59" t="s">
        <v>1</v>
      </c>
      <c r="F59" t="s">
        <v>694</v>
      </c>
      <c r="G59" t="str">
        <f t="shared" si="1"/>
        <v>health_worker</v>
      </c>
      <c r="H59" t="s">
        <v>695</v>
      </c>
      <c r="I59" t="str">
        <f t="shared" si="2"/>
        <v>health_worker</v>
      </c>
      <c r="J59" t="s">
        <v>696</v>
      </c>
      <c r="K59" t="str">
        <f t="shared" si="3"/>
        <v>health_worker</v>
      </c>
      <c r="L59" t="s">
        <v>697</v>
      </c>
      <c r="M59" t="str">
        <f t="shared" si="4"/>
        <v>health_worker</v>
      </c>
      <c r="N59" t="s">
        <v>698</v>
      </c>
      <c r="O59" t="str">
        <f t="shared" si="5"/>
        <v>health_worker</v>
      </c>
      <c r="P59" t="s">
        <v>699</v>
      </c>
      <c r="Q59" s="4" t="str">
        <f t="shared" si="6"/>
        <v xml:space="preserve">  var health_workerDim = xf.dimension(function(d) { return d.assessment_date; });var health_workerGroup = health_workerDim.group();dc.rowChart("#cccm .health_worker,groupname).dimension(health_workerDim).group(health_workerGroup).width(250).height(150).renderLabel(true).ordering(function (p) { return -p.value;}).colors(['#3182bd']).colorDomain([0,0]).colorAccessor(function(d, i){return 1;}).xAxis().ticks(4).tickFormat(d3.format(s"));</v>
      </c>
    </row>
    <row r="60" spans="1:17" x14ac:dyDescent="0.25">
      <c r="A60" t="s">
        <v>77</v>
      </c>
      <c r="B60" t="s">
        <v>692</v>
      </c>
      <c r="C60" t="str">
        <f t="shared" si="0"/>
        <v>medical_team</v>
      </c>
      <c r="D60" t="s">
        <v>693</v>
      </c>
      <c r="E60" t="s">
        <v>1</v>
      </c>
      <c r="F60" t="s">
        <v>694</v>
      </c>
      <c r="G60" t="str">
        <f t="shared" si="1"/>
        <v>medical_team</v>
      </c>
      <c r="H60" t="s">
        <v>695</v>
      </c>
      <c r="I60" t="str">
        <f t="shared" si="2"/>
        <v>medical_team</v>
      </c>
      <c r="J60" t="s">
        <v>696</v>
      </c>
      <c r="K60" t="str">
        <f t="shared" si="3"/>
        <v>medical_team</v>
      </c>
      <c r="L60" t="s">
        <v>697</v>
      </c>
      <c r="M60" t="str">
        <f t="shared" si="4"/>
        <v>medical_team</v>
      </c>
      <c r="N60" t="s">
        <v>698</v>
      </c>
      <c r="O60" t="str">
        <f t="shared" si="5"/>
        <v>medical_team</v>
      </c>
      <c r="P60" t="s">
        <v>699</v>
      </c>
      <c r="Q60" s="4" t="str">
        <f t="shared" si="6"/>
        <v xml:space="preserve">  var medical_teamDim = xf.dimension(function(d) { return d.assessment_date; });var medical_teamGroup = medical_teamDim.group();dc.rowChart("#cccm .medical_team,groupname).dimension(medical_teamDim).group(medical_teamGroup).width(250).height(150).renderLabel(true).ordering(function (p) { return -p.value;}).colors(['#3182bd']).colorDomain([0,0]).colorAccessor(function(d, i){return 1;}).xAxis().ticks(4).tickFormat(d3.format(s"));</v>
      </c>
    </row>
    <row r="61" spans="1:17" x14ac:dyDescent="0.25">
      <c r="A61" t="s">
        <v>78</v>
      </c>
      <c r="B61" t="s">
        <v>692</v>
      </c>
      <c r="C61" t="str">
        <f t="shared" si="0"/>
        <v>immunized_children</v>
      </c>
      <c r="D61" t="s">
        <v>693</v>
      </c>
      <c r="E61" t="s">
        <v>1</v>
      </c>
      <c r="F61" t="s">
        <v>694</v>
      </c>
      <c r="G61" t="str">
        <f t="shared" si="1"/>
        <v>immunized_children</v>
      </c>
      <c r="H61" t="s">
        <v>695</v>
      </c>
      <c r="I61" t="str">
        <f t="shared" si="2"/>
        <v>immunized_children</v>
      </c>
      <c r="J61" t="s">
        <v>696</v>
      </c>
      <c r="K61" t="str">
        <f t="shared" si="3"/>
        <v>immunized_children</v>
      </c>
      <c r="L61" t="s">
        <v>697</v>
      </c>
      <c r="M61" t="str">
        <f t="shared" si="4"/>
        <v>immunized_children</v>
      </c>
      <c r="N61" t="s">
        <v>698</v>
      </c>
      <c r="O61" t="str">
        <f t="shared" si="5"/>
        <v>immunized_children</v>
      </c>
      <c r="P61" t="s">
        <v>699</v>
      </c>
      <c r="Q61" s="4" t="str">
        <f t="shared" si="6"/>
        <v xml:space="preserve">  var immunized_childrenDim = xf.dimension(function(d) { return d.assessment_date; });var immunized_childrenGroup = immunized_childrenDim.group();dc.rowChart("#cccm .immunized_children,groupname).dimension(immunized_childrenDim).group(immunized_childrenGroup).width(250).height(150).renderLabel(true).ordering(function (p) { return -p.value;}).colors(['#3182bd']).colorDomain([0,0]).colorAccessor(function(d, i){return 1;}).xAxis().ticks(4).tickFormat(d3.format(s"));</v>
      </c>
    </row>
    <row r="62" spans="1:17" x14ac:dyDescent="0.25">
      <c r="A62" t="s">
        <v>79</v>
      </c>
      <c r="B62" t="s">
        <v>692</v>
      </c>
      <c r="C62" t="str">
        <f t="shared" si="0"/>
        <v>mobile_outreach</v>
      </c>
      <c r="D62" t="s">
        <v>693</v>
      </c>
      <c r="E62" t="s">
        <v>1</v>
      </c>
      <c r="F62" t="s">
        <v>694</v>
      </c>
      <c r="G62" t="str">
        <f t="shared" si="1"/>
        <v>mobile_outreach</v>
      </c>
      <c r="H62" t="s">
        <v>695</v>
      </c>
      <c r="I62" t="str">
        <f t="shared" si="2"/>
        <v>mobile_outreach</v>
      </c>
      <c r="J62" t="s">
        <v>696</v>
      </c>
      <c r="K62" t="str">
        <f t="shared" si="3"/>
        <v>mobile_outreach</v>
      </c>
      <c r="L62" t="s">
        <v>697</v>
      </c>
      <c r="M62" t="str">
        <f t="shared" si="4"/>
        <v>mobile_outreach</v>
      </c>
      <c r="N62" t="s">
        <v>698</v>
      </c>
      <c r="O62" t="str">
        <f t="shared" si="5"/>
        <v>mobile_outreach</v>
      </c>
      <c r="P62" t="s">
        <v>699</v>
      </c>
      <c r="Q62" s="4" t="str">
        <f t="shared" si="6"/>
        <v xml:space="preserve">  var mobile_outreachDim = xf.dimension(function(d) { return d.assessment_date; });var mobile_outreachGroup = mobile_outreachDim.group();dc.rowChart("#cccm .mobile_outreach,groupname).dimension(mobile_outreachDim).group(mobile_outreachGroup).width(250).height(150).renderLabel(true).ordering(function (p) { return -p.value;}).colors(['#3182bd']).colorDomain([0,0]).colorAccessor(function(d, i){return 1;}).xAxis().ticks(4).tickFormat(d3.format(s"));</v>
      </c>
    </row>
    <row r="63" spans="1:17" x14ac:dyDescent="0.25">
      <c r="A63" t="s">
        <v>80</v>
      </c>
      <c r="B63" t="s">
        <v>692</v>
      </c>
      <c r="C63" t="str">
        <f t="shared" si="0"/>
        <v>other_ngo</v>
      </c>
      <c r="D63" t="s">
        <v>693</v>
      </c>
      <c r="E63" t="s">
        <v>1</v>
      </c>
      <c r="F63" t="s">
        <v>694</v>
      </c>
      <c r="G63" t="str">
        <f t="shared" si="1"/>
        <v>other_ngo</v>
      </c>
      <c r="H63" t="s">
        <v>695</v>
      </c>
      <c r="I63" t="str">
        <f t="shared" si="2"/>
        <v>other_ngo</v>
      </c>
      <c r="J63" t="s">
        <v>696</v>
      </c>
      <c r="K63" t="str">
        <f t="shared" si="3"/>
        <v>other_ngo</v>
      </c>
      <c r="L63" t="s">
        <v>697</v>
      </c>
      <c r="M63" t="str">
        <f t="shared" si="4"/>
        <v>other_ngo</v>
      </c>
      <c r="N63" t="s">
        <v>698</v>
      </c>
      <c r="O63" t="str">
        <f t="shared" si="5"/>
        <v>other_ngo</v>
      </c>
      <c r="P63" t="s">
        <v>699</v>
      </c>
      <c r="Q63" s="4" t="str">
        <f t="shared" si="6"/>
        <v xml:space="preserve">  var other_ngoDim = xf.dimension(function(d) { return d.assessment_date; });var other_ngoGroup = other_ngoDim.group();dc.rowChart("#cccm .other_ngo,groupname).dimension(other_ngoDim).group(other_ngoGroup).width(250).height(150).renderLabel(true).ordering(function (p) { return -p.value;}).colors(['#3182bd']).colorDomain([0,0]).colorAccessor(function(d, i){return 1;}).xAxis().ticks(4).tickFormat(d3.format(s"));</v>
      </c>
    </row>
    <row r="64" spans="1:17" x14ac:dyDescent="0.25">
      <c r="A64" t="s">
        <v>81</v>
      </c>
      <c r="B64" t="s">
        <v>692</v>
      </c>
      <c r="C64" t="str">
        <f t="shared" si="0"/>
        <v>visit_purpose</v>
      </c>
      <c r="D64" t="s">
        <v>693</v>
      </c>
      <c r="E64" t="s">
        <v>1</v>
      </c>
      <c r="F64" t="s">
        <v>694</v>
      </c>
      <c r="G64" t="str">
        <f t="shared" si="1"/>
        <v>visit_purpose</v>
      </c>
      <c r="H64" t="s">
        <v>695</v>
      </c>
      <c r="I64" t="str">
        <f t="shared" si="2"/>
        <v>visit_purpose</v>
      </c>
      <c r="J64" t="s">
        <v>696</v>
      </c>
      <c r="K64" t="str">
        <f t="shared" si="3"/>
        <v>visit_purpose</v>
      </c>
      <c r="L64" t="s">
        <v>697</v>
      </c>
      <c r="M64" t="str">
        <f t="shared" si="4"/>
        <v>visit_purpose</v>
      </c>
      <c r="N64" t="s">
        <v>698</v>
      </c>
      <c r="O64" t="str">
        <f t="shared" si="5"/>
        <v>visit_purpose</v>
      </c>
      <c r="P64" t="s">
        <v>699</v>
      </c>
      <c r="Q64" s="4" t="str">
        <f t="shared" si="6"/>
        <v xml:space="preserve">  var visit_purposeDim = xf.dimension(function(d) { return d.assessment_date; });var visit_purposeGroup = visit_purposeDim.group();dc.rowChart("#cccm .visit_purpose,groupname).dimension(visit_purposeDim).group(visit_purposeGroup).width(250).height(150).renderLabel(true).ordering(function (p) { return -p.value;}).colors(['#3182bd']).colorDomain([0,0]).colorAccessor(function(d, i){return 1;}).xAxis().ticks(4).tickFormat(d3.format(s"));</v>
      </c>
    </row>
    <row r="65" spans="1:17" x14ac:dyDescent="0.25">
      <c r="A65" t="s">
        <v>82</v>
      </c>
      <c r="B65" t="s">
        <v>692</v>
      </c>
      <c r="C65" t="str">
        <f t="shared" si="0"/>
        <v>assistance_type</v>
      </c>
      <c r="D65" t="s">
        <v>693</v>
      </c>
      <c r="E65" t="s">
        <v>1</v>
      </c>
      <c r="F65" t="s">
        <v>694</v>
      </c>
      <c r="G65" t="str">
        <f t="shared" si="1"/>
        <v>assistance_type</v>
      </c>
      <c r="H65" t="s">
        <v>695</v>
      </c>
      <c r="I65" t="str">
        <f t="shared" si="2"/>
        <v>assistance_type</v>
      </c>
      <c r="J65" t="s">
        <v>696</v>
      </c>
      <c r="K65" t="str">
        <f t="shared" si="3"/>
        <v>assistance_type</v>
      </c>
      <c r="L65" t="s">
        <v>697</v>
      </c>
      <c r="M65" t="str">
        <f t="shared" si="4"/>
        <v>assistance_type</v>
      </c>
      <c r="N65" t="s">
        <v>698</v>
      </c>
      <c r="O65" t="str">
        <f t="shared" si="5"/>
        <v>assistance_type</v>
      </c>
      <c r="P65" t="s">
        <v>699</v>
      </c>
      <c r="Q65" s="4" t="str">
        <f t="shared" si="6"/>
        <v xml:space="preserve">  var assistance_typeDim = xf.dimension(function(d) { return d.assessment_date; });var assistance_typeGroup = assistance_typeDim.group();dc.rowChart("#cccm .assistance_type,groupname).dimension(assistance_typeDim).group(assistance_typeGroup).width(250).height(150).renderLabel(true).ordering(function (p) { return -p.value;}).colors(['#3182bd']).colorDomain([0,0]).colorAccessor(function(d, i){return 1;}).xAxis().ticks(4).tickFormat(d3.format(s"));</v>
      </c>
    </row>
    <row r="66" spans="1:17" x14ac:dyDescent="0.25">
      <c r="A66" t="s">
        <v>83</v>
      </c>
      <c r="B66" t="s">
        <v>692</v>
      </c>
      <c r="C66" t="str">
        <f t="shared" ref="C66:C103" si="7">A66</f>
        <v>sheets</v>
      </c>
      <c r="D66" t="s">
        <v>693</v>
      </c>
      <c r="E66" t="s">
        <v>1</v>
      </c>
      <c r="F66" t="s">
        <v>694</v>
      </c>
      <c r="G66" t="str">
        <f t="shared" ref="G66:G103" si="8">A66</f>
        <v>sheets</v>
      </c>
      <c r="H66" t="s">
        <v>695</v>
      </c>
      <c r="I66" t="str">
        <f t="shared" ref="I66:I103" si="9">A66</f>
        <v>sheets</v>
      </c>
      <c r="J66" t="s">
        <v>696</v>
      </c>
      <c r="K66" t="str">
        <f t="shared" ref="K66:K103" si="10">A66</f>
        <v>sheets</v>
      </c>
      <c r="L66" t="s">
        <v>697</v>
      </c>
      <c r="M66" t="str">
        <f t="shared" ref="M66:M103" si="11">A66</f>
        <v>sheets</v>
      </c>
      <c r="N66" t="s">
        <v>698</v>
      </c>
      <c r="O66" t="str">
        <f t="shared" ref="O66:O103" si="12">A66</f>
        <v>sheets</v>
      </c>
      <c r="P66" t="s">
        <v>699</v>
      </c>
      <c r="Q66" s="4" t="str">
        <f t="shared" ref="Q66:Q103" si="13">B66&amp;" "&amp;C66&amp;D66&amp;E66&amp;F66&amp;G66&amp;H66&amp;I66&amp;J66&amp;K66&amp;L66&amp;M66&amp;N66&amp;O66&amp;P66</f>
        <v xml:space="preserve">  var sheetsDim = xf.dimension(function(d) { return d.assessment_date; });var sheetsGroup = sheetsDim.group();dc.rowChart("#cccm .sheets,groupname).dimension(sheetsDim).group(sheetsGroup).width(250).height(150).renderLabel(true).ordering(function (p) { return -p.value;}).colors(['#3182bd']).colorDomain([0,0]).colorAccessor(function(d, i){return 1;}).xAxis().ticks(4).tickFormat(d3.format(s"));</v>
      </c>
    </row>
    <row r="67" spans="1:17" x14ac:dyDescent="0.25">
      <c r="A67" t="s">
        <v>84</v>
      </c>
      <c r="B67" t="s">
        <v>692</v>
      </c>
      <c r="C67" t="str">
        <f t="shared" si="7"/>
        <v>blankets</v>
      </c>
      <c r="D67" t="s">
        <v>693</v>
      </c>
      <c r="E67" t="s">
        <v>1</v>
      </c>
      <c r="F67" t="s">
        <v>694</v>
      </c>
      <c r="G67" t="str">
        <f t="shared" si="8"/>
        <v>blankets</v>
      </c>
      <c r="H67" t="s">
        <v>695</v>
      </c>
      <c r="I67" t="str">
        <f t="shared" si="9"/>
        <v>blankets</v>
      </c>
      <c r="J67" t="s">
        <v>696</v>
      </c>
      <c r="K67" t="str">
        <f t="shared" si="10"/>
        <v>blankets</v>
      </c>
      <c r="L67" t="s">
        <v>697</v>
      </c>
      <c r="M67" t="str">
        <f t="shared" si="11"/>
        <v>blankets</v>
      </c>
      <c r="N67" t="s">
        <v>698</v>
      </c>
      <c r="O67" t="str">
        <f t="shared" si="12"/>
        <v>blankets</v>
      </c>
      <c r="P67" t="s">
        <v>699</v>
      </c>
      <c r="Q67" s="4" t="str">
        <f t="shared" si="13"/>
        <v xml:space="preserve">  var blanketsDim = xf.dimension(function(d) { return d.assessment_date; });var blanketsGroup = blanketsDim.group();dc.rowChart("#cccm .blankets,groupname).dimension(blanketsDim).group(blanketsGroup).width(250).height(150).renderLabel(true).ordering(function (p) { return -p.value;}).colors(['#3182bd']).colorDomain([0,0]).colorAccessor(function(d, i){return 1;}).xAxis().ticks(4).tickFormat(d3.format(s"));</v>
      </c>
    </row>
    <row r="68" spans="1:17" x14ac:dyDescent="0.25">
      <c r="A68" t="s">
        <v>85</v>
      </c>
      <c r="B68" t="s">
        <v>692</v>
      </c>
      <c r="C68" t="str">
        <f t="shared" si="7"/>
        <v>mattresses</v>
      </c>
      <c r="D68" t="s">
        <v>693</v>
      </c>
      <c r="E68" t="s">
        <v>1</v>
      </c>
      <c r="F68" t="s">
        <v>694</v>
      </c>
      <c r="G68" t="str">
        <f t="shared" si="8"/>
        <v>mattresses</v>
      </c>
      <c r="H68" t="s">
        <v>695</v>
      </c>
      <c r="I68" t="str">
        <f t="shared" si="9"/>
        <v>mattresses</v>
      </c>
      <c r="J68" t="s">
        <v>696</v>
      </c>
      <c r="K68" t="str">
        <f t="shared" si="10"/>
        <v>mattresses</v>
      </c>
      <c r="L68" t="s">
        <v>697</v>
      </c>
      <c r="M68" t="str">
        <f t="shared" si="11"/>
        <v>mattresses</v>
      </c>
      <c r="N68" t="s">
        <v>698</v>
      </c>
      <c r="O68" t="str">
        <f t="shared" si="12"/>
        <v>mattresses</v>
      </c>
      <c r="P68" t="s">
        <v>699</v>
      </c>
      <c r="Q68" s="4" t="str">
        <f t="shared" si="13"/>
        <v xml:space="preserve">  var mattressesDim = xf.dimension(function(d) { return d.assessment_date; });var mattressesGroup = mattressesDim.group();dc.rowChart("#cccm .mattresses,groupname).dimension(mattressesDim).group(mattressesGroup).width(250).height(150).renderLabel(true).ordering(function (p) { return -p.value;}).colors(['#3182bd']).colorDomain([0,0]).colorAccessor(function(d, i){return 1;}).xAxis().ticks(4).tickFormat(d3.format(s"));</v>
      </c>
    </row>
    <row r="69" spans="1:17" x14ac:dyDescent="0.25">
      <c r="A69" t="s">
        <v>86</v>
      </c>
      <c r="B69" t="s">
        <v>692</v>
      </c>
      <c r="C69" t="str">
        <f t="shared" si="7"/>
        <v>electricity</v>
      </c>
      <c r="D69" t="s">
        <v>693</v>
      </c>
      <c r="E69" t="s">
        <v>1</v>
      </c>
      <c r="F69" t="s">
        <v>694</v>
      </c>
      <c r="G69" t="str">
        <f t="shared" si="8"/>
        <v>electricity</v>
      </c>
      <c r="H69" t="s">
        <v>695</v>
      </c>
      <c r="I69" t="str">
        <f t="shared" si="9"/>
        <v>electricity</v>
      </c>
      <c r="J69" t="s">
        <v>696</v>
      </c>
      <c r="K69" t="str">
        <f t="shared" si="10"/>
        <v>electricity</v>
      </c>
      <c r="L69" t="s">
        <v>697</v>
      </c>
      <c r="M69" t="str">
        <f t="shared" si="11"/>
        <v>electricity</v>
      </c>
      <c r="N69" t="s">
        <v>698</v>
      </c>
      <c r="O69" t="str">
        <f t="shared" si="12"/>
        <v>electricity</v>
      </c>
      <c r="P69" t="s">
        <v>699</v>
      </c>
      <c r="Q69" s="4" t="str">
        <f t="shared" si="13"/>
        <v xml:space="preserve">  var electricityDim = xf.dimension(function(d) { return d.assessment_date; });var electricityGroup = electricityDim.group();dc.rowChart("#cccm .electricity,groupname).dimension(electricityDim).group(electricityGroup).width(250).height(150).renderLabel(true).ordering(function (p) { return -p.value;}).colors(['#3182bd']).colorDomain([0,0]).colorAccessor(function(d, i){return 1;}).xAxis().ticks(4).tickFormat(d3.format(s"));</v>
      </c>
    </row>
    <row r="70" spans="1:17" x14ac:dyDescent="0.25">
      <c r="A70" t="s">
        <v>87</v>
      </c>
      <c r="B70" t="s">
        <v>692</v>
      </c>
      <c r="C70" t="str">
        <f t="shared" si="7"/>
        <v>security_concerns</v>
      </c>
      <c r="D70" t="s">
        <v>693</v>
      </c>
      <c r="E70" t="s">
        <v>1</v>
      </c>
      <c r="F70" t="s">
        <v>694</v>
      </c>
      <c r="G70" t="str">
        <f t="shared" si="8"/>
        <v>security_concerns</v>
      </c>
      <c r="H70" t="s">
        <v>695</v>
      </c>
      <c r="I70" t="str">
        <f t="shared" si="9"/>
        <v>security_concerns</v>
      </c>
      <c r="J70" t="s">
        <v>696</v>
      </c>
      <c r="K70" t="str">
        <f t="shared" si="10"/>
        <v>security_concerns</v>
      </c>
      <c r="L70" t="s">
        <v>697</v>
      </c>
      <c r="M70" t="str">
        <f t="shared" si="11"/>
        <v>security_concerns</v>
      </c>
      <c r="N70" t="s">
        <v>698</v>
      </c>
      <c r="O70" t="str">
        <f t="shared" si="12"/>
        <v>security_concerns</v>
      </c>
      <c r="P70" t="s">
        <v>699</v>
      </c>
      <c r="Q70" s="4" t="str">
        <f t="shared" si="13"/>
        <v xml:space="preserve">  var security_concernsDim = xf.dimension(function(d) { return d.assessment_date; });var security_concernsGroup = security_concernsDim.group();dc.rowChart("#cccm .security_concerns,groupname).dimension(security_concernsDim).group(security_concernsGroup).width(250).height(150).renderLabel(true).ordering(function (p) { return -p.value;}).colors(['#3182bd']).colorDomain([0,0]).colorAccessor(function(d, i){return 1;}).xAxis().ticks(4).tickFormat(d3.format(s"));</v>
      </c>
    </row>
    <row r="71" spans="1:17" x14ac:dyDescent="0.25">
      <c r="A71" t="s">
        <v>88</v>
      </c>
      <c r="B71" t="s">
        <v>692</v>
      </c>
      <c r="C71" t="str">
        <f t="shared" si="7"/>
        <v>security_concerns_details</v>
      </c>
      <c r="D71" t="s">
        <v>693</v>
      </c>
      <c r="E71" t="s">
        <v>1</v>
      </c>
      <c r="F71" t="s">
        <v>694</v>
      </c>
      <c r="G71" t="str">
        <f t="shared" si="8"/>
        <v>security_concerns_details</v>
      </c>
      <c r="H71" t="s">
        <v>695</v>
      </c>
      <c r="I71" t="str">
        <f t="shared" si="9"/>
        <v>security_concerns_details</v>
      </c>
      <c r="J71" t="s">
        <v>696</v>
      </c>
      <c r="K71" t="str">
        <f t="shared" si="10"/>
        <v>security_concerns_details</v>
      </c>
      <c r="L71" t="s">
        <v>697</v>
      </c>
      <c r="M71" t="str">
        <f t="shared" si="11"/>
        <v>security_concerns_details</v>
      </c>
      <c r="N71" t="s">
        <v>698</v>
      </c>
      <c r="O71" t="str">
        <f t="shared" si="12"/>
        <v>security_concerns_details</v>
      </c>
      <c r="P71" t="s">
        <v>699</v>
      </c>
      <c r="Q71" s="4" t="str">
        <f t="shared" si="13"/>
        <v xml:space="preserve">  var security_concerns_detailsDim = xf.dimension(function(d) { return d.assessment_date; });var security_concerns_detailsGroup = security_concerns_detailsDim.group();dc.rowChart("#cccm .security_concerns_details,groupname).dimension(security_concerns_detailsDim).group(security_concerns_detailsGroup).width(250).height(150).renderLabel(true).ordering(function (p) { return -p.value;}).colors(['#3182bd']).colorDomain([0,0]).colorAccessor(function(d, i){return 1;}).xAxis().ticks(4).tickFormat(d3.format(s"));</v>
      </c>
    </row>
    <row r="72" spans="1:17" x14ac:dyDescent="0.25">
      <c r="A72" t="s">
        <v>89</v>
      </c>
      <c r="B72" t="s">
        <v>692</v>
      </c>
      <c r="C72" t="str">
        <f t="shared" si="7"/>
        <v>eviction_threat</v>
      </c>
      <c r="D72" t="s">
        <v>693</v>
      </c>
      <c r="E72" t="s">
        <v>1</v>
      </c>
      <c r="F72" t="s">
        <v>694</v>
      </c>
      <c r="G72" t="str">
        <f t="shared" si="8"/>
        <v>eviction_threat</v>
      </c>
      <c r="H72" t="s">
        <v>695</v>
      </c>
      <c r="I72" t="str">
        <f t="shared" si="9"/>
        <v>eviction_threat</v>
      </c>
      <c r="J72" t="s">
        <v>696</v>
      </c>
      <c r="K72" t="str">
        <f t="shared" si="10"/>
        <v>eviction_threat</v>
      </c>
      <c r="L72" t="s">
        <v>697</v>
      </c>
      <c r="M72" t="str">
        <f t="shared" si="11"/>
        <v>eviction_threat</v>
      </c>
      <c r="N72" t="s">
        <v>698</v>
      </c>
      <c r="O72" t="str">
        <f t="shared" si="12"/>
        <v>eviction_threat</v>
      </c>
      <c r="P72" t="s">
        <v>699</v>
      </c>
      <c r="Q72" s="4" t="str">
        <f t="shared" si="13"/>
        <v xml:space="preserve">  var eviction_threatDim = xf.dimension(function(d) { return d.assessment_date; });var eviction_threatGroup = eviction_threatDim.group();dc.rowChart("#cccm .eviction_threat,groupname).dimension(eviction_threatDim).group(eviction_threatGroup).width(250).height(150).renderLabel(true).ordering(function (p) { return -p.value;}).colors(['#3182bd']).colorDomain([0,0]).colorAccessor(function(d, i){return 1;}).xAxis().ticks(4).tickFormat(d3.format(s"));</v>
      </c>
    </row>
    <row r="73" spans="1:17" x14ac:dyDescent="0.25">
      <c r="A73" t="s">
        <v>90</v>
      </c>
      <c r="B73" t="s">
        <v>692</v>
      </c>
      <c r="C73" t="str">
        <f t="shared" si="7"/>
        <v>attempted_robbery</v>
      </c>
      <c r="D73" t="s">
        <v>693</v>
      </c>
      <c r="E73" t="s">
        <v>1</v>
      </c>
      <c r="F73" t="s">
        <v>694</v>
      </c>
      <c r="G73" t="str">
        <f t="shared" si="8"/>
        <v>attempted_robbery</v>
      </c>
      <c r="H73" t="s">
        <v>695</v>
      </c>
      <c r="I73" t="str">
        <f t="shared" si="9"/>
        <v>attempted_robbery</v>
      </c>
      <c r="J73" t="s">
        <v>696</v>
      </c>
      <c r="K73" t="str">
        <f t="shared" si="10"/>
        <v>attempted_robbery</v>
      </c>
      <c r="L73" t="s">
        <v>697</v>
      </c>
      <c r="M73" t="str">
        <f t="shared" si="11"/>
        <v>attempted_robbery</v>
      </c>
      <c r="N73" t="s">
        <v>698</v>
      </c>
      <c r="O73" t="str">
        <f t="shared" si="12"/>
        <v>attempted_robbery</v>
      </c>
      <c r="P73" t="s">
        <v>699</v>
      </c>
      <c r="Q73" s="4" t="str">
        <f t="shared" si="13"/>
        <v xml:space="preserve">  var attempted_robberyDim = xf.dimension(function(d) { return d.assessment_date; });var attempted_robberyGroup = attempted_robberyDim.group();dc.rowChart("#cccm .attempted_robbery,groupname).dimension(attempted_robberyDim).group(attempted_robberyGroup).width(250).height(150).renderLabel(true).ordering(function (p) { return -p.value;}).colors(['#3182bd']).colorDomain([0,0]).colorAccessor(function(d, i){return 1;}).xAxis().ticks(4).tickFormat(d3.format(s"));</v>
      </c>
    </row>
    <row r="74" spans="1:17" x14ac:dyDescent="0.25">
      <c r="A74" t="s">
        <v>91</v>
      </c>
      <c r="B74" t="s">
        <v>692</v>
      </c>
      <c r="C74" t="str">
        <f t="shared" si="7"/>
        <v>robbery</v>
      </c>
      <c r="D74" t="s">
        <v>693</v>
      </c>
      <c r="E74" t="s">
        <v>1</v>
      </c>
      <c r="F74" t="s">
        <v>694</v>
      </c>
      <c r="G74" t="str">
        <f t="shared" si="8"/>
        <v>robbery</v>
      </c>
      <c r="H74" t="s">
        <v>695</v>
      </c>
      <c r="I74" t="str">
        <f t="shared" si="9"/>
        <v>robbery</v>
      </c>
      <c r="J74" t="s">
        <v>696</v>
      </c>
      <c r="K74" t="str">
        <f t="shared" si="10"/>
        <v>robbery</v>
      </c>
      <c r="L74" t="s">
        <v>697</v>
      </c>
      <c r="M74" t="str">
        <f t="shared" si="11"/>
        <v>robbery</v>
      </c>
      <c r="N74" t="s">
        <v>698</v>
      </c>
      <c r="O74" t="str">
        <f t="shared" si="12"/>
        <v>robbery</v>
      </c>
      <c r="P74" t="s">
        <v>699</v>
      </c>
      <c r="Q74" s="4" t="str">
        <f t="shared" si="13"/>
        <v xml:space="preserve">  var robberyDim = xf.dimension(function(d) { return d.assessment_date; });var robberyGroup = robberyDim.group();dc.rowChart("#cccm .robbery,groupname).dimension(robberyDim).group(robberyGroup).width(250).height(150).renderLabel(true).ordering(function (p) { return -p.value;}).colors(['#3182bd']).colorDomain([0,0]).colorAccessor(function(d, i){return 1;}).xAxis().ticks(4).tickFormat(d3.format(s"));</v>
      </c>
    </row>
    <row r="75" spans="1:17" x14ac:dyDescent="0.25">
      <c r="A75" t="s">
        <v>92</v>
      </c>
      <c r="B75" t="s">
        <v>692</v>
      </c>
      <c r="C75" t="str">
        <f t="shared" si="7"/>
        <v>violent_damage</v>
      </c>
      <c r="D75" t="s">
        <v>693</v>
      </c>
      <c r="E75" t="s">
        <v>1</v>
      </c>
      <c r="F75" t="s">
        <v>694</v>
      </c>
      <c r="G75" t="str">
        <f t="shared" si="8"/>
        <v>violent_damage</v>
      </c>
      <c r="H75" t="s">
        <v>695</v>
      </c>
      <c r="I75" t="str">
        <f t="shared" si="9"/>
        <v>violent_damage</v>
      </c>
      <c r="J75" t="s">
        <v>696</v>
      </c>
      <c r="K75" t="str">
        <f t="shared" si="10"/>
        <v>violent_damage</v>
      </c>
      <c r="L75" t="s">
        <v>697</v>
      </c>
      <c r="M75" t="str">
        <f t="shared" si="11"/>
        <v>violent_damage</v>
      </c>
      <c r="N75" t="s">
        <v>698</v>
      </c>
      <c r="O75" t="str">
        <f t="shared" si="12"/>
        <v>violent_damage</v>
      </c>
      <c r="P75" t="s">
        <v>699</v>
      </c>
      <c r="Q75" s="4" t="str">
        <f t="shared" si="13"/>
        <v xml:space="preserve">  var violent_damageDim = xf.dimension(function(d) { return d.assessment_date; });var violent_damageGroup = violent_damageDim.group();dc.rowChart("#cccm .violent_damage,groupname).dimension(violent_damageDim).group(violent_damageGroup).width(250).height(150).renderLabel(true).ordering(function (p) { return -p.value;}).colors(['#3182bd']).colorDomain([0,0]).colorAccessor(function(d, i){return 1;}).xAxis().ticks(4).tickFormat(d3.format(s"));</v>
      </c>
    </row>
    <row r="76" spans="1:17" x14ac:dyDescent="0.25">
      <c r="A76" t="s">
        <v>93</v>
      </c>
      <c r="B76" t="s">
        <v>692</v>
      </c>
      <c r="C76" t="str">
        <f t="shared" si="7"/>
        <v>other_sec</v>
      </c>
      <c r="D76" t="s">
        <v>693</v>
      </c>
      <c r="E76" t="s">
        <v>1</v>
      </c>
      <c r="F76" t="s">
        <v>694</v>
      </c>
      <c r="G76" t="str">
        <f t="shared" si="8"/>
        <v>other_sec</v>
      </c>
      <c r="H76" t="s">
        <v>695</v>
      </c>
      <c r="I76" t="str">
        <f t="shared" si="9"/>
        <v>other_sec</v>
      </c>
      <c r="J76" t="s">
        <v>696</v>
      </c>
      <c r="K76" t="str">
        <f t="shared" si="10"/>
        <v>other_sec</v>
      </c>
      <c r="L76" t="s">
        <v>697</v>
      </c>
      <c r="M76" t="str">
        <f t="shared" si="11"/>
        <v>other_sec</v>
      </c>
      <c r="N76" t="s">
        <v>698</v>
      </c>
      <c r="O76" t="str">
        <f t="shared" si="12"/>
        <v>other_sec</v>
      </c>
      <c r="P76" t="s">
        <v>699</v>
      </c>
      <c r="Q76" s="4" t="str">
        <f t="shared" si="13"/>
        <v xml:space="preserve">  var other_secDim = xf.dimension(function(d) { return d.assessment_date; });var other_secGroup = other_secDim.group();dc.rowChart("#cccm .other_sec,groupname).dimension(other_secDim).group(other_secGroup).width(250).height(150).renderLabel(true).ordering(function (p) { return -p.value;}).colors(['#3182bd']).colorDomain([0,0]).colorAccessor(function(d, i){return 1;}).xAxis().ticks(4).tickFormat(d3.format(s"));</v>
      </c>
    </row>
    <row r="77" spans="1:17" x14ac:dyDescent="0.25">
      <c r="A77" t="s">
        <v>94</v>
      </c>
      <c r="B77" t="s">
        <v>692</v>
      </c>
      <c r="C77" t="str">
        <f t="shared" si="7"/>
        <v>other_sec_concern</v>
      </c>
      <c r="D77" t="s">
        <v>693</v>
      </c>
      <c r="E77" t="s">
        <v>1</v>
      </c>
      <c r="F77" t="s">
        <v>694</v>
      </c>
      <c r="G77" t="str">
        <f t="shared" si="8"/>
        <v>other_sec_concern</v>
      </c>
      <c r="H77" t="s">
        <v>695</v>
      </c>
      <c r="I77" t="str">
        <f t="shared" si="9"/>
        <v>other_sec_concern</v>
      </c>
      <c r="J77" t="s">
        <v>696</v>
      </c>
      <c r="K77" t="str">
        <f t="shared" si="10"/>
        <v>other_sec_concern</v>
      </c>
      <c r="L77" t="s">
        <v>697</v>
      </c>
      <c r="M77" t="str">
        <f t="shared" si="11"/>
        <v>other_sec_concern</v>
      </c>
      <c r="N77" t="s">
        <v>698</v>
      </c>
      <c r="O77" t="str">
        <f t="shared" si="12"/>
        <v>other_sec_concern</v>
      </c>
      <c r="P77" t="s">
        <v>699</v>
      </c>
      <c r="Q77" s="4" t="str">
        <f t="shared" si="13"/>
        <v xml:space="preserve">  var other_sec_concernDim = xf.dimension(function(d) { return d.assessment_date; });var other_sec_concernGroup = other_sec_concernDim.group();dc.rowChart("#cccm .other_sec_concern,groupname).dimension(other_sec_concernDim).group(other_sec_concernGroup).width(250).height(150).renderLabel(true).ordering(function (p) { return -p.value;}).colors(['#3182bd']).colorDomain([0,0]).colorAccessor(function(d, i){return 1;}).xAxis().ticks(4).tickFormat(d3.format(s"));</v>
      </c>
    </row>
    <row r="78" spans="1:17" x14ac:dyDescent="0.25">
      <c r="A78" t="s">
        <v>95</v>
      </c>
      <c r="B78" t="s">
        <v>692</v>
      </c>
      <c r="C78" t="str">
        <f t="shared" si="7"/>
        <v>priorities</v>
      </c>
      <c r="D78" t="s">
        <v>693</v>
      </c>
      <c r="E78" t="s">
        <v>1</v>
      </c>
      <c r="F78" t="s">
        <v>694</v>
      </c>
      <c r="G78" t="str">
        <f t="shared" si="8"/>
        <v>priorities</v>
      </c>
      <c r="H78" t="s">
        <v>695</v>
      </c>
      <c r="I78" t="str">
        <f t="shared" si="9"/>
        <v>priorities</v>
      </c>
      <c r="J78" t="s">
        <v>696</v>
      </c>
      <c r="K78" t="str">
        <f t="shared" si="10"/>
        <v>priorities</v>
      </c>
      <c r="L78" t="s">
        <v>697</v>
      </c>
      <c r="M78" t="str">
        <f t="shared" si="11"/>
        <v>priorities</v>
      </c>
      <c r="N78" t="s">
        <v>698</v>
      </c>
      <c r="O78" t="str">
        <f t="shared" si="12"/>
        <v>priorities</v>
      </c>
      <c r="P78" t="s">
        <v>699</v>
      </c>
      <c r="Q78" s="4" t="str">
        <f t="shared" si="13"/>
        <v xml:space="preserve">  var prioritiesDim = xf.dimension(function(d) { return d.assessment_date; });var prioritiesGroup = prioritiesDim.group();dc.rowChart("#cccm .priorities,groupname).dimension(prioritiesDim).group(prioritiesGroup).width(250).height(150).renderLabel(true).ordering(function (p) { return -p.value;}).colors(['#3182bd']).colorDomain([0,0]).colorAccessor(function(d, i){return 1;}).xAxis().ticks(4).tickFormat(d3.format(s"));</v>
      </c>
    </row>
    <row r="79" spans="1:17" x14ac:dyDescent="0.25">
      <c r="A79" t="s">
        <v>96</v>
      </c>
      <c r="B79" t="s">
        <v>692</v>
      </c>
      <c r="C79" t="str">
        <f t="shared" si="7"/>
        <v>food</v>
      </c>
      <c r="D79" t="s">
        <v>693</v>
      </c>
      <c r="E79" t="s">
        <v>1</v>
      </c>
      <c r="F79" t="s">
        <v>694</v>
      </c>
      <c r="G79" t="str">
        <f t="shared" si="8"/>
        <v>food</v>
      </c>
      <c r="H79" t="s">
        <v>695</v>
      </c>
      <c r="I79" t="str">
        <f t="shared" si="9"/>
        <v>food</v>
      </c>
      <c r="J79" t="s">
        <v>696</v>
      </c>
      <c r="K79" t="str">
        <f t="shared" si="10"/>
        <v>food</v>
      </c>
      <c r="L79" t="s">
        <v>697</v>
      </c>
      <c r="M79" t="str">
        <f t="shared" si="11"/>
        <v>food</v>
      </c>
      <c r="N79" t="s">
        <v>698</v>
      </c>
      <c r="O79" t="str">
        <f t="shared" si="12"/>
        <v>food</v>
      </c>
      <c r="P79" t="s">
        <v>699</v>
      </c>
      <c r="Q79" s="4" t="str">
        <f t="shared" si="13"/>
        <v xml:space="preserve">  var foodDim = xf.dimension(function(d) { return d.assessment_date; });var foodGroup = foodDim.group();dc.rowChart("#cccm .food,groupname).dimension(foodDim).group(foodGroup).width(250).height(150).renderLabel(true).ordering(function (p) { return -p.value;}).colors(['#3182bd']).colorDomain([0,0]).colorAccessor(function(d, i){return 1;}).xAxis().ticks(4).tickFormat(d3.format(s"));</v>
      </c>
    </row>
    <row r="80" spans="1:17" x14ac:dyDescent="0.25">
      <c r="A80" t="s">
        <v>97</v>
      </c>
      <c r="B80" t="s">
        <v>692</v>
      </c>
      <c r="C80" t="str">
        <f t="shared" si="7"/>
        <v>shelter</v>
      </c>
      <c r="D80" t="s">
        <v>693</v>
      </c>
      <c r="E80" t="s">
        <v>1</v>
      </c>
      <c r="F80" t="s">
        <v>694</v>
      </c>
      <c r="G80" t="str">
        <f t="shared" si="8"/>
        <v>shelter</v>
      </c>
      <c r="H80" t="s">
        <v>695</v>
      </c>
      <c r="I80" t="str">
        <f t="shared" si="9"/>
        <v>shelter</v>
      </c>
      <c r="J80" t="s">
        <v>696</v>
      </c>
      <c r="K80" t="str">
        <f t="shared" si="10"/>
        <v>shelter</v>
      </c>
      <c r="L80" t="s">
        <v>697</v>
      </c>
      <c r="M80" t="str">
        <f t="shared" si="11"/>
        <v>shelter</v>
      </c>
      <c r="N80" t="s">
        <v>698</v>
      </c>
      <c r="O80" t="str">
        <f t="shared" si="12"/>
        <v>shelter</v>
      </c>
      <c r="P80" t="s">
        <v>699</v>
      </c>
      <c r="Q80" s="4" t="str">
        <f t="shared" si="13"/>
        <v xml:space="preserve">  var shelterDim = xf.dimension(function(d) { return d.assessment_date; });var shelterGroup = shelterDim.group();dc.rowChart("#cccm .shelter,groupname).dimension(shelterDim).group(shelterGroup).width(250).height(150).renderLabel(true).ordering(function (p) { return -p.value;}).colors(['#3182bd']).colorDomain([0,0]).colorAccessor(function(d, i){return 1;}).xAxis().ticks(4).tickFormat(d3.format(s"));</v>
      </c>
    </row>
    <row r="81" spans="1:17" x14ac:dyDescent="0.25">
      <c r="A81" t="s">
        <v>98</v>
      </c>
      <c r="B81" t="s">
        <v>692</v>
      </c>
      <c r="C81" t="str">
        <f t="shared" si="7"/>
        <v>water</v>
      </c>
      <c r="D81" t="s">
        <v>693</v>
      </c>
      <c r="E81" t="s">
        <v>1</v>
      </c>
      <c r="F81" t="s">
        <v>694</v>
      </c>
      <c r="G81" t="str">
        <f t="shared" si="8"/>
        <v>water</v>
      </c>
      <c r="H81" t="s">
        <v>695</v>
      </c>
      <c r="I81" t="str">
        <f t="shared" si="9"/>
        <v>water</v>
      </c>
      <c r="J81" t="s">
        <v>696</v>
      </c>
      <c r="K81" t="str">
        <f t="shared" si="10"/>
        <v>water</v>
      </c>
      <c r="L81" t="s">
        <v>697</v>
      </c>
      <c r="M81" t="str">
        <f t="shared" si="11"/>
        <v>water</v>
      </c>
      <c r="N81" t="s">
        <v>698</v>
      </c>
      <c r="O81" t="str">
        <f t="shared" si="12"/>
        <v>water</v>
      </c>
      <c r="P81" t="s">
        <v>699</v>
      </c>
      <c r="Q81" s="4" t="str">
        <f t="shared" si="13"/>
        <v xml:space="preserve">  var waterDim = xf.dimension(function(d) { return d.assessment_date; });var waterGroup = waterDim.group();dc.rowChart("#cccm .water,groupname).dimension(waterDim).group(waterGroup).width(250).height(150).renderLabel(true).ordering(function (p) { return -p.value;}).colors(['#3182bd']).colorDomain([0,0]).colorAccessor(function(d, i){return 1;}).xAxis().ticks(4).tickFormat(d3.format(s"));</v>
      </c>
    </row>
    <row r="82" spans="1:17" x14ac:dyDescent="0.25">
      <c r="A82" t="s">
        <v>99</v>
      </c>
      <c r="B82" t="s">
        <v>692</v>
      </c>
      <c r="C82" t="str">
        <f t="shared" si="7"/>
        <v>sanitation</v>
      </c>
      <c r="D82" t="s">
        <v>693</v>
      </c>
      <c r="E82" t="s">
        <v>1</v>
      </c>
      <c r="F82" t="s">
        <v>694</v>
      </c>
      <c r="G82" t="str">
        <f t="shared" si="8"/>
        <v>sanitation</v>
      </c>
      <c r="H82" t="s">
        <v>695</v>
      </c>
      <c r="I82" t="str">
        <f t="shared" si="9"/>
        <v>sanitation</v>
      </c>
      <c r="J82" t="s">
        <v>696</v>
      </c>
      <c r="K82" t="str">
        <f t="shared" si="10"/>
        <v>sanitation</v>
      </c>
      <c r="L82" t="s">
        <v>697</v>
      </c>
      <c r="M82" t="str">
        <f t="shared" si="11"/>
        <v>sanitation</v>
      </c>
      <c r="N82" t="s">
        <v>698</v>
      </c>
      <c r="O82" t="str">
        <f t="shared" si="12"/>
        <v>sanitation</v>
      </c>
      <c r="P82" t="s">
        <v>699</v>
      </c>
      <c r="Q82" s="4" t="str">
        <f t="shared" si="13"/>
        <v xml:space="preserve">  var sanitationDim = xf.dimension(function(d) { return d.assessment_date; });var sanitationGroup = sanitationDim.group();dc.rowChart("#cccm .sanitation,groupname).dimension(sanitationDim).group(sanitationGroup).width(250).height(150).renderLabel(true).ordering(function (p) { return -p.value;}).colors(['#3182bd']).colorDomain([0,0]).colorAccessor(function(d, i){return 1;}).xAxis().ticks(4).tickFormat(d3.format(s"));</v>
      </c>
    </row>
    <row r="83" spans="1:17" x14ac:dyDescent="0.25">
      <c r="A83" t="s">
        <v>84</v>
      </c>
      <c r="B83" t="s">
        <v>692</v>
      </c>
      <c r="C83" t="str">
        <f t="shared" si="7"/>
        <v>blankets</v>
      </c>
      <c r="D83" t="s">
        <v>693</v>
      </c>
      <c r="E83" t="s">
        <v>1</v>
      </c>
      <c r="F83" t="s">
        <v>694</v>
      </c>
      <c r="G83" t="str">
        <f t="shared" si="8"/>
        <v>blankets</v>
      </c>
      <c r="H83" t="s">
        <v>695</v>
      </c>
      <c r="I83" t="str">
        <f t="shared" si="9"/>
        <v>blankets</v>
      </c>
      <c r="J83" t="s">
        <v>696</v>
      </c>
      <c r="K83" t="str">
        <f t="shared" si="10"/>
        <v>blankets</v>
      </c>
      <c r="L83" t="s">
        <v>697</v>
      </c>
      <c r="M83" t="str">
        <f t="shared" si="11"/>
        <v>blankets</v>
      </c>
      <c r="N83" t="s">
        <v>698</v>
      </c>
      <c r="O83" t="str">
        <f t="shared" si="12"/>
        <v>blankets</v>
      </c>
      <c r="P83" t="s">
        <v>699</v>
      </c>
      <c r="Q83" s="4" t="str">
        <f t="shared" si="13"/>
        <v xml:space="preserve">  var blanketsDim = xf.dimension(function(d) { return d.assessment_date; });var blanketsGroup = blanketsDim.group();dc.rowChart("#cccm .blankets,groupname).dimension(blanketsDim).group(blanketsGroup).width(250).height(150).renderLabel(true).ordering(function (p) { return -p.value;}).colors(['#3182bd']).colorDomain([0,0]).colorAccessor(function(d, i){return 1;}).xAxis().ticks(4).tickFormat(d3.format(s"));</v>
      </c>
    </row>
    <row r="84" spans="1:17" x14ac:dyDescent="0.25">
      <c r="A84" t="s">
        <v>85</v>
      </c>
      <c r="B84" t="s">
        <v>692</v>
      </c>
      <c r="C84" t="str">
        <f t="shared" si="7"/>
        <v>mattresses</v>
      </c>
      <c r="D84" t="s">
        <v>693</v>
      </c>
      <c r="E84" t="s">
        <v>1</v>
      </c>
      <c r="F84" t="s">
        <v>694</v>
      </c>
      <c r="G84" t="str">
        <f t="shared" si="8"/>
        <v>mattresses</v>
      </c>
      <c r="H84" t="s">
        <v>695</v>
      </c>
      <c r="I84" t="str">
        <f t="shared" si="9"/>
        <v>mattresses</v>
      </c>
      <c r="J84" t="s">
        <v>696</v>
      </c>
      <c r="K84" t="str">
        <f t="shared" si="10"/>
        <v>mattresses</v>
      </c>
      <c r="L84" t="s">
        <v>697</v>
      </c>
      <c r="M84" t="str">
        <f t="shared" si="11"/>
        <v>mattresses</v>
      </c>
      <c r="N84" t="s">
        <v>698</v>
      </c>
      <c r="O84" t="str">
        <f t="shared" si="12"/>
        <v>mattresses</v>
      </c>
      <c r="P84" t="s">
        <v>699</v>
      </c>
      <c r="Q84" s="4" t="str">
        <f t="shared" si="13"/>
        <v xml:space="preserve">  var mattressesDim = xf.dimension(function(d) { return d.assessment_date; });var mattressesGroup = mattressesDim.group();dc.rowChart("#cccm .mattresses,groupname).dimension(mattressesDim).group(mattressesGroup).width(250).height(150).renderLabel(true).ordering(function (p) { return -p.value;}).colors(['#3182bd']).colorDomain([0,0]).colorAccessor(function(d, i){return 1;}).xAxis().ticks(4).tickFormat(d3.format(s"));</v>
      </c>
    </row>
    <row r="85" spans="1:17" x14ac:dyDescent="0.25">
      <c r="A85" t="s">
        <v>100</v>
      </c>
      <c r="B85" t="s">
        <v>692</v>
      </c>
      <c r="C85" t="str">
        <f t="shared" si="7"/>
        <v>other_items</v>
      </c>
      <c r="D85" t="s">
        <v>693</v>
      </c>
      <c r="E85" t="s">
        <v>1</v>
      </c>
      <c r="F85" t="s">
        <v>694</v>
      </c>
      <c r="G85" t="str">
        <f t="shared" si="8"/>
        <v>other_items</v>
      </c>
      <c r="H85" t="s">
        <v>695</v>
      </c>
      <c r="I85" t="str">
        <f t="shared" si="9"/>
        <v>other_items</v>
      </c>
      <c r="J85" t="s">
        <v>696</v>
      </c>
      <c r="K85" t="str">
        <f t="shared" si="10"/>
        <v>other_items</v>
      </c>
      <c r="L85" t="s">
        <v>697</v>
      </c>
      <c r="M85" t="str">
        <f t="shared" si="11"/>
        <v>other_items</v>
      </c>
      <c r="N85" t="s">
        <v>698</v>
      </c>
      <c r="O85" t="str">
        <f t="shared" si="12"/>
        <v>other_items</v>
      </c>
      <c r="P85" t="s">
        <v>699</v>
      </c>
      <c r="Q85" s="4" t="str">
        <f t="shared" si="13"/>
        <v xml:space="preserve">  var other_itemsDim = xf.dimension(function(d) { return d.assessment_date; });var other_itemsGroup = other_itemsDim.group();dc.rowChart("#cccm .other_items,groupname).dimension(other_itemsDim).group(other_itemsGroup).width(250).height(150).renderLabel(true).ordering(function (p) { return -p.value;}).colors(['#3182bd']).colorDomain([0,0]).colorAccessor(function(d, i){return 1;}).xAxis().ticks(4).tickFormat(d3.format(s"));</v>
      </c>
    </row>
    <row r="86" spans="1:17" x14ac:dyDescent="0.25">
      <c r="A86" t="s">
        <v>101</v>
      </c>
      <c r="B86" t="s">
        <v>692</v>
      </c>
      <c r="C86" t="str">
        <f t="shared" si="7"/>
        <v>fuel</v>
      </c>
      <c r="D86" t="s">
        <v>693</v>
      </c>
      <c r="E86" t="s">
        <v>1</v>
      </c>
      <c r="F86" t="s">
        <v>694</v>
      </c>
      <c r="G86" t="str">
        <f t="shared" si="8"/>
        <v>fuel</v>
      </c>
      <c r="H86" t="s">
        <v>695</v>
      </c>
      <c r="I86" t="str">
        <f t="shared" si="9"/>
        <v>fuel</v>
      </c>
      <c r="J86" t="s">
        <v>696</v>
      </c>
      <c r="K86" t="str">
        <f t="shared" si="10"/>
        <v>fuel</v>
      </c>
      <c r="L86" t="s">
        <v>697</v>
      </c>
      <c r="M86" t="str">
        <f t="shared" si="11"/>
        <v>fuel</v>
      </c>
      <c r="N86" t="s">
        <v>698</v>
      </c>
      <c r="O86" t="str">
        <f t="shared" si="12"/>
        <v>fuel</v>
      </c>
      <c r="P86" t="s">
        <v>699</v>
      </c>
      <c r="Q86" s="4" t="str">
        <f t="shared" si="13"/>
        <v xml:space="preserve">  var fuelDim = xf.dimension(function(d) { return d.assessment_date; });var fuelGroup = fuelDim.group();dc.rowChart("#cccm .fuel,groupname).dimension(fuelDim).group(fuelGroup).width(250).height(150).renderLabel(true).ordering(function (p) { return -p.value;}).colors(['#3182bd']).colorDomain([0,0]).colorAccessor(function(d, i){return 1;}).xAxis().ticks(4).tickFormat(d3.format(s"));</v>
      </c>
    </row>
    <row r="87" spans="1:17" x14ac:dyDescent="0.25">
      <c r="A87" t="s">
        <v>102</v>
      </c>
      <c r="B87" t="s">
        <v>692</v>
      </c>
      <c r="C87" t="str">
        <f t="shared" si="7"/>
        <v>observation_validation</v>
      </c>
      <c r="D87" t="s">
        <v>693</v>
      </c>
      <c r="E87" t="s">
        <v>1</v>
      </c>
      <c r="F87" t="s">
        <v>694</v>
      </c>
      <c r="G87" t="str">
        <f t="shared" si="8"/>
        <v>observation_validation</v>
      </c>
      <c r="H87" t="s">
        <v>695</v>
      </c>
      <c r="I87" t="str">
        <f t="shared" si="9"/>
        <v>observation_validation</v>
      </c>
      <c r="J87" t="s">
        <v>696</v>
      </c>
      <c r="K87" t="str">
        <f t="shared" si="10"/>
        <v>observation_validation</v>
      </c>
      <c r="L87" t="s">
        <v>697</v>
      </c>
      <c r="M87" t="str">
        <f t="shared" si="11"/>
        <v>observation_validation</v>
      </c>
      <c r="N87" t="s">
        <v>698</v>
      </c>
      <c r="O87" t="str">
        <f t="shared" si="12"/>
        <v>observation_validation</v>
      </c>
      <c r="P87" t="s">
        <v>699</v>
      </c>
      <c r="Q87" s="4" t="str">
        <f t="shared" si="13"/>
        <v xml:space="preserve">  var observation_validationDim = xf.dimension(function(d) { return d.assessment_date; });var observation_validationGroup = observation_validationDim.group();dc.rowChart("#cccm .observation_validation,groupname).dimension(observation_validationDim).group(observation_validationGroup).width(250).height(150).renderLabel(true).ordering(function (p) { return -p.value;}).colors(['#3182bd']).colorDomain([0,0]).colorAccessor(function(d, i){return 1;}).xAxis().ticks(4).tickFormat(d3.format(s"));</v>
      </c>
    </row>
    <row r="88" spans="1:17" x14ac:dyDescent="0.25">
      <c r="A88" t="s">
        <v>103</v>
      </c>
      <c r="B88" t="s">
        <v>692</v>
      </c>
      <c r="C88" t="str">
        <f t="shared" si="7"/>
        <v>latrine_damage_observation</v>
      </c>
      <c r="D88" t="s">
        <v>693</v>
      </c>
      <c r="E88" t="s">
        <v>1</v>
      </c>
      <c r="F88" t="s">
        <v>694</v>
      </c>
      <c r="G88" t="str">
        <f t="shared" si="8"/>
        <v>latrine_damage_observation</v>
      </c>
      <c r="H88" t="s">
        <v>695</v>
      </c>
      <c r="I88" t="str">
        <f t="shared" si="9"/>
        <v>latrine_damage_observation</v>
      </c>
      <c r="J88" t="s">
        <v>696</v>
      </c>
      <c r="K88" t="str">
        <f t="shared" si="10"/>
        <v>latrine_damage_observation</v>
      </c>
      <c r="L88" t="s">
        <v>697</v>
      </c>
      <c r="M88" t="str">
        <f t="shared" si="11"/>
        <v>latrine_damage_observation</v>
      </c>
      <c r="N88" t="s">
        <v>698</v>
      </c>
      <c r="O88" t="str">
        <f t="shared" si="12"/>
        <v>latrine_damage_observation</v>
      </c>
      <c r="P88" t="s">
        <v>699</v>
      </c>
      <c r="Q88" s="4" t="str">
        <f t="shared" si="13"/>
        <v xml:space="preserve">  var latrine_damage_observationDim = xf.dimension(function(d) { return d.assessment_date; });var latrine_damage_observationGroup = latrine_damage_observationDim.group();dc.rowChart("#cccm .latrine_damage_observation,groupname).dimension(latrine_damage_observationDim).group(latrine_damage_observationGroup).width(250).height(150).renderLabel(true).ordering(function (p) { return -p.value;}).colors(['#3182bd']).colorDomain([0,0]).colorAccessor(function(d, i){return 1;}).xAxis().ticks(4).tickFormat(d3.format(s"));</v>
      </c>
    </row>
    <row r="89" spans="1:17" x14ac:dyDescent="0.25">
      <c r="A89" t="s">
        <v>104</v>
      </c>
      <c r="B89" t="s">
        <v>692</v>
      </c>
      <c r="C89" t="str">
        <f t="shared" si="7"/>
        <v>sewage_overflow_observation</v>
      </c>
      <c r="D89" t="s">
        <v>693</v>
      </c>
      <c r="E89" t="s">
        <v>1</v>
      </c>
      <c r="F89" t="s">
        <v>694</v>
      </c>
      <c r="G89" t="str">
        <f t="shared" si="8"/>
        <v>sewage_overflow_observation</v>
      </c>
      <c r="H89" t="s">
        <v>695</v>
      </c>
      <c r="I89" t="str">
        <f t="shared" si="9"/>
        <v>sewage_overflow_observation</v>
      </c>
      <c r="J89" t="s">
        <v>696</v>
      </c>
      <c r="K89" t="str">
        <f t="shared" si="10"/>
        <v>sewage_overflow_observation</v>
      </c>
      <c r="L89" t="s">
        <v>697</v>
      </c>
      <c r="M89" t="str">
        <f t="shared" si="11"/>
        <v>sewage_overflow_observation</v>
      </c>
      <c r="N89" t="s">
        <v>698</v>
      </c>
      <c r="O89" t="str">
        <f t="shared" si="12"/>
        <v>sewage_overflow_observation</v>
      </c>
      <c r="P89" t="s">
        <v>699</v>
      </c>
      <c r="Q89" s="4" t="str">
        <f t="shared" si="13"/>
        <v xml:space="preserve">  var sewage_overflow_observationDim = xf.dimension(function(d) { return d.assessment_date; });var sewage_overflow_observationGroup = sewage_overflow_observationDim.group();dc.rowChart("#cccm .sewage_overflow_observation,groupname).dimension(sewage_overflow_observationDim).group(sewage_overflow_observationGroup).width(250).height(150).renderLabel(true).ordering(function (p) { return -p.value;}).colors(['#3182bd']).colorDomain([0,0]).colorAccessor(function(d, i){return 1;}).xAxis().ticks(4).tickFormat(d3.format(s"));</v>
      </c>
    </row>
    <row r="90" spans="1:17" x14ac:dyDescent="0.25">
      <c r="A90" t="s">
        <v>105</v>
      </c>
      <c r="B90" t="s">
        <v>692</v>
      </c>
      <c r="C90" t="str">
        <f t="shared" si="7"/>
        <v>observation_validation_water</v>
      </c>
      <c r="D90" t="s">
        <v>693</v>
      </c>
      <c r="E90" t="s">
        <v>1</v>
      </c>
      <c r="F90" t="s">
        <v>694</v>
      </c>
      <c r="G90" t="str">
        <f t="shared" si="8"/>
        <v>observation_validation_water</v>
      </c>
      <c r="H90" t="s">
        <v>695</v>
      </c>
      <c r="I90" t="str">
        <f t="shared" si="9"/>
        <v>observation_validation_water</v>
      </c>
      <c r="J90" t="s">
        <v>696</v>
      </c>
      <c r="K90" t="str">
        <f t="shared" si="10"/>
        <v>observation_validation_water</v>
      </c>
      <c r="L90" t="s">
        <v>697</v>
      </c>
      <c r="M90" t="str">
        <f t="shared" si="11"/>
        <v>observation_validation_water</v>
      </c>
      <c r="N90" t="s">
        <v>698</v>
      </c>
      <c r="O90" t="str">
        <f t="shared" si="12"/>
        <v>observation_validation_water</v>
      </c>
      <c r="P90" t="s">
        <v>699</v>
      </c>
      <c r="Q90" s="4" t="str">
        <f t="shared" si="13"/>
        <v xml:space="preserve">  var observation_validation_waterDim = xf.dimension(function(d) { return d.assessment_date; });var observation_validation_waterGroup = observation_validation_waterDim.group();dc.rowChart("#cccm .observation_validation_water,groupname).dimension(observation_validation_waterDim).group(observation_validation_waterGroup).width(250).height(150).renderLabel(true).ordering(function (p) { return -p.value;}).colors(['#3182bd']).colorDomain([0,0]).colorAccessor(function(d, i){return 1;}).xAxis().ticks(4).tickFormat(d3.format(s"));</v>
      </c>
    </row>
    <row r="91" spans="1:17" x14ac:dyDescent="0.25">
      <c r="A91" t="s">
        <v>106</v>
      </c>
      <c r="B91" t="s">
        <v>692</v>
      </c>
      <c r="C91" t="str">
        <f t="shared" si="7"/>
        <v>excreta_signs</v>
      </c>
      <c r="D91" t="s">
        <v>693</v>
      </c>
      <c r="E91" t="s">
        <v>1</v>
      </c>
      <c r="F91" t="s">
        <v>694</v>
      </c>
      <c r="G91" t="str">
        <f t="shared" si="8"/>
        <v>excreta_signs</v>
      </c>
      <c r="H91" t="s">
        <v>695</v>
      </c>
      <c r="I91" t="str">
        <f t="shared" si="9"/>
        <v>excreta_signs</v>
      </c>
      <c r="J91" t="s">
        <v>696</v>
      </c>
      <c r="K91" t="str">
        <f t="shared" si="10"/>
        <v>excreta_signs</v>
      </c>
      <c r="L91" t="s">
        <v>697</v>
      </c>
      <c r="M91" t="str">
        <f t="shared" si="11"/>
        <v>excreta_signs</v>
      </c>
      <c r="N91" t="s">
        <v>698</v>
      </c>
      <c r="O91" t="str">
        <f t="shared" si="12"/>
        <v>excreta_signs</v>
      </c>
      <c r="P91" t="s">
        <v>699</v>
      </c>
      <c r="Q91" s="4" t="str">
        <f t="shared" si="13"/>
        <v xml:space="preserve">  var excreta_signsDim = xf.dimension(function(d) { return d.assessment_date; });var excreta_signsGroup = excreta_signsDim.group();dc.rowChart("#cccm .excreta_signs,groupname).dimension(excreta_signsDim).group(excreta_signsGroup).width(250).height(150).renderLabel(true).ordering(function (p) { return -p.value;}).colors(['#3182bd']).colorDomain([0,0]).colorAccessor(function(d, i){return 1;}).xAxis().ticks(4).tickFormat(d3.format(s"));</v>
      </c>
    </row>
    <row r="92" spans="1:17" x14ac:dyDescent="0.25">
      <c r="A92" t="s">
        <v>107</v>
      </c>
      <c r="B92" t="s">
        <v>692</v>
      </c>
      <c r="C92" t="str">
        <f t="shared" si="7"/>
        <v>garbage_problem</v>
      </c>
      <c r="D92" t="s">
        <v>693</v>
      </c>
      <c r="E92" t="s">
        <v>1</v>
      </c>
      <c r="F92" t="s">
        <v>694</v>
      </c>
      <c r="G92" t="str">
        <f t="shared" si="8"/>
        <v>garbage_problem</v>
      </c>
      <c r="H92" t="s">
        <v>695</v>
      </c>
      <c r="I92" t="str">
        <f t="shared" si="9"/>
        <v>garbage_problem</v>
      </c>
      <c r="J92" t="s">
        <v>696</v>
      </c>
      <c r="K92" t="str">
        <f t="shared" si="10"/>
        <v>garbage_problem</v>
      </c>
      <c r="L92" t="s">
        <v>697</v>
      </c>
      <c r="M92" t="str">
        <f t="shared" si="11"/>
        <v>garbage_problem</v>
      </c>
      <c r="N92" t="s">
        <v>698</v>
      </c>
      <c r="O92" t="str">
        <f t="shared" si="12"/>
        <v>garbage_problem</v>
      </c>
      <c r="P92" t="s">
        <v>699</v>
      </c>
      <c r="Q92" s="4" t="str">
        <f t="shared" si="13"/>
        <v xml:space="preserve">  var garbage_problemDim = xf.dimension(function(d) { return d.assessment_date; });var garbage_problemGroup = garbage_problemDim.group();dc.rowChart("#cccm .garbage_problem,groupname).dimension(garbage_problemDim).group(garbage_problemGroup).width(250).height(150).renderLabel(true).ordering(function (p) { return -p.value;}).colors(['#3182bd']).colorDomain([0,0]).colorAccessor(function(d, i){return 1;}).xAxis().ticks(4).tickFormat(d3.format(s"));</v>
      </c>
    </row>
    <row r="93" spans="1:17" x14ac:dyDescent="0.25">
      <c r="A93" t="s">
        <v>108</v>
      </c>
      <c r="B93" t="s">
        <v>692</v>
      </c>
      <c r="C93" t="str">
        <f t="shared" si="7"/>
        <v>stagnant_water</v>
      </c>
      <c r="D93" t="s">
        <v>693</v>
      </c>
      <c r="E93" t="s">
        <v>1</v>
      </c>
      <c r="F93" t="s">
        <v>694</v>
      </c>
      <c r="G93" t="str">
        <f t="shared" si="8"/>
        <v>stagnant_water</v>
      </c>
      <c r="H93" t="s">
        <v>695</v>
      </c>
      <c r="I93" t="str">
        <f t="shared" si="9"/>
        <v>stagnant_water</v>
      </c>
      <c r="J93" t="s">
        <v>696</v>
      </c>
      <c r="K93" t="str">
        <f t="shared" si="10"/>
        <v>stagnant_water</v>
      </c>
      <c r="L93" t="s">
        <v>697</v>
      </c>
      <c r="M93" t="str">
        <f t="shared" si="11"/>
        <v>stagnant_water</v>
      </c>
      <c r="N93" t="s">
        <v>698</v>
      </c>
      <c r="O93" t="str">
        <f t="shared" si="12"/>
        <v>stagnant_water</v>
      </c>
      <c r="P93" t="s">
        <v>699</v>
      </c>
      <c r="Q93" s="4" t="str">
        <f t="shared" si="13"/>
        <v xml:space="preserve">  var stagnant_waterDim = xf.dimension(function(d) { return d.assessment_date; });var stagnant_waterGroup = stagnant_waterDim.group();dc.rowChart("#cccm .stagnant_water,groupname).dimension(stagnant_waterDim).group(stagnant_waterGroup).width(250).height(150).renderLabel(true).ordering(function (p) { return -p.value;}).colors(['#3182bd']).colorDomain([0,0]).colorAccessor(function(d, i){return 1;}).xAxis().ticks(4).tickFormat(d3.format(s"));</v>
      </c>
    </row>
    <row r="94" spans="1:17" x14ac:dyDescent="0.25">
      <c r="A94" t="s">
        <v>109</v>
      </c>
      <c r="B94" t="s">
        <v>692</v>
      </c>
      <c r="C94" t="str">
        <f t="shared" si="7"/>
        <v>terrain_situation</v>
      </c>
      <c r="D94" t="s">
        <v>693</v>
      </c>
      <c r="E94" t="s">
        <v>1</v>
      </c>
      <c r="F94" t="s">
        <v>694</v>
      </c>
      <c r="G94" t="str">
        <f t="shared" si="8"/>
        <v>terrain_situation</v>
      </c>
      <c r="H94" t="s">
        <v>695</v>
      </c>
      <c r="I94" t="str">
        <f t="shared" si="9"/>
        <v>terrain_situation</v>
      </c>
      <c r="J94" t="s">
        <v>696</v>
      </c>
      <c r="K94" t="str">
        <f t="shared" si="10"/>
        <v>terrain_situation</v>
      </c>
      <c r="L94" t="s">
        <v>697</v>
      </c>
      <c r="M94" t="str">
        <f t="shared" si="11"/>
        <v>terrain_situation</v>
      </c>
      <c r="N94" t="s">
        <v>698</v>
      </c>
      <c r="O94" t="str">
        <f t="shared" si="12"/>
        <v>terrain_situation</v>
      </c>
      <c r="P94" t="s">
        <v>699</v>
      </c>
      <c r="Q94" s="4" t="str">
        <f t="shared" si="13"/>
        <v xml:space="preserve">  var terrain_situationDim = xf.dimension(function(d) { return d.assessment_date; });var terrain_situationGroup = terrain_situationDim.group();dc.rowChart("#cccm .terrain_situation,groupname).dimension(terrain_situationDim).group(terrain_situationGroup).width(250).height(150).renderLabel(true).ordering(function (p) { return -p.value;}).colors(['#3182bd']).colorDomain([0,0]).colorAccessor(function(d, i){return 1;}).xAxis().ticks(4).tickFormat(d3.format(s"));</v>
      </c>
    </row>
    <row r="95" spans="1:17" x14ac:dyDescent="0.25">
      <c r="A95" t="s">
        <v>110</v>
      </c>
      <c r="B95" t="s">
        <v>692</v>
      </c>
      <c r="C95" t="str">
        <f t="shared" si="7"/>
        <v>sitation_photo</v>
      </c>
      <c r="D95" t="s">
        <v>693</v>
      </c>
      <c r="E95" t="s">
        <v>1</v>
      </c>
      <c r="F95" t="s">
        <v>694</v>
      </c>
      <c r="G95" t="str">
        <f t="shared" si="8"/>
        <v>sitation_photo</v>
      </c>
      <c r="H95" t="s">
        <v>695</v>
      </c>
      <c r="I95" t="str">
        <f t="shared" si="9"/>
        <v>sitation_photo</v>
      </c>
      <c r="J95" t="s">
        <v>696</v>
      </c>
      <c r="K95" t="str">
        <f t="shared" si="10"/>
        <v>sitation_photo</v>
      </c>
      <c r="L95" t="s">
        <v>697</v>
      </c>
      <c r="M95" t="str">
        <f t="shared" si="11"/>
        <v>sitation_photo</v>
      </c>
      <c r="N95" t="s">
        <v>698</v>
      </c>
      <c r="O95" t="str">
        <f t="shared" si="12"/>
        <v>sitation_photo</v>
      </c>
      <c r="P95" t="s">
        <v>699</v>
      </c>
      <c r="Q95" s="4" t="str">
        <f t="shared" si="13"/>
        <v xml:space="preserve">  var sitation_photoDim = xf.dimension(function(d) { return d.assessment_date; });var sitation_photoGroup = sitation_photoDim.group();dc.rowChart("#cccm .sitation_photo,groupname).dimension(sitation_photoDim).group(sitation_photoGroup).width(250).height(150).renderLabel(true).ordering(function (p) { return -p.value;}).colors(['#3182bd']).colorDomain([0,0]).colorAccessor(function(d, i){return 1;}).xAxis().ticks(4).tickFormat(d3.format(s"));</v>
      </c>
    </row>
    <row r="96" spans="1:17" x14ac:dyDescent="0.25">
      <c r="A96" t="s">
        <v>111</v>
      </c>
      <c r="B96" t="s">
        <v>692</v>
      </c>
      <c r="C96" t="str">
        <f t="shared" si="7"/>
        <v>shelter_o_validation</v>
      </c>
      <c r="D96" t="s">
        <v>693</v>
      </c>
      <c r="E96" t="s">
        <v>1</v>
      </c>
      <c r="F96" t="s">
        <v>694</v>
      </c>
      <c r="G96" t="str">
        <f t="shared" si="8"/>
        <v>shelter_o_validation</v>
      </c>
      <c r="H96" t="s">
        <v>695</v>
      </c>
      <c r="I96" t="str">
        <f t="shared" si="9"/>
        <v>shelter_o_validation</v>
      </c>
      <c r="J96" t="s">
        <v>696</v>
      </c>
      <c r="K96" t="str">
        <f t="shared" si="10"/>
        <v>shelter_o_validation</v>
      </c>
      <c r="L96" t="s">
        <v>697</v>
      </c>
      <c r="M96" t="str">
        <f t="shared" si="11"/>
        <v>shelter_o_validation</v>
      </c>
      <c r="N96" t="s">
        <v>698</v>
      </c>
      <c r="O96" t="str">
        <f t="shared" si="12"/>
        <v>shelter_o_validation</v>
      </c>
      <c r="P96" t="s">
        <v>699</v>
      </c>
      <c r="Q96" s="4" t="str">
        <f t="shared" si="13"/>
        <v xml:space="preserve">  var shelter_o_validationDim = xf.dimension(function(d) { return d.assessment_date; });var shelter_o_validationGroup = shelter_o_validationDim.group();dc.rowChart("#cccm .shelter_o_validation,groupname).dimension(shelter_o_validationDim).group(shelter_o_validationGroup).width(250).height(150).renderLabel(true).ordering(function (p) { return -p.value;}).colors(['#3182bd']).colorDomain([0,0]).colorAccessor(function(d, i){return 1;}).xAxis().ticks(4).tickFormat(d3.format(s"));</v>
      </c>
    </row>
    <row r="97" spans="1:17" x14ac:dyDescent="0.25">
      <c r="A97" t="s">
        <v>112</v>
      </c>
      <c r="B97" t="s">
        <v>692</v>
      </c>
      <c r="C97" t="str">
        <f t="shared" si="7"/>
        <v>totally_destroyed_o</v>
      </c>
      <c r="D97" t="s">
        <v>693</v>
      </c>
      <c r="E97" t="s">
        <v>1</v>
      </c>
      <c r="F97" t="s">
        <v>694</v>
      </c>
      <c r="G97" t="str">
        <f t="shared" si="8"/>
        <v>totally_destroyed_o</v>
      </c>
      <c r="H97" t="s">
        <v>695</v>
      </c>
      <c r="I97" t="str">
        <f t="shared" si="9"/>
        <v>totally_destroyed_o</v>
      </c>
      <c r="J97" t="s">
        <v>696</v>
      </c>
      <c r="K97" t="str">
        <f t="shared" si="10"/>
        <v>totally_destroyed_o</v>
      </c>
      <c r="L97" t="s">
        <v>697</v>
      </c>
      <c r="M97" t="str">
        <f t="shared" si="11"/>
        <v>totally_destroyed_o</v>
      </c>
      <c r="N97" t="s">
        <v>698</v>
      </c>
      <c r="O97" t="str">
        <f t="shared" si="12"/>
        <v>totally_destroyed_o</v>
      </c>
      <c r="P97" t="s">
        <v>699</v>
      </c>
      <c r="Q97" s="4" t="str">
        <f t="shared" si="13"/>
        <v xml:space="preserve">  var totally_destroyed_oDim = xf.dimension(function(d) { return d.assessment_date; });var totally_destroyed_oGroup = totally_destroyed_oDim.group();dc.rowChart("#cccm .totally_destroyed_o,groupname).dimension(totally_destroyed_oDim).group(totally_destroyed_oGroup).width(250).height(150).renderLabel(true).ordering(function (p) { return -p.value;}).colors(['#3182bd']).colorDomain([0,0]).colorAccessor(function(d, i){return 1;}).xAxis().ticks(4).tickFormat(d3.format(s"));</v>
      </c>
    </row>
    <row r="98" spans="1:17" x14ac:dyDescent="0.25">
      <c r="A98" t="s">
        <v>113</v>
      </c>
      <c r="B98" t="s">
        <v>692</v>
      </c>
      <c r="C98" t="str">
        <f t="shared" si="7"/>
        <v>partially_destroyed_o</v>
      </c>
      <c r="D98" t="s">
        <v>693</v>
      </c>
      <c r="E98" t="s">
        <v>1</v>
      </c>
      <c r="F98" t="s">
        <v>694</v>
      </c>
      <c r="G98" t="str">
        <f t="shared" si="8"/>
        <v>partially_destroyed_o</v>
      </c>
      <c r="H98" t="s">
        <v>695</v>
      </c>
      <c r="I98" t="str">
        <f t="shared" si="9"/>
        <v>partially_destroyed_o</v>
      </c>
      <c r="J98" t="s">
        <v>696</v>
      </c>
      <c r="K98" t="str">
        <f t="shared" si="10"/>
        <v>partially_destroyed_o</v>
      </c>
      <c r="L98" t="s">
        <v>697</v>
      </c>
      <c r="M98" t="str">
        <f t="shared" si="11"/>
        <v>partially_destroyed_o</v>
      </c>
      <c r="N98" t="s">
        <v>698</v>
      </c>
      <c r="O98" t="str">
        <f t="shared" si="12"/>
        <v>partially_destroyed_o</v>
      </c>
      <c r="P98" t="s">
        <v>699</v>
      </c>
      <c r="Q98" s="4" t="str">
        <f t="shared" si="13"/>
        <v xml:space="preserve">  var partially_destroyed_oDim = xf.dimension(function(d) { return d.assessment_date; });var partially_destroyed_oGroup = partially_destroyed_oDim.group();dc.rowChart("#cccm .partially_destroyed_o,groupname).dimension(partially_destroyed_oDim).group(partially_destroyed_oGroup).width(250).height(150).renderLabel(true).ordering(function (p) { return -p.value;}).colors(['#3182bd']).colorDomain([0,0]).colorAccessor(function(d, i){return 1;}).xAxis().ticks(4).tickFormat(d3.format(s"));</v>
      </c>
    </row>
    <row r="99" spans="1:17" x14ac:dyDescent="0.25">
      <c r="A99" t="s">
        <v>114</v>
      </c>
      <c r="B99" t="s">
        <v>692</v>
      </c>
      <c r="C99" t="str">
        <f t="shared" si="7"/>
        <v>concrete_shelters</v>
      </c>
      <c r="D99" t="s">
        <v>693</v>
      </c>
      <c r="E99" t="s">
        <v>1</v>
      </c>
      <c r="F99" t="s">
        <v>694</v>
      </c>
      <c r="G99" t="str">
        <f t="shared" si="8"/>
        <v>concrete_shelters</v>
      </c>
      <c r="H99" t="s">
        <v>695</v>
      </c>
      <c r="I99" t="str">
        <f t="shared" si="9"/>
        <v>concrete_shelters</v>
      </c>
      <c r="J99" t="s">
        <v>696</v>
      </c>
      <c r="K99" t="str">
        <f t="shared" si="10"/>
        <v>concrete_shelters</v>
      </c>
      <c r="L99" t="s">
        <v>697</v>
      </c>
      <c r="M99" t="str">
        <f t="shared" si="11"/>
        <v>concrete_shelters</v>
      </c>
      <c r="N99" t="s">
        <v>698</v>
      </c>
      <c r="O99" t="str">
        <f t="shared" si="12"/>
        <v>concrete_shelters</v>
      </c>
      <c r="P99" t="s">
        <v>699</v>
      </c>
      <c r="Q99" s="4" t="str">
        <f t="shared" si="13"/>
        <v xml:space="preserve">  var concrete_sheltersDim = xf.dimension(function(d) { return d.assessment_date; });var concrete_sheltersGroup = concrete_sheltersDim.group();dc.rowChart("#cccm .concrete_shelters,groupname).dimension(concrete_sheltersDim).group(concrete_sheltersGroup).width(250).height(150).renderLabel(true).ordering(function (p) { return -p.value;}).colors(['#3182bd']).colorDomain([0,0]).colorAccessor(function(d, i){return 1;}).xAxis().ticks(4).tickFormat(d3.format(s"));</v>
      </c>
    </row>
    <row r="100" spans="1:17" x14ac:dyDescent="0.25">
      <c r="A100" t="s">
        <v>115</v>
      </c>
      <c r="B100" t="s">
        <v>692</v>
      </c>
      <c r="C100" t="str">
        <f t="shared" si="7"/>
        <v>no_concrete_shelters</v>
      </c>
      <c r="D100" t="s">
        <v>693</v>
      </c>
      <c r="E100" t="s">
        <v>1</v>
      </c>
      <c r="F100" t="s">
        <v>694</v>
      </c>
      <c r="G100" t="str">
        <f t="shared" si="8"/>
        <v>no_concrete_shelters</v>
      </c>
      <c r="H100" t="s">
        <v>695</v>
      </c>
      <c r="I100" t="str">
        <f t="shared" si="9"/>
        <v>no_concrete_shelters</v>
      </c>
      <c r="J100" t="s">
        <v>696</v>
      </c>
      <c r="K100" t="str">
        <f t="shared" si="10"/>
        <v>no_concrete_shelters</v>
      </c>
      <c r="L100" t="s">
        <v>697</v>
      </c>
      <c r="M100" t="str">
        <f t="shared" si="11"/>
        <v>no_concrete_shelters</v>
      </c>
      <c r="N100" t="s">
        <v>698</v>
      </c>
      <c r="O100" t="str">
        <f t="shared" si="12"/>
        <v>no_concrete_shelters</v>
      </c>
      <c r="P100" t="s">
        <v>699</v>
      </c>
      <c r="Q100" s="4" t="str">
        <f t="shared" si="13"/>
        <v xml:space="preserve">  var no_concrete_sheltersDim = xf.dimension(function(d) { return d.assessment_date; });var no_concrete_sheltersGroup = no_concrete_sheltersDim.group();dc.rowChart("#cccm .no_concrete_shelters,groupname).dimension(no_concrete_sheltersDim).group(no_concrete_sheltersGroup).width(250).height(150).renderLabel(true).ordering(function (p) { return -p.value;}).colors(['#3182bd']).colorDomain([0,0]).colorAccessor(function(d, i){return 1;}).xAxis().ticks(4).tickFormat(d3.format(s"));</v>
      </c>
    </row>
    <row r="101" spans="1:17" x14ac:dyDescent="0.25">
      <c r="A101" t="s">
        <v>116</v>
      </c>
      <c r="B101" t="s">
        <v>692</v>
      </c>
      <c r="C101" t="str">
        <f t="shared" si="7"/>
        <v>no_winter_clothes</v>
      </c>
      <c r="D101" t="s">
        <v>693</v>
      </c>
      <c r="E101" t="s">
        <v>1</v>
      </c>
      <c r="F101" t="s">
        <v>694</v>
      </c>
      <c r="G101" t="str">
        <f t="shared" si="8"/>
        <v>no_winter_clothes</v>
      </c>
      <c r="H101" t="s">
        <v>695</v>
      </c>
      <c r="I101" t="str">
        <f t="shared" si="9"/>
        <v>no_winter_clothes</v>
      </c>
      <c r="J101" t="s">
        <v>696</v>
      </c>
      <c r="K101" t="str">
        <f t="shared" si="10"/>
        <v>no_winter_clothes</v>
      </c>
      <c r="L101" t="s">
        <v>697</v>
      </c>
      <c r="M101" t="str">
        <f t="shared" si="11"/>
        <v>no_winter_clothes</v>
      </c>
      <c r="N101" t="s">
        <v>698</v>
      </c>
      <c r="O101" t="str">
        <f t="shared" si="12"/>
        <v>no_winter_clothes</v>
      </c>
      <c r="P101" t="s">
        <v>699</v>
      </c>
      <c r="Q101" s="4" t="str">
        <f t="shared" si="13"/>
        <v xml:space="preserve">  var no_winter_clothesDim = xf.dimension(function(d) { return d.assessment_date; });var no_winter_clothesGroup = no_winter_clothesDim.group();dc.rowChart("#cccm .no_winter_clothes,groupname).dimension(no_winter_clothesDim).group(no_winter_clothesGroup).width(250).height(150).renderLabel(true).ordering(function (p) { return -p.value;}).colors(['#3182bd']).colorDomain([0,0]).colorAccessor(function(d, i){return 1;}).xAxis().ticks(4).tickFormat(d3.format(s"));</v>
      </c>
    </row>
    <row r="102" spans="1:17" x14ac:dyDescent="0.25">
      <c r="A102" t="s">
        <v>117</v>
      </c>
      <c r="B102" t="s">
        <v>692</v>
      </c>
      <c r="C102" t="str">
        <f t="shared" si="7"/>
        <v>no_shoes</v>
      </c>
      <c r="D102" t="s">
        <v>693</v>
      </c>
      <c r="E102" t="s">
        <v>1</v>
      </c>
      <c r="F102" t="s">
        <v>694</v>
      </c>
      <c r="G102" t="str">
        <f t="shared" si="8"/>
        <v>no_shoes</v>
      </c>
      <c r="H102" t="s">
        <v>695</v>
      </c>
      <c r="I102" t="str">
        <f t="shared" si="9"/>
        <v>no_shoes</v>
      </c>
      <c r="J102" t="s">
        <v>696</v>
      </c>
      <c r="K102" t="str">
        <f t="shared" si="10"/>
        <v>no_shoes</v>
      </c>
      <c r="L102" t="s">
        <v>697</v>
      </c>
      <c r="M102" t="str">
        <f t="shared" si="11"/>
        <v>no_shoes</v>
      </c>
      <c r="N102" t="s">
        <v>698</v>
      </c>
      <c r="O102" t="str">
        <f t="shared" si="12"/>
        <v>no_shoes</v>
      </c>
      <c r="P102" t="s">
        <v>699</v>
      </c>
      <c r="Q102" s="4" t="str">
        <f t="shared" si="13"/>
        <v xml:space="preserve">  var no_shoesDim = xf.dimension(function(d) { return d.assessment_date; });var no_shoesGroup = no_shoesDim.group();dc.rowChart("#cccm .no_shoes,groupname).dimension(no_shoesDim).group(no_shoesGroup).width(250).height(150).renderLabel(true).ordering(function (p) { return -p.value;}).colors(['#3182bd']).colorDomain([0,0]).colorAccessor(function(d, i){return 1;}).xAxis().ticks(4).tickFormat(d3.format(s"));</v>
      </c>
    </row>
    <row r="103" spans="1:17" x14ac:dyDescent="0.25">
      <c r="A103" t="s">
        <v>118</v>
      </c>
      <c r="B103" t="s">
        <v>692</v>
      </c>
      <c r="C103" t="str">
        <f t="shared" si="7"/>
        <v>no_winter_clothes_a</v>
      </c>
      <c r="D103" t="s">
        <v>693</v>
      </c>
      <c r="E103" t="s">
        <v>1</v>
      </c>
      <c r="F103" t="s">
        <v>694</v>
      </c>
      <c r="G103" t="str">
        <f t="shared" si="8"/>
        <v>no_winter_clothes_a</v>
      </c>
      <c r="H103" t="s">
        <v>695</v>
      </c>
      <c r="I103" t="str">
        <f t="shared" si="9"/>
        <v>no_winter_clothes_a</v>
      </c>
      <c r="J103" t="s">
        <v>696</v>
      </c>
      <c r="K103" t="str">
        <f t="shared" si="10"/>
        <v>no_winter_clothes_a</v>
      </c>
      <c r="L103" t="s">
        <v>697</v>
      </c>
      <c r="M103" t="str">
        <f t="shared" si="11"/>
        <v>no_winter_clothes_a</v>
      </c>
      <c r="N103" t="s">
        <v>698</v>
      </c>
      <c r="O103" t="str">
        <f t="shared" si="12"/>
        <v>no_winter_clothes_a</v>
      </c>
      <c r="P103" t="s">
        <v>699</v>
      </c>
      <c r="Q103" s="4" t="str">
        <f t="shared" si="13"/>
        <v xml:space="preserve">  var no_winter_clothes_aDim = xf.dimension(function(d) { return d.assessment_date; });var no_winter_clothes_aGroup = no_winter_clothes_aDim.group();dc.rowChart("#cccm .no_winter_clothes_a,groupname).dimension(no_winter_clothes_aDim).group(no_winter_clothes_aGroup).width(250).height(150).renderLabel(true).ordering(function (p) { return -p.value;}).colors(['#3182bd']).colorDomain([0,0]).colorAccessor(function(d, i){return 1;}).xAxis().ticks(4).tickFormat(d3.format(s"));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Interagency_FloodAssessment</vt:lpstr>
      <vt:lpstr>div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Owner-II</dc:creator>
  <cp:lastModifiedBy>Owner-II</cp:lastModifiedBy>
  <dcterms:created xsi:type="dcterms:W3CDTF">2014-11-21T18:01:34Z</dcterms:created>
  <dcterms:modified xsi:type="dcterms:W3CDTF">2014-11-21T18:03:08Z</dcterms:modified>
</cp:coreProperties>
</file>