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6" i="1"/>
  <c r="F20"/>
  <c r="I20"/>
  <c r="F11"/>
  <c r="O20"/>
  <c r="N20"/>
  <c r="M20"/>
  <c r="L20"/>
  <c r="K20"/>
  <c r="J20"/>
  <c r="I17"/>
  <c r="I19" s="1"/>
  <c r="I21" s="1"/>
  <c r="J17"/>
  <c r="J19" s="1"/>
  <c r="J21" s="1"/>
  <c r="K17"/>
  <c r="K19" s="1"/>
  <c r="K21" s="1"/>
  <c r="L17"/>
  <c r="L19" s="1"/>
  <c r="L21" s="1"/>
  <c r="M17"/>
  <c r="M19" s="1"/>
  <c r="M21" s="1"/>
  <c r="N17"/>
  <c r="N19" s="1"/>
  <c r="N21" s="1"/>
  <c r="O17"/>
  <c r="O19" s="1"/>
  <c r="O21" s="1"/>
  <c r="F26"/>
  <c r="F27" s="1"/>
  <c r="E26"/>
  <c r="E27" s="1"/>
  <c r="D19"/>
  <c r="D21" s="1"/>
  <c r="D26"/>
  <c r="D27" s="1"/>
  <c r="F7"/>
  <c r="G27"/>
  <c r="H26"/>
  <c r="H27" s="1"/>
  <c r="I26"/>
  <c r="I27" s="1"/>
  <c r="J26"/>
  <c r="J27" s="1"/>
  <c r="K26"/>
  <c r="K27" s="1"/>
  <c r="L26"/>
  <c r="L27" s="1"/>
  <c r="M26"/>
  <c r="M27" s="1"/>
  <c r="N26"/>
  <c r="N27" s="1"/>
  <c r="O26"/>
  <c r="O27" s="1"/>
  <c r="P26"/>
  <c r="P27" s="1"/>
  <c r="G20"/>
  <c r="H20"/>
  <c r="F17"/>
  <c r="F19" s="1"/>
  <c r="F21" s="1"/>
  <c r="G17"/>
  <c r="G19" s="1"/>
  <c r="H17"/>
  <c r="H19" s="1"/>
  <c r="E20"/>
  <c r="E17"/>
  <c r="E19" s="1"/>
  <c r="E21" s="1"/>
  <c r="P12"/>
  <c r="O12"/>
  <c r="M12"/>
  <c r="K12"/>
  <c r="I12"/>
  <c r="H12"/>
  <c r="F12"/>
  <c r="D12"/>
  <c r="D7"/>
  <c r="F9" s="1"/>
  <c r="H11"/>
  <c r="H13" s="1"/>
  <c r="I11"/>
  <c r="K11"/>
  <c r="K13" s="1"/>
  <c r="M11"/>
  <c r="O11"/>
  <c r="O13" s="1"/>
  <c r="P11"/>
  <c r="D11"/>
  <c r="H7"/>
  <c r="H8" s="1"/>
  <c r="I7"/>
  <c r="K7"/>
  <c r="M7"/>
  <c r="O7"/>
  <c r="P7"/>
  <c r="P13" l="1"/>
  <c r="M13"/>
  <c r="I13"/>
  <c r="F8"/>
  <c r="F13"/>
  <c r="P9"/>
  <c r="G21"/>
  <c r="H21"/>
  <c r="H9"/>
  <c r="O8"/>
  <c r="K8"/>
  <c r="P8"/>
  <c r="M8"/>
  <c r="I8"/>
  <c r="O9"/>
  <c r="K9"/>
  <c r="M9"/>
  <c r="I9"/>
</calcChain>
</file>

<file path=xl/sharedStrings.xml><?xml version="1.0" encoding="utf-8"?>
<sst xmlns="http://schemas.openxmlformats.org/spreadsheetml/2006/main" count="52" uniqueCount="36">
  <si>
    <t>do</t>
    <phoneticPr fontId="1" type="noConversion"/>
  </si>
  <si>
    <t>re</t>
    <phoneticPr fontId="1" type="noConversion"/>
  </si>
  <si>
    <t>mi</t>
    <phoneticPr fontId="1" type="noConversion"/>
  </si>
  <si>
    <t>fa</t>
    <phoneticPr fontId="1" type="noConversion"/>
  </si>
  <si>
    <t>so</t>
    <phoneticPr fontId="1" type="noConversion"/>
  </si>
  <si>
    <t>la</t>
    <phoneticPr fontId="1" type="noConversion"/>
  </si>
  <si>
    <t>si</t>
    <phoneticPr fontId="1" type="noConversion"/>
  </si>
  <si>
    <t>十二平均律</t>
    <phoneticPr fontId="1" type="noConversion"/>
  </si>
  <si>
    <r>
      <t>（3/2）</t>
    </r>
    <r>
      <rPr>
        <vertAlign val="superscript"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≈7.59，和2</t>
    </r>
    <r>
      <rPr>
        <vertAlign val="superscript"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＝8</t>
    </r>
    <phoneticPr fontId="1" type="noConversion"/>
  </si>
  <si>
    <t>12声音阶:（3/2)^12≈129.7，和2^7=128</t>
    <phoneticPr fontId="1" type="noConversion"/>
  </si>
  <si>
    <t>分子x</t>
    <phoneticPr fontId="1" type="noConversion"/>
  </si>
  <si>
    <t>分母y</t>
    <phoneticPr fontId="1" type="noConversion"/>
  </si>
  <si>
    <t>x/y</t>
    <phoneticPr fontId="1" type="noConversion"/>
  </si>
  <si>
    <t>n</t>
    <phoneticPr fontId="1" type="noConversion"/>
  </si>
  <si>
    <t>n/(n+1)</t>
    <phoneticPr fontId="1" type="noConversion"/>
  </si>
  <si>
    <t>(n+1)/n</t>
    <phoneticPr fontId="1" type="noConversion"/>
  </si>
  <si>
    <r>
      <t>2</t>
    </r>
    <r>
      <rPr>
        <vertAlign val="superscript"/>
        <sz val="10"/>
        <color theme="1"/>
        <rFont val="宋体"/>
        <family val="3"/>
        <charset val="134"/>
        <scheme val="minor"/>
      </rPr>
      <t>n</t>
    </r>
    <phoneticPr fontId="1" type="noConversion"/>
  </si>
  <si>
    <r>
      <t>2</t>
    </r>
    <r>
      <rPr>
        <vertAlign val="superscript"/>
        <sz val="10"/>
        <color theme="1"/>
        <rFont val="宋体"/>
        <family val="3"/>
        <charset val="134"/>
        <scheme val="minor"/>
      </rPr>
      <t>n/12</t>
    </r>
    <phoneticPr fontId="1" type="noConversion"/>
  </si>
  <si>
    <t>y/2</t>
    <phoneticPr fontId="1" type="noConversion"/>
  </si>
  <si>
    <t>C</t>
    <phoneticPr fontId="1" type="noConversion"/>
  </si>
  <si>
    <t>#C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</si>
  <si>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</si>
  <si>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</si>
  <si>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</si>
  <si>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</si>
  <si>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</t>
    <phoneticPr fontId="1" type="noConversion"/>
  </si>
  <si>
    <t>B</t>
    <phoneticPr fontId="1" type="noConversion"/>
  </si>
  <si>
    <t>#F</t>
    <phoneticPr fontId="1" type="noConversion"/>
  </si>
  <si>
    <t>#G</t>
    <phoneticPr fontId="1" type="noConversion"/>
  </si>
  <si>
    <t>#D</t>
    <phoneticPr fontId="1" type="noConversion"/>
  </si>
  <si>
    <t>#A</t>
    <phoneticPr fontId="1" type="noConversion"/>
  </si>
  <si>
    <t>顺序</t>
    <phoneticPr fontId="1" type="noConversion"/>
  </si>
  <si>
    <t>音名</t>
    <phoneticPr fontId="1" type="noConversion"/>
  </si>
  <si>
    <t>等比回一个8度内</t>
    <phoneticPr fontId="1" type="noConversion"/>
  </si>
  <si>
    <t>五度相生律(7声音阶)</t>
    <phoneticPr fontId="1" type="noConversion"/>
  </si>
  <si>
    <t>五度相生律的修正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</si>
</sst>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perscript"/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5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8" borderId="0" xfId="0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3" borderId="0" xfId="0" applyNumberFormat="1" applyFill="1" applyBorder="1">
      <alignment vertical="center"/>
    </xf>
    <xf numFmtId="176" fontId="0" fillId="7" borderId="0" xfId="0" applyNumberFormat="1" applyFill="1" applyBorder="1">
      <alignment vertical="center"/>
    </xf>
    <xf numFmtId="176" fontId="0" fillId="6" borderId="0" xfId="0" applyNumberFormat="1" applyFill="1" applyBorder="1">
      <alignment vertical="center"/>
    </xf>
    <xf numFmtId="176" fontId="0" fillId="4" borderId="0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Border="1">
      <alignment vertical="center"/>
    </xf>
    <xf numFmtId="176" fontId="0" fillId="8" borderId="0" xfId="0" applyNumberForma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Border="1" applyAlignment="1">
      <alignment horizontal="right" vertical="center"/>
    </xf>
    <xf numFmtId="0" fontId="0" fillId="8" borderId="5" xfId="0" applyFill="1" applyBorder="1">
      <alignment vertical="center"/>
    </xf>
    <xf numFmtId="176" fontId="0" fillId="0" borderId="5" xfId="0" applyNumberFormat="1" applyBorder="1">
      <alignment vertical="center"/>
    </xf>
    <xf numFmtId="0" fontId="0" fillId="0" borderId="8" xfId="0" applyFill="1" applyBorder="1">
      <alignment vertical="center"/>
    </xf>
    <xf numFmtId="0" fontId="0" fillId="7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7" xfId="0" applyBorder="1" applyAlignment="1">
      <alignment horizontal="right" vertical="center"/>
    </xf>
    <xf numFmtId="0" fontId="0" fillId="7" borderId="7" xfId="0" applyFill="1" applyBorder="1" applyAlignment="1">
      <alignment horizontal="right" vertical="center"/>
    </xf>
    <xf numFmtId="0" fontId="0" fillId="6" borderId="7" xfId="0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28"/>
  <sheetViews>
    <sheetView showGridLines="0" tabSelected="1" workbookViewId="0">
      <selection activeCell="R18" sqref="R18"/>
    </sheetView>
  </sheetViews>
  <sheetFormatPr defaultRowHeight="12.6" customHeight="1"/>
  <cols>
    <col min="1" max="1" width="2.88671875" style="9" customWidth="1"/>
    <col min="2" max="2" width="11.6640625" style="9" bestFit="1" customWidth="1"/>
    <col min="3" max="3" width="17" style="9" customWidth="1"/>
    <col min="4" max="16" width="6.77734375" style="9" customWidth="1"/>
    <col min="17" max="16384" width="8.88671875" style="9"/>
  </cols>
  <sheetData>
    <row r="1" spans="2:16" ht="7.2" customHeight="1"/>
    <row r="2" spans="2:16" ht="12.6" customHeight="1">
      <c r="B2" s="9" t="s">
        <v>34</v>
      </c>
    </row>
    <row r="3" spans="2:16" ht="12.6" customHeight="1">
      <c r="B3" s="1"/>
      <c r="C3" s="2" t="s">
        <v>13</v>
      </c>
      <c r="D3" s="2">
        <v>1</v>
      </c>
      <c r="E3" s="2"/>
      <c r="F3" s="2">
        <v>2</v>
      </c>
      <c r="G3" s="3"/>
      <c r="H3" s="2">
        <v>3</v>
      </c>
      <c r="I3" s="3">
        <v>4</v>
      </c>
      <c r="J3" s="3"/>
      <c r="K3" s="3">
        <v>5</v>
      </c>
      <c r="L3" s="3"/>
      <c r="M3" s="3">
        <v>6</v>
      </c>
      <c r="N3" s="3"/>
      <c r="O3" s="2">
        <v>7</v>
      </c>
      <c r="P3" s="4">
        <v>8</v>
      </c>
    </row>
    <row r="4" spans="2:16" ht="12.6" customHeight="1">
      <c r="B4" s="5"/>
      <c r="D4" s="6" t="s">
        <v>0</v>
      </c>
      <c r="E4" s="6"/>
      <c r="F4" s="6" t="s">
        <v>1</v>
      </c>
      <c r="G4" s="7"/>
      <c r="H4" s="6" t="s">
        <v>2</v>
      </c>
      <c r="I4" s="7" t="s">
        <v>3</v>
      </c>
      <c r="J4" s="7"/>
      <c r="K4" s="7" t="s">
        <v>4</v>
      </c>
      <c r="L4" s="7"/>
      <c r="M4" s="7" t="s">
        <v>5</v>
      </c>
      <c r="N4" s="7"/>
      <c r="O4" s="6" t="s">
        <v>6</v>
      </c>
      <c r="P4" s="35" t="s">
        <v>0</v>
      </c>
    </row>
    <row r="5" spans="2:16" ht="12.6" customHeight="1">
      <c r="B5" s="5"/>
      <c r="C5" s="9" t="s">
        <v>10</v>
      </c>
      <c r="D5" s="9">
        <v>1</v>
      </c>
      <c r="F5" s="10">
        <v>8</v>
      </c>
      <c r="G5" s="11"/>
      <c r="H5" s="12">
        <v>64</v>
      </c>
      <c r="I5" s="13">
        <v>3</v>
      </c>
      <c r="J5" s="11"/>
      <c r="K5" s="14">
        <v>2</v>
      </c>
      <c r="L5" s="11"/>
      <c r="M5" s="15">
        <v>16</v>
      </c>
      <c r="N5" s="11"/>
      <c r="O5" s="16">
        <v>128</v>
      </c>
      <c r="P5" s="36">
        <v>1</v>
      </c>
    </row>
    <row r="6" spans="2:16" ht="12.6" customHeight="1">
      <c r="B6" s="5"/>
      <c r="C6" s="9" t="s">
        <v>11</v>
      </c>
      <c r="D6" s="9">
        <v>1</v>
      </c>
      <c r="F6" s="10">
        <v>9</v>
      </c>
      <c r="G6" s="11"/>
      <c r="H6" s="12">
        <v>81</v>
      </c>
      <c r="I6" s="13">
        <v>4</v>
      </c>
      <c r="J6" s="11"/>
      <c r="K6" s="14">
        <v>3</v>
      </c>
      <c r="L6" s="11"/>
      <c r="M6" s="15">
        <v>27</v>
      </c>
      <c r="N6" s="11"/>
      <c r="O6" s="16">
        <v>243</v>
      </c>
      <c r="P6" s="36">
        <v>2</v>
      </c>
    </row>
    <row r="7" spans="2:16" ht="12.6" customHeight="1">
      <c r="B7" s="5"/>
      <c r="C7" s="9" t="s">
        <v>12</v>
      </c>
      <c r="D7" s="9">
        <f>D5/D6</f>
        <v>1</v>
      </c>
      <c r="F7" s="18">
        <f>F5/F6</f>
        <v>0.88888888888888884</v>
      </c>
      <c r="G7" s="19"/>
      <c r="H7" s="20">
        <f t="shared" ref="H7:P7" si="0">H5/H6</f>
        <v>0.79012345679012341</v>
      </c>
      <c r="I7" s="21">
        <f t="shared" si="0"/>
        <v>0.75</v>
      </c>
      <c r="J7" s="19"/>
      <c r="K7" s="22">
        <f t="shared" si="0"/>
        <v>0.66666666666666663</v>
      </c>
      <c r="L7" s="19"/>
      <c r="M7" s="23">
        <f t="shared" si="0"/>
        <v>0.59259259259259256</v>
      </c>
      <c r="N7" s="19"/>
      <c r="O7" s="24">
        <f t="shared" si="0"/>
        <v>0.52674897119341568</v>
      </c>
      <c r="P7" s="36">
        <f t="shared" si="0"/>
        <v>0.5</v>
      </c>
    </row>
    <row r="8" spans="2:16" ht="16.8" customHeight="1">
      <c r="B8" s="5"/>
      <c r="C8" s="9" t="s">
        <v>14</v>
      </c>
      <c r="F8" s="25">
        <f>F7/D7</f>
        <v>0.88888888888888884</v>
      </c>
      <c r="G8" s="19"/>
      <c r="H8" s="25">
        <f>H7/F7</f>
        <v>0.88888888888888884</v>
      </c>
      <c r="I8" s="25">
        <f t="shared" ref="I8:P8" si="1">I7/H7</f>
        <v>0.94921875</v>
      </c>
      <c r="J8" s="19"/>
      <c r="K8" s="25">
        <f>K7/I7</f>
        <v>0.88888888888888884</v>
      </c>
      <c r="L8" s="19"/>
      <c r="M8" s="25">
        <f>M7/K7</f>
        <v>0.88888888888888884</v>
      </c>
      <c r="N8" s="19"/>
      <c r="O8" s="25">
        <f>O7/M7</f>
        <v>0.88888888888888906</v>
      </c>
      <c r="P8" s="37">
        <f t="shared" si="1"/>
        <v>0.94921874999999989</v>
      </c>
    </row>
    <row r="9" spans="2:16" ht="12.6" customHeight="1">
      <c r="B9" s="5"/>
      <c r="C9" s="9" t="s">
        <v>15</v>
      </c>
      <c r="F9" s="25">
        <f>D7/F7</f>
        <v>1.125</v>
      </c>
      <c r="G9" s="19"/>
      <c r="H9" s="25">
        <f>F7/H7</f>
        <v>1.125</v>
      </c>
      <c r="I9" s="25">
        <f t="shared" ref="I9:P9" si="2">H7/I7</f>
        <v>1.0534979423868311</v>
      </c>
      <c r="J9" s="19"/>
      <c r="K9" s="25">
        <f>I7/K7</f>
        <v>1.125</v>
      </c>
      <c r="L9" s="19"/>
      <c r="M9" s="25">
        <f>K7/M7</f>
        <v>1.125</v>
      </c>
      <c r="N9" s="19"/>
      <c r="O9" s="25">
        <f>M7/O7</f>
        <v>1.1249999999999998</v>
      </c>
      <c r="P9" s="37">
        <f t="shared" si="2"/>
        <v>1.0534979423868314</v>
      </c>
    </row>
    <row r="10" spans="2:16" ht="16.8">
      <c r="B10" s="5" t="s">
        <v>8</v>
      </c>
      <c r="G10" s="11"/>
      <c r="J10" s="11"/>
      <c r="L10" s="11"/>
      <c r="N10" s="11"/>
      <c r="P10" s="8"/>
    </row>
    <row r="11" spans="2:16" ht="12.6" customHeight="1">
      <c r="B11" s="5"/>
      <c r="C11" s="9" t="s">
        <v>10</v>
      </c>
      <c r="D11" s="9">
        <f>972/D6*D5</f>
        <v>972</v>
      </c>
      <c r="F11" s="9">
        <f>972/F6*F5</f>
        <v>864</v>
      </c>
      <c r="G11" s="11"/>
      <c r="H11" s="9">
        <f t="shared" ref="H11:P11" si="3">972/H6*H5</f>
        <v>768</v>
      </c>
      <c r="I11" s="9">
        <f t="shared" si="3"/>
        <v>729</v>
      </c>
      <c r="J11" s="11"/>
      <c r="K11" s="9">
        <f t="shared" si="3"/>
        <v>648</v>
      </c>
      <c r="L11" s="11"/>
      <c r="M11" s="9">
        <f t="shared" si="3"/>
        <v>576</v>
      </c>
      <c r="N11" s="11"/>
      <c r="O11" s="9">
        <f t="shared" si="3"/>
        <v>512</v>
      </c>
      <c r="P11" s="8">
        <f t="shared" si="3"/>
        <v>486</v>
      </c>
    </row>
    <row r="12" spans="2:16" ht="12.6" customHeight="1">
      <c r="B12" s="5"/>
      <c r="C12" s="9" t="s">
        <v>11</v>
      </c>
      <c r="D12" s="9">
        <f>972</f>
        <v>972</v>
      </c>
      <c r="F12" s="9">
        <f>972</f>
        <v>972</v>
      </c>
      <c r="G12" s="11"/>
      <c r="H12" s="9">
        <f>972</f>
        <v>972</v>
      </c>
      <c r="I12" s="9">
        <f>972</f>
        <v>972</v>
      </c>
      <c r="J12" s="11"/>
      <c r="K12" s="9">
        <f>972</f>
        <v>972</v>
      </c>
      <c r="L12" s="11"/>
      <c r="M12" s="9">
        <f>972</f>
        <v>972</v>
      </c>
      <c r="N12" s="11"/>
      <c r="O12" s="9">
        <f>972</f>
        <v>972</v>
      </c>
      <c r="P12" s="8">
        <f>972</f>
        <v>972</v>
      </c>
    </row>
    <row r="13" spans="2:16" ht="12.6" customHeight="1">
      <c r="B13" s="26"/>
      <c r="C13" s="27"/>
      <c r="D13" s="27"/>
      <c r="E13" s="27"/>
      <c r="F13" s="27">
        <f>F11-D11</f>
        <v>-108</v>
      </c>
      <c r="G13" s="31"/>
      <c r="H13" s="27">
        <f>H11-F11</f>
        <v>-96</v>
      </c>
      <c r="I13" s="27">
        <f>I11-H11</f>
        <v>-39</v>
      </c>
      <c r="J13" s="31"/>
      <c r="K13" s="27">
        <f>K11-I11</f>
        <v>-81</v>
      </c>
      <c r="L13" s="31"/>
      <c r="M13" s="27">
        <f>M11-K11</f>
        <v>-72</v>
      </c>
      <c r="N13" s="31"/>
      <c r="O13" s="27">
        <f>O11-M11</f>
        <v>-64</v>
      </c>
      <c r="P13" s="28">
        <f>P11-O11</f>
        <v>-26</v>
      </c>
    </row>
    <row r="14" spans="2:16" ht="12.6" customHeight="1">
      <c r="B14" s="9" t="s">
        <v>35</v>
      </c>
      <c r="G14" s="11"/>
      <c r="J14" s="11"/>
      <c r="L14" s="11"/>
      <c r="N14" s="11"/>
    </row>
    <row r="15" spans="2:16" ht="12.6" customHeight="1">
      <c r="B15" s="1" t="s">
        <v>9</v>
      </c>
      <c r="C15" s="2"/>
      <c r="D15" s="2"/>
      <c r="E15" s="2"/>
      <c r="F15" s="2"/>
      <c r="G15" s="3"/>
      <c r="H15" s="2"/>
      <c r="I15" s="2"/>
      <c r="J15" s="3"/>
      <c r="K15" s="2"/>
      <c r="L15" s="2"/>
      <c r="M15" s="2"/>
      <c r="N15" s="3"/>
      <c r="O15" s="2"/>
      <c r="P15" s="4"/>
    </row>
    <row r="16" spans="2:16" ht="12.6" customHeight="1">
      <c r="B16" s="5"/>
      <c r="C16" s="9" t="s">
        <v>13</v>
      </c>
      <c r="D16" s="9">
        <v>1</v>
      </c>
      <c r="E16" s="9">
        <v>2</v>
      </c>
      <c r="F16" s="9">
        <v>3</v>
      </c>
      <c r="G16" s="9">
        <v>4</v>
      </c>
      <c r="H16" s="9">
        <v>5</v>
      </c>
      <c r="I16" s="11">
        <v>6</v>
      </c>
      <c r="J16" s="11">
        <v>7</v>
      </c>
      <c r="K16" s="11">
        <v>8</v>
      </c>
      <c r="L16" s="11">
        <v>9</v>
      </c>
      <c r="M16" s="11">
        <v>10</v>
      </c>
      <c r="N16" s="11">
        <v>11</v>
      </c>
      <c r="O16" s="11">
        <v>12</v>
      </c>
      <c r="P16" s="8"/>
    </row>
    <row r="17" spans="2:18" ht="12.6" customHeight="1">
      <c r="B17" s="5"/>
      <c r="C17" s="9" t="s">
        <v>16</v>
      </c>
      <c r="D17" s="9">
        <v>2</v>
      </c>
      <c r="E17" s="9">
        <f>$D$17^E16</f>
        <v>4</v>
      </c>
      <c r="F17" s="9">
        <f t="shared" ref="F17:O17" si="4">$D$17^F16</f>
        <v>8</v>
      </c>
      <c r="G17" s="9">
        <f t="shared" si="4"/>
        <v>16</v>
      </c>
      <c r="H17" s="9">
        <f t="shared" si="4"/>
        <v>32</v>
      </c>
      <c r="I17" s="9">
        <f t="shared" si="4"/>
        <v>64</v>
      </c>
      <c r="J17" s="9">
        <f t="shared" si="4"/>
        <v>128</v>
      </c>
      <c r="K17" s="9">
        <f t="shared" si="4"/>
        <v>256</v>
      </c>
      <c r="L17" s="9">
        <f t="shared" si="4"/>
        <v>512</v>
      </c>
      <c r="M17" s="9">
        <f t="shared" si="4"/>
        <v>1024</v>
      </c>
      <c r="N17" s="9">
        <f t="shared" si="4"/>
        <v>2048</v>
      </c>
      <c r="O17" s="9">
        <f t="shared" si="4"/>
        <v>4096</v>
      </c>
      <c r="P17" s="8"/>
    </row>
    <row r="18" spans="2:18" ht="12.6" customHeight="1">
      <c r="B18" s="5"/>
      <c r="C18" s="9" t="s">
        <v>33</v>
      </c>
      <c r="D18" s="9">
        <v>1</v>
      </c>
      <c r="E18" s="9">
        <v>2</v>
      </c>
      <c r="F18" s="9">
        <v>2</v>
      </c>
      <c r="G18" s="9">
        <v>4</v>
      </c>
      <c r="H18" s="9">
        <v>4</v>
      </c>
      <c r="I18" s="11">
        <v>8</v>
      </c>
      <c r="J18" s="11">
        <v>16</v>
      </c>
      <c r="K18" s="11">
        <v>16</v>
      </c>
      <c r="L18" s="11">
        <v>32</v>
      </c>
      <c r="M18" s="11">
        <v>32</v>
      </c>
      <c r="N18" s="11">
        <v>64</v>
      </c>
      <c r="O18" s="11">
        <v>64</v>
      </c>
      <c r="P18" s="8"/>
    </row>
    <row r="19" spans="2:18" ht="12.6" customHeight="1">
      <c r="B19" s="5"/>
      <c r="C19" s="9" t="s">
        <v>10</v>
      </c>
      <c r="D19" s="14">
        <f t="shared" ref="D19:G19" si="5">D17*D18</f>
        <v>2</v>
      </c>
      <c r="E19" s="10">
        <f t="shared" si="5"/>
        <v>8</v>
      </c>
      <c r="F19" s="15">
        <f>F17*F18</f>
        <v>16</v>
      </c>
      <c r="G19" s="12">
        <f t="shared" si="5"/>
        <v>64</v>
      </c>
      <c r="H19" s="16">
        <f>H17*H18</f>
        <v>128</v>
      </c>
      <c r="I19" s="11">
        <f>I17*I18</f>
        <v>512</v>
      </c>
      <c r="J19" s="11">
        <f t="shared" ref="J19:O19" si="6">J17*J18</f>
        <v>2048</v>
      </c>
      <c r="K19" s="11">
        <f t="shared" si="6"/>
        <v>4096</v>
      </c>
      <c r="L19" s="11">
        <f t="shared" si="6"/>
        <v>16384</v>
      </c>
      <c r="M19" s="11">
        <f t="shared" si="6"/>
        <v>32768</v>
      </c>
      <c r="N19" s="13">
        <f t="shared" si="6"/>
        <v>131072</v>
      </c>
      <c r="O19" s="17">
        <f t="shared" si="6"/>
        <v>262144</v>
      </c>
      <c r="P19" s="8"/>
    </row>
    <row r="20" spans="2:18" ht="12.6" customHeight="1">
      <c r="B20" s="5"/>
      <c r="C20" s="9" t="s">
        <v>11</v>
      </c>
      <c r="D20" s="14">
        <v>3</v>
      </c>
      <c r="E20" s="10">
        <f>$D$20^E16</f>
        <v>9</v>
      </c>
      <c r="F20" s="15">
        <f>$D$20^F16</f>
        <v>27</v>
      </c>
      <c r="G20" s="12">
        <f t="shared" ref="G20:O20" si="7">$D$20^G16</f>
        <v>81</v>
      </c>
      <c r="H20" s="16">
        <f t="shared" si="7"/>
        <v>243</v>
      </c>
      <c r="I20" s="11">
        <f>$D$20^I16</f>
        <v>729</v>
      </c>
      <c r="J20" s="11">
        <f t="shared" si="7"/>
        <v>2187</v>
      </c>
      <c r="K20" s="11">
        <f t="shared" si="7"/>
        <v>6561</v>
      </c>
      <c r="L20" s="11">
        <f t="shared" si="7"/>
        <v>19683</v>
      </c>
      <c r="M20" s="11">
        <f t="shared" si="7"/>
        <v>59049</v>
      </c>
      <c r="N20" s="13">
        <f t="shared" si="7"/>
        <v>177147</v>
      </c>
      <c r="O20" s="17">
        <f t="shared" si="7"/>
        <v>531441</v>
      </c>
      <c r="P20" s="8"/>
      <c r="Q20" s="29"/>
    </row>
    <row r="21" spans="2:18" ht="12.6" customHeight="1">
      <c r="B21" s="32"/>
      <c r="C21" s="9" t="s">
        <v>12</v>
      </c>
      <c r="D21" s="22">
        <f>D19/D20</f>
        <v>0.66666666666666663</v>
      </c>
      <c r="E21" s="18">
        <f t="shared" ref="E21:O21" si="8">E19/E20</f>
        <v>0.88888888888888884</v>
      </c>
      <c r="F21" s="23">
        <f t="shared" si="8"/>
        <v>0.59259259259259256</v>
      </c>
      <c r="G21" s="20">
        <f>G19/G20</f>
        <v>0.79012345679012341</v>
      </c>
      <c r="H21" s="24">
        <f t="shared" si="8"/>
        <v>0.52674897119341568</v>
      </c>
      <c r="I21" s="19">
        <f t="shared" si="8"/>
        <v>0.7023319615912208</v>
      </c>
      <c r="J21" s="19">
        <f t="shared" si="8"/>
        <v>0.9364426154549611</v>
      </c>
      <c r="K21" s="19">
        <f t="shared" si="8"/>
        <v>0.62429507696997411</v>
      </c>
      <c r="L21" s="19">
        <f t="shared" si="8"/>
        <v>0.8323934359599654</v>
      </c>
      <c r="M21" s="19">
        <f t="shared" si="8"/>
        <v>0.5549289573066436</v>
      </c>
      <c r="N21" s="21">
        <f t="shared" si="8"/>
        <v>0.73990527640885817</v>
      </c>
      <c r="O21" s="30">
        <f t="shared" si="8"/>
        <v>0.49327018427257213</v>
      </c>
      <c r="P21" s="33"/>
      <c r="Q21" s="11"/>
      <c r="R21" s="11"/>
    </row>
    <row r="22" spans="2:18" ht="12.6" customHeight="1">
      <c r="B22" s="32"/>
      <c r="C22" s="11" t="s">
        <v>32</v>
      </c>
      <c r="D22" s="7" t="s">
        <v>24</v>
      </c>
      <c r="E22" s="7" t="s">
        <v>21</v>
      </c>
      <c r="F22" s="7" t="s">
        <v>25</v>
      </c>
      <c r="G22" s="7" t="s">
        <v>22</v>
      </c>
      <c r="H22" s="7" t="s">
        <v>26</v>
      </c>
      <c r="I22" s="7" t="s">
        <v>27</v>
      </c>
      <c r="J22" s="7" t="s">
        <v>20</v>
      </c>
      <c r="K22" s="7" t="s">
        <v>28</v>
      </c>
      <c r="L22" s="7" t="s">
        <v>29</v>
      </c>
      <c r="M22" s="7" t="s">
        <v>30</v>
      </c>
      <c r="N22" s="7" t="s">
        <v>23</v>
      </c>
      <c r="O22" s="7" t="s">
        <v>19</v>
      </c>
      <c r="P22" s="33"/>
      <c r="Q22" s="11"/>
      <c r="R22" s="11"/>
    </row>
    <row r="23" spans="2:18" ht="12.6" customHeight="1">
      <c r="B23" s="34"/>
      <c r="C23" s="27" t="s">
        <v>31</v>
      </c>
      <c r="D23" s="31">
        <v>7</v>
      </c>
      <c r="E23" s="31">
        <v>2</v>
      </c>
      <c r="F23" s="31">
        <v>9</v>
      </c>
      <c r="G23" s="31">
        <v>4</v>
      </c>
      <c r="H23" s="31">
        <v>11</v>
      </c>
      <c r="I23" s="31">
        <v>6</v>
      </c>
      <c r="J23" s="31">
        <v>1</v>
      </c>
      <c r="K23" s="31">
        <v>8</v>
      </c>
      <c r="L23" s="31">
        <v>3</v>
      </c>
      <c r="M23" s="31">
        <v>10</v>
      </c>
      <c r="N23" s="31">
        <v>5</v>
      </c>
      <c r="O23" s="31">
        <v>12</v>
      </c>
      <c r="P23" s="38"/>
      <c r="Q23" s="11"/>
      <c r="R23" s="11"/>
    </row>
    <row r="25" spans="2:18" ht="12.6" customHeight="1">
      <c r="B25" s="1" t="s">
        <v>7</v>
      </c>
      <c r="C25" s="2" t="s">
        <v>13</v>
      </c>
      <c r="D25" s="2">
        <v>12</v>
      </c>
      <c r="E25" s="2">
        <v>11</v>
      </c>
      <c r="F25" s="2">
        <v>10</v>
      </c>
      <c r="G25" s="2">
        <v>9</v>
      </c>
      <c r="H25" s="2">
        <v>8</v>
      </c>
      <c r="I25" s="39">
        <v>7</v>
      </c>
      <c r="J25" s="2">
        <v>6</v>
      </c>
      <c r="K25" s="40">
        <v>5</v>
      </c>
      <c r="L25" s="2">
        <v>4</v>
      </c>
      <c r="M25" s="2">
        <v>3</v>
      </c>
      <c r="N25" s="2">
        <v>2</v>
      </c>
      <c r="O25" s="2">
        <v>1</v>
      </c>
      <c r="P25" s="4">
        <v>0</v>
      </c>
    </row>
    <row r="26" spans="2:18" ht="12.6" customHeight="1">
      <c r="B26" s="5"/>
      <c r="C26" s="9" t="s">
        <v>17</v>
      </c>
      <c r="D26" s="9">
        <f>2^(D25/12)</f>
        <v>2</v>
      </c>
      <c r="E26" s="25">
        <f>2^(E25/12)</f>
        <v>1.8877486253633868</v>
      </c>
      <c r="F26" s="25">
        <f>2^(F25/12)</f>
        <v>1.7817974362806785</v>
      </c>
      <c r="G26" s="25">
        <f>2^(G25/12)</f>
        <v>1.681792830507429</v>
      </c>
      <c r="H26" s="25">
        <f t="shared" ref="H26:P26" si="9">2^(H25/12)</f>
        <v>1.5874010519681994</v>
      </c>
      <c r="I26" s="21">
        <f t="shared" si="9"/>
        <v>1.4983070768766815</v>
      </c>
      <c r="J26" s="25">
        <f t="shared" si="9"/>
        <v>1.4142135623730951</v>
      </c>
      <c r="K26" s="22">
        <f t="shared" si="9"/>
        <v>1.3348398541700344</v>
      </c>
      <c r="L26" s="25">
        <f t="shared" si="9"/>
        <v>1.2599210498948732</v>
      </c>
      <c r="M26" s="25">
        <f t="shared" si="9"/>
        <v>1.189207115002721</v>
      </c>
      <c r="N26" s="25">
        <f t="shared" si="9"/>
        <v>1.122462048309373</v>
      </c>
      <c r="O26" s="25">
        <f t="shared" si="9"/>
        <v>1.0594630943592953</v>
      </c>
      <c r="P26" s="8">
        <f t="shared" si="9"/>
        <v>1</v>
      </c>
    </row>
    <row r="27" spans="2:18" ht="12.6" customHeight="1">
      <c r="B27" s="5"/>
      <c r="C27" s="9" t="s">
        <v>18</v>
      </c>
      <c r="D27" s="9">
        <f>D26/2</f>
        <v>1</v>
      </c>
      <c r="E27" s="25">
        <f t="shared" ref="E27:P27" si="10">E26/2</f>
        <v>0.94387431268169342</v>
      </c>
      <c r="F27" s="25">
        <f t="shared" si="10"/>
        <v>0.89089871814033927</v>
      </c>
      <c r="G27" s="25">
        <f t="shared" si="10"/>
        <v>0.8408964152537145</v>
      </c>
      <c r="H27" s="25">
        <f t="shared" si="10"/>
        <v>0.79370052598409968</v>
      </c>
      <c r="I27" s="21">
        <f t="shared" si="10"/>
        <v>0.74915353843834076</v>
      </c>
      <c r="J27" s="25">
        <f t="shared" si="10"/>
        <v>0.70710678118654757</v>
      </c>
      <c r="K27" s="22">
        <f t="shared" si="10"/>
        <v>0.66741992708501718</v>
      </c>
      <c r="L27" s="25">
        <f t="shared" si="10"/>
        <v>0.6299605249474366</v>
      </c>
      <c r="M27" s="25">
        <f t="shared" si="10"/>
        <v>0.59460355750136051</v>
      </c>
      <c r="N27" s="25">
        <f t="shared" si="10"/>
        <v>0.56123102415468651</v>
      </c>
      <c r="O27" s="25">
        <f t="shared" si="10"/>
        <v>0.52973154717964765</v>
      </c>
      <c r="P27" s="8">
        <f t="shared" si="10"/>
        <v>0.5</v>
      </c>
    </row>
    <row r="28" spans="2:18" ht="12.6" customHeight="1">
      <c r="B28" s="26"/>
      <c r="C28" s="27"/>
      <c r="D28" s="41" t="s">
        <v>0</v>
      </c>
      <c r="E28" s="41"/>
      <c r="F28" s="41" t="s">
        <v>1</v>
      </c>
      <c r="G28" s="41"/>
      <c r="H28" s="41" t="s">
        <v>2</v>
      </c>
      <c r="I28" s="42" t="s">
        <v>3</v>
      </c>
      <c r="J28" s="41"/>
      <c r="K28" s="43" t="s">
        <v>4</v>
      </c>
      <c r="L28" s="41"/>
      <c r="M28" s="41" t="s">
        <v>5</v>
      </c>
      <c r="N28" s="41"/>
      <c r="O28" s="41" t="s">
        <v>6</v>
      </c>
      <c r="P28" s="44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2016-11-13T03:03:31Z</dcterms:modified>
</cp:coreProperties>
</file>