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dev\react-audio\"/>
    </mc:Choice>
  </mc:AlternateContent>
  <xr:revisionPtr revIDLastSave="0" documentId="8_{374F826D-D5B1-4331-A0CE-03B58BF5D918}" xr6:coauthVersionLast="45" xr6:coauthVersionMax="45" xr10:uidLastSave="{00000000-0000-0000-0000-000000000000}"/>
  <bookViews>
    <workbookView xWindow="-22020" yWindow="15" windowWidth="21510" windowHeight="11355" activeTab="2" xr2:uid="{26E2FB0D-30EA-4906-9E50-DBFAC6B20A2B}"/>
  </bookViews>
  <sheets>
    <sheet name="Sheet1" sheetId="1" r:id="rId1"/>
    <sheet name="Sheet3" sheetId="3" r:id="rId2"/>
    <sheet name="BiQuadFilterTypes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1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2" i="4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3" i="3"/>
</calcChain>
</file>

<file path=xl/sharedStrings.xml><?xml version="1.0" encoding="utf-8"?>
<sst xmlns="http://schemas.openxmlformats.org/spreadsheetml/2006/main" count="301" uniqueCount="275">
  <si>
    <t>React Audio Feature Roadmap</t>
  </si>
  <si>
    <t>Splitter</t>
  </si>
  <si>
    <t>Filter</t>
  </si>
  <si>
    <t>DynamicCompressor</t>
  </si>
  <si>
    <t>Delay</t>
  </si>
  <si>
    <t>PeriodicWave</t>
  </si>
  <si>
    <t>Panner</t>
  </si>
  <si>
    <t>WaveShaper</t>
  </si>
  <si>
    <t>Convolver</t>
  </si>
  <si>
    <t>Buffer</t>
  </si>
  <si>
    <t>Name</t>
  </si>
  <si>
    <t>Priority</t>
  </si>
  <si>
    <t>a-rate params</t>
  </si>
  <si>
    <t>frequency</t>
  </si>
  <si>
    <t>frequency, detune, Q, gain</t>
  </si>
  <si>
    <t>delayTime</t>
  </si>
  <si>
    <t>-</t>
  </si>
  <si>
    <t>orientationXYZ, positionXYZ</t>
  </si>
  <si>
    <t>Description</t>
  </si>
  <si>
    <t>getFrequencyResponse()</t>
  </si>
  <si>
    <t>Interesting Methods</t>
  </si>
  <si>
    <t>Props</t>
  </si>
  <si>
    <t>frequency, detune, Q, gain, type</t>
  </si>
  <si>
    <t>type</t>
  </si>
  <si>
    <t>Q</t>
  </si>
  <si>
    <t>gain</t>
  </si>
  <si>
    <t>lowpass</t>
  </si>
  <si>
    <t>Standard second-order resonant lowpass filter with 12dB/octave rolloff. Frequencies below the cutoff pass through; frequencies above it are attenuated.</t>
  </si>
  <si>
    <t>The cutoff frequency.</t>
  </si>
  <si>
    <t>Indicates how peaked the frequency is around the cutoff. The greater the value is, the greater is the peak.</t>
  </si>
  <si>
    <t>Not used</t>
  </si>
  <si>
    <t>highpass</t>
  </si>
  <si>
    <t>Standard second-order resonant highpass filter with 12dB/octave rolloff. Frequencies below the cutoff are attenuated; frequencies above it pass through.</t>
  </si>
  <si>
    <t>Indicates how peaked the frequency is around the cutoff. The greater the value, the greater the peak.</t>
  </si>
  <si>
    <t>bandpass</t>
  </si>
  <si>
    <t>Standard second-order bandpass filter. Frequencies outside the given range of frequencies are attenuated; the frequencies inside it pass through.</t>
  </si>
  <si>
    <t>The center of the range of frequencies.</t>
  </si>
  <si>
    <r>
      <t>Controls the width of the frequency band. The greater the </t>
    </r>
    <r>
      <rPr>
        <sz val="10"/>
        <color rgb="FF333333"/>
        <rFont val="Consolas"/>
        <family val="3"/>
      </rPr>
      <t>Q</t>
    </r>
    <r>
      <rPr>
        <sz val="12"/>
        <color rgb="FF333333"/>
        <rFont val="Arial"/>
        <family val="2"/>
      </rPr>
      <t> value, the smaller the frequency band.</t>
    </r>
  </si>
  <si>
    <t>lowshelf</t>
  </si>
  <si>
    <t>Standard second-order lowshelf filter. Frequencies lower than the frequency get a boost, or an attenuation; frequencies over it are unchanged.</t>
  </si>
  <si>
    <t>The upper limit of the frequencies getting a boost or an attenuation.</t>
  </si>
  <si>
    <t>The boost, in dB, to be applied; if negative, it will be an attenuation.</t>
  </si>
  <si>
    <t>highshelf</t>
  </si>
  <si>
    <t>Standard second-order highshelf filter. Frequencies higher than the frequency get a boost or an attenuation; frequencies lower than it are unchanged.</t>
  </si>
  <si>
    <t>The lower limit of the frequencies getting a boost or an attenuation.</t>
  </si>
  <si>
    <t>peaking</t>
  </si>
  <si>
    <t>Frequencies inside the range get a boost or an attenuation; frequencies outside it are unchanged.</t>
  </si>
  <si>
    <t>The middle of the frequency range getting a boost or an attenuation.</t>
  </si>
  <si>
    <t>notch</t>
  </si>
  <si>
    <t>Standard notch filter, also called a band-stop or band-rejection filter. It is the opposite of a bandpass filter: frequencies outside the give range of frequencies pass through; frequencies inside it are attenuated.</t>
  </si>
  <si>
    <t>allpass</t>
  </si>
  <si>
    <t>Standard second-order allpass filter. It lets all frequencies through, but changes the phase-relationship between the various frequencies.</t>
  </si>
  <si>
    <t>The frequency with the maximal group delay, that is, the frequency where the center of the phase transition occurs.</t>
  </si>
  <si>
    <t>Controls how sharp the transition is at the medium frequency. The larger this parameter is, the sharper and larger the transition will be.</t>
  </si>
  <si>
    <t>(index):78 Console was cleared</t>
  </si>
  <si>
    <t xml:space="preserve">(index):80 </t>
  </si>
  <si>
    <t>Assign Keyboard keys</t>
  </si>
  <si>
    <t>Arpegiator</t>
  </si>
  <si>
    <t>C0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</si>
  <si>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</si>
  <si>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</si>
  <si>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</si>
  <si>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</si>
  <si>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</si>
  <si>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</si>
  <si>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</si>
  <si>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</si>
  <si>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</si>
  <si>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</si>
  <si>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</si>
  <si>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</si>
  <si>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</si>
  <si>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</si>
  <si>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</si>
  <si>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</si>
  <si>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</si>
  <si>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</si>
  <si>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</si>
  <si>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</si>
  <si>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</si>
  <si>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</si>
  <si>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</si>
  <si>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</si>
  <si>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</si>
  <si>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</si>
  <si>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</si>
  <si>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</si>
  <si>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</si>
  <si>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</si>
  <si>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</si>
  <si>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</si>
  <si>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</si>
  <si>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</si>
  <si>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</si>
  <si>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</si>
  <si>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</si>
  <si>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</si>
  <si>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</si>
  <si>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</si>
  <si>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</si>
  <si>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</si>
  <si>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</si>
  <si>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</si>
  <si>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</si>
  <si>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</si>
  <si>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</si>
  <si>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</si>
  <si>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</si>
  <si>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</si>
  <si>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</si>
  <si>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</si>
  <si>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</si>
  <si>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</si>
  <si>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</si>
  <si>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</si>
  <si>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</si>
  <si>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</si>
  <si>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</si>
  <si>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</si>
  <si>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</si>
  <si>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</si>
  <si>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</si>
  <si>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</si>
  <si>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</si>
  <si>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</si>
  <si>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</si>
  <si>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</si>
  <si>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</si>
  <si>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</si>
  <si>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</si>
  <si>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</si>
  <si>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</si>
  <si>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</si>
  <si>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</si>
  <si>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</si>
  <si>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</si>
  <si>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</si>
  <si>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</si>
  <si>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</si>
  <si>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</si>
  <si>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</si>
  <si>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</si>
  <si>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</si>
  <si>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</si>
  <si>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</si>
  <si>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</si>
  <si>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</si>
  <si>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</si>
  <si>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</si>
  <si>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</si>
  <si>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</si>
  <si>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</si>
  <si>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</si>
  <si>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</si>
  <si>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</si>
  <si>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</si>
  <si>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</si>
  <si>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</si>
  <si>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</si>
  <si>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</si>
  <si>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</si>
  <si>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</si>
  <si>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</si>
  <si>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</si>
  <si>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</si>
  <si>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</si>
  <si>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</si>
  <si>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</si>
  <si>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</si>
  <si>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</si>
  <si>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</si>
  <si>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</si>
  <si>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</si>
  <si>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</si>
  <si>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</si>
  <si>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</si>
  <si>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</si>
  <si>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</si>
  <si>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</si>
  <si>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</si>
  <si>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</si>
  <si>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</si>
  <si>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</si>
  <si>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</si>
  <si>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</si>
  <si>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</si>
  <si>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</si>
  <si>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</si>
  <si>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</si>
  <si>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</si>
  <si>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</si>
  <si>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</si>
  <si>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</si>
  <si>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</si>
  <si>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</si>
  <si>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</si>
  <si>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</si>
  <si>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</si>
  <si>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</si>
  <si>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</si>
  <si>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</si>
  <si>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</si>
  <si>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</si>
  <si>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</si>
  <si>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</si>
  <si>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</si>
  <si>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</si>
  <si>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</si>
  <si>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</si>
  <si>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</si>
  <si>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</si>
  <si>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</si>
  <si>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</si>
  <si>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</si>
  <si>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</si>
  <si>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</si>
  <si>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</si>
  <si>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</si>
  <si>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</si>
  <si>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</si>
  <si>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</si>
  <si>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</si>
  <si>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</si>
  <si>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</si>
  <si>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</si>
  <si>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</si>
  <si>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</si>
  <si>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</si>
  <si>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</si>
  <si>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</si>
  <si>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</si>
  <si>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</si>
  <si>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</si>
  <si>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</si>
  <si>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</si>
  <si>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</si>
  <si>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</si>
  <si>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</si>
  <si>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</si>
  <si>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</si>
  <si>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</si>
  <si>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</si>
  <si>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</si>
  <si>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</si>
  <si>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</si>
  <si>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</si>
  <si>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</si>
  <si>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</si>
  <si>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</si>
  <si>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</si>
  <si>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</si>
  <si>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</si>
  <si>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</si>
  <si>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</si>
  <si>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</si>
  <si>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</si>
  <si>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</si>
  <si>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</si>
  <si>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</si>
  <si>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</si>
  <si>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</si>
  <si>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</si>
  <si>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</si>
  <si>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</si>
  <si>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</si>
  <si>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</si>
  <si>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</si>
  <si>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</si>
  <si>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</si>
  <si>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</si>
  <si>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</si>
  <si>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</si>
  <si>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</si>
  <si>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</si>
  <si>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Feedback…Return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</si>
</sst>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Palatino Linotype"/>
      <family val="1"/>
    </font>
    <font>
      <b/>
      <sz val="10"/>
      <color rgb="FF333333"/>
      <name val="Consolas"/>
      <family val="3"/>
    </font>
    <font>
      <sz val="12"/>
      <color rgb="FF333333"/>
      <name val="Arial"/>
      <family val="2"/>
    </font>
    <font>
      <i/>
      <sz val="12"/>
      <color rgb="FF333333"/>
      <name val="Arial"/>
      <family val="2"/>
    </font>
    <font>
      <sz val="10"/>
      <color rgb="FF333333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D4DDE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2" borderId="2" xfId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Sheet3!$C$3:$C$262</c:f>
              <c:numCache>
                <c:formatCode>General</c:formatCode>
                <c:ptCount val="260"/>
                <c:pt idx="0">
                  <c:v>131.45345225930191</c:v>
                </c:pt>
                <c:pt idx="1">
                  <c:v>133.12207683920849</c:v>
                </c:pt>
                <c:pt idx="2">
                  <c:v>134.4159163534641</c:v>
                </c:pt>
                <c:pt idx="3">
                  <c:v>135.31194068491442</c:v>
                </c:pt>
                <c:pt idx="4">
                  <c:v>136.00178360939009</c:v>
                </c:pt>
                <c:pt idx="5">
                  <c:v>136.51573732495291</c:v>
                </c:pt>
                <c:pt idx="6">
                  <c:v>136.81611232459531</c:v>
                </c:pt>
                <c:pt idx="7">
                  <c:v>136.92792803049059</c:v>
                </c:pt>
                <c:pt idx="8">
                  <c:v>136.8440553545949</c:v>
                </c:pt>
                <c:pt idx="9">
                  <c:v>136.5238208323716</c:v>
                </c:pt>
                <c:pt idx="10">
                  <c:v>136.1065953969954</c:v>
                </c:pt>
                <c:pt idx="11">
                  <c:v>135.72224825620648</c:v>
                </c:pt>
                <c:pt idx="12">
                  <c:v>135.15454307198519</c:v>
                </c:pt>
                <c:pt idx="13">
                  <c:v>134.1313652694225</c:v>
                </c:pt>
                <c:pt idx="14">
                  <c:v>132.7639929950235</c:v>
                </c:pt>
                <c:pt idx="15">
                  <c:v>131.44795708358279</c:v>
                </c:pt>
                <c:pt idx="16">
                  <c:v>130.43209612369532</c:v>
                </c:pt>
                <c:pt idx="17">
                  <c:v>129.61055338382698</c:v>
                </c:pt>
                <c:pt idx="18">
                  <c:v>128.7842631340026</c:v>
                </c:pt>
                <c:pt idx="19">
                  <c:v>127.87671536207191</c:v>
                </c:pt>
                <c:pt idx="20">
                  <c:v>126.9194371998309</c:v>
                </c:pt>
                <c:pt idx="21">
                  <c:v>126.1561363935468</c:v>
                </c:pt>
                <c:pt idx="22">
                  <c:v>125.9096369147298</c:v>
                </c:pt>
                <c:pt idx="23">
                  <c:v>126.195466518402</c:v>
                </c:pt>
                <c:pt idx="24">
                  <c:v>126.6831412911414</c:v>
                </c:pt>
                <c:pt idx="25">
                  <c:v>127.07705497741679</c:v>
                </c:pt>
                <c:pt idx="26">
                  <c:v>127.451929450035</c:v>
                </c:pt>
                <c:pt idx="27">
                  <c:v>128.04393544793101</c:v>
                </c:pt>
                <c:pt idx="28">
                  <c:v>128.82360666990269</c:v>
                </c:pt>
                <c:pt idx="29">
                  <c:v>129.58430796861632</c:v>
                </c:pt>
                <c:pt idx="30">
                  <c:v>130.27182072401041</c:v>
                </c:pt>
                <c:pt idx="31">
                  <c:v>130.8508045971393</c:v>
                </c:pt>
                <c:pt idx="32">
                  <c:v>131.1150826513767</c:v>
                </c:pt>
                <c:pt idx="33">
                  <c:v>130.9021711349487</c:v>
                </c:pt>
                <c:pt idx="34">
                  <c:v>130.30327856540669</c:v>
                </c:pt>
                <c:pt idx="35">
                  <c:v>129.50117513537401</c:v>
                </c:pt>
                <c:pt idx="36">
                  <c:v>128.6069691181182</c:v>
                </c:pt>
                <c:pt idx="37">
                  <c:v>127.77273505926121</c:v>
                </c:pt>
                <c:pt idx="38">
                  <c:v>127.17651799321169</c:v>
                </c:pt>
                <c:pt idx="39">
                  <c:v>126.79671049118041</c:v>
                </c:pt>
                <c:pt idx="40">
                  <c:v>126.42801851034149</c:v>
                </c:pt>
                <c:pt idx="41">
                  <c:v>125.98852515220621</c:v>
                </c:pt>
                <c:pt idx="42">
                  <c:v>125.5838468670843</c:v>
                </c:pt>
                <c:pt idx="43">
                  <c:v>125.3214687108993</c:v>
                </c:pt>
                <c:pt idx="44">
                  <c:v>125.31645968556391</c:v>
                </c:pt>
                <c:pt idx="45">
                  <c:v>125.6365925073621</c:v>
                </c:pt>
                <c:pt idx="46">
                  <c:v>126.16524249315241</c:v>
                </c:pt>
                <c:pt idx="47">
                  <c:v>126.79172158241251</c:v>
                </c:pt>
                <c:pt idx="48">
                  <c:v>127.6871792972085</c:v>
                </c:pt>
                <c:pt idx="49">
                  <c:v>129.0786311030385</c:v>
                </c:pt>
                <c:pt idx="50">
                  <c:v>130.713491141796</c:v>
                </c:pt>
                <c:pt idx="51">
                  <c:v>132.09639117121679</c:v>
                </c:pt>
                <c:pt idx="52">
                  <c:v>133.17293375730509</c:v>
                </c:pt>
                <c:pt idx="53">
                  <c:v>134.1260131448505</c:v>
                </c:pt>
                <c:pt idx="54">
                  <c:v>134.85224470496161</c:v>
                </c:pt>
                <c:pt idx="55">
                  <c:v>135.1536624133584</c:v>
                </c:pt>
                <c:pt idx="56">
                  <c:v>135.14338620007021</c:v>
                </c:pt>
                <c:pt idx="57">
                  <c:v>134.91267263889299</c:v>
                </c:pt>
                <c:pt idx="58">
                  <c:v>134.1184571385381</c:v>
                </c:pt>
                <c:pt idx="59">
                  <c:v>132.6938621699808</c:v>
                </c:pt>
                <c:pt idx="60">
                  <c:v>131.30815699696529</c:v>
                </c:pt>
                <c:pt idx="61">
                  <c:v>130.4800271987913</c:v>
                </c:pt>
                <c:pt idx="62">
                  <c:v>130.00667318701741</c:v>
                </c:pt>
                <c:pt idx="63">
                  <c:v>129.68363910913442</c:v>
                </c:pt>
                <c:pt idx="64">
                  <c:v>129.77349981665608</c:v>
                </c:pt>
                <c:pt idx="65">
                  <c:v>130.2138134837148</c:v>
                </c:pt>
                <c:pt idx="66">
                  <c:v>130.43328076601011</c:v>
                </c:pt>
                <c:pt idx="67">
                  <c:v>130.47612458467469</c:v>
                </c:pt>
                <c:pt idx="68">
                  <c:v>131.12967386841751</c:v>
                </c:pt>
                <c:pt idx="69">
                  <c:v>132.64647647738431</c:v>
                </c:pt>
                <c:pt idx="70">
                  <c:v>134.38588455319379</c:v>
                </c:pt>
                <c:pt idx="71">
                  <c:v>135.90188473463041</c:v>
                </c:pt>
                <c:pt idx="72">
                  <c:v>137.35763579606999</c:v>
                </c:pt>
                <c:pt idx="73">
                  <c:v>138.7096859514711</c:v>
                </c:pt>
                <c:pt idx="74">
                  <c:v>139.67291861772512</c:v>
                </c:pt>
                <c:pt idx="75">
                  <c:v>140.4584147036073</c:v>
                </c:pt>
                <c:pt idx="76">
                  <c:v>141.4711754769084</c:v>
                </c:pt>
                <c:pt idx="77">
                  <c:v>142.43869744241221</c:v>
                </c:pt>
                <c:pt idx="78">
                  <c:v>142.78000965714449</c:v>
                </c:pt>
                <c:pt idx="79">
                  <c:v>142.6123570650816</c:v>
                </c:pt>
                <c:pt idx="80">
                  <c:v>142.4031944945454</c:v>
                </c:pt>
                <c:pt idx="81">
                  <c:v>142.0958250761031</c:v>
                </c:pt>
                <c:pt idx="82">
                  <c:v>141.47567376494399</c:v>
                </c:pt>
                <c:pt idx="83">
                  <c:v>140.92440381646139</c:v>
                </c:pt>
                <c:pt idx="84">
                  <c:v>140.92813991010181</c:v>
                </c:pt>
                <c:pt idx="85">
                  <c:v>141.24951884150491</c:v>
                </c:pt>
                <c:pt idx="86">
                  <c:v>141.43315125256771</c:v>
                </c:pt>
                <c:pt idx="87">
                  <c:v>141.56782887876031</c:v>
                </c:pt>
                <c:pt idx="88">
                  <c:v>141.93927850574249</c:v>
                </c:pt>
                <c:pt idx="89">
                  <c:v>142.41917040199019</c:v>
                </c:pt>
                <c:pt idx="90">
                  <c:v>142.7449448034165</c:v>
                </c:pt>
                <c:pt idx="91">
                  <c:v>143.0259414017199</c:v>
                </c:pt>
                <c:pt idx="92">
                  <c:v>143.4380427002904</c:v>
                </c:pt>
                <c:pt idx="93">
                  <c:v>143.87135189026591</c:v>
                </c:pt>
                <c:pt idx="94">
                  <c:v>144.1930728033183</c:v>
                </c:pt>
                <c:pt idx="95">
                  <c:v>144.49508283287281</c:v>
                </c:pt>
                <c:pt idx="96">
                  <c:v>144.78094540536389</c:v>
                </c:pt>
                <c:pt idx="97">
                  <c:v>144.80553679168199</c:v>
                </c:pt>
                <c:pt idx="98">
                  <c:v>144.61020100861771</c:v>
                </c:pt>
                <c:pt idx="99">
                  <c:v>144.79114897549141</c:v>
                </c:pt>
                <c:pt idx="100">
                  <c:v>145.7980765029786</c:v>
                </c:pt>
                <c:pt idx="101">
                  <c:v>147.1531771123407</c:v>
                </c:pt>
                <c:pt idx="102">
                  <c:v>148.01239175721989</c:v>
                </c:pt>
                <c:pt idx="103">
                  <c:v>148.3962106984107</c:v>
                </c:pt>
                <c:pt idx="104">
                  <c:v>148.9895763806997</c:v>
                </c:pt>
                <c:pt idx="105">
                  <c:v>149.9145410489289</c:v>
                </c:pt>
                <c:pt idx="106">
                  <c:v>150.57178284041581</c:v>
                </c:pt>
                <c:pt idx="107">
                  <c:v>150.73954146355379</c:v>
                </c:pt>
                <c:pt idx="108">
                  <c:v>150.97373882308588</c:v>
                </c:pt>
                <c:pt idx="109">
                  <c:v>151.5498379245399</c:v>
                </c:pt>
                <c:pt idx="110">
                  <c:v>151.95623002946371</c:v>
                </c:pt>
                <c:pt idx="111">
                  <c:v>151.81693327613161</c:v>
                </c:pt>
                <c:pt idx="112">
                  <c:v>151.48622011765832</c:v>
                </c:pt>
                <c:pt idx="113">
                  <c:v>151.44351278431711</c:v>
                </c:pt>
                <c:pt idx="114">
                  <c:v>151.68805439025149</c:v>
                </c:pt>
                <c:pt idx="115">
                  <c:v>152.03024363145209</c:v>
                </c:pt>
                <c:pt idx="116">
                  <c:v>152.3174019064752</c:v>
                </c:pt>
                <c:pt idx="117">
                  <c:v>152.2216516546905</c:v>
                </c:pt>
                <c:pt idx="118">
                  <c:v>151.63122774101791</c:v>
                </c:pt>
                <c:pt idx="119">
                  <c:v>151.10827821772529</c:v>
                </c:pt>
                <c:pt idx="120">
                  <c:v>151.26385227777061</c:v>
                </c:pt>
                <c:pt idx="121">
                  <c:v>151.9303022883831</c:v>
                </c:pt>
                <c:pt idx="122">
                  <c:v>152.52381647005652</c:v>
                </c:pt>
                <c:pt idx="123">
                  <c:v>152.9166296124456</c:v>
                </c:pt>
                <c:pt idx="124">
                  <c:v>153.2433545216916</c:v>
                </c:pt>
                <c:pt idx="125">
                  <c:v>153.35933631286019</c:v>
                </c:pt>
                <c:pt idx="126">
                  <c:v>153.25812231749279</c:v>
                </c:pt>
                <c:pt idx="127">
                  <c:v>153.3439831808208</c:v>
                </c:pt>
                <c:pt idx="128">
                  <c:v>153.6531832069158</c:v>
                </c:pt>
                <c:pt idx="129">
                  <c:v>153.54067096486682</c:v>
                </c:pt>
                <c:pt idx="130">
                  <c:v>152.7489854022858</c:v>
                </c:pt>
                <c:pt idx="131">
                  <c:v>151.96100352331979</c:v>
                </c:pt>
                <c:pt idx="132">
                  <c:v>151.72077482566232</c:v>
                </c:pt>
                <c:pt idx="133">
                  <c:v>151.6052199527619</c:v>
                </c:pt>
                <c:pt idx="134">
                  <c:v>151.01496472489077</c:v>
                </c:pt>
                <c:pt idx="135">
                  <c:v>150.21257735788799</c:v>
                </c:pt>
                <c:pt idx="136">
                  <c:v>149.87541083246458</c:v>
                </c:pt>
                <c:pt idx="137">
                  <c:v>150.0827068928628</c:v>
                </c:pt>
                <c:pt idx="138">
                  <c:v>150.37480867467809</c:v>
                </c:pt>
                <c:pt idx="139">
                  <c:v>150.45136520639039</c:v>
                </c:pt>
                <c:pt idx="140">
                  <c:v>150.44419707264751</c:v>
                </c:pt>
                <c:pt idx="141">
                  <c:v>150.60400071088202</c:v>
                </c:pt>
                <c:pt idx="142">
                  <c:v>151.0039706015958</c:v>
                </c:pt>
                <c:pt idx="143">
                  <c:v>151.5826639719306</c:v>
                </c:pt>
                <c:pt idx="144">
                  <c:v>152.32445569708921</c:v>
                </c:pt>
                <c:pt idx="145">
                  <c:v>153.2248106785116</c:v>
                </c:pt>
                <c:pt idx="146">
                  <c:v>154.04940107837308</c:v>
                </c:pt>
                <c:pt idx="147">
                  <c:v>154.49549630284289</c:v>
                </c:pt>
                <c:pt idx="148">
                  <c:v>154.604412987828</c:v>
                </c:pt>
                <c:pt idx="149">
                  <c:v>154.6744611114261</c:v>
                </c:pt>
                <c:pt idx="150">
                  <c:v>154.7282841056583</c:v>
                </c:pt>
                <c:pt idx="151">
                  <c:v>154.39686533063639</c:v>
                </c:pt>
                <c:pt idx="152">
                  <c:v>153.58556415885661</c:v>
                </c:pt>
                <c:pt idx="153">
                  <c:v>152.74575529620031</c:v>
                </c:pt>
                <c:pt idx="154">
                  <c:v>152.17070896178461</c:v>
                </c:pt>
                <c:pt idx="155">
                  <c:v>151.60815822891871</c:v>
                </c:pt>
                <c:pt idx="156">
                  <c:v>150.6945347646249</c:v>
                </c:pt>
                <c:pt idx="157">
                  <c:v>149.3950561853124</c:v>
                </c:pt>
                <c:pt idx="158">
                  <c:v>148.0228949803857</c:v>
                </c:pt>
                <c:pt idx="159">
                  <c:v>146.9085384160278</c:v>
                </c:pt>
                <c:pt idx="160">
                  <c:v>146.1417051963507</c:v>
                </c:pt>
                <c:pt idx="161">
                  <c:v>145.52854970097539</c:v>
                </c:pt>
                <c:pt idx="162">
                  <c:v>144.8065621778367</c:v>
                </c:pt>
                <c:pt idx="163">
                  <c:v>144.02957372367359</c:v>
                </c:pt>
                <c:pt idx="164">
                  <c:v>143.4179585427045</c:v>
                </c:pt>
                <c:pt idx="165">
                  <c:v>143.01543049514279</c:v>
                </c:pt>
                <c:pt idx="166">
                  <c:v>142.85646826028821</c:v>
                </c:pt>
                <c:pt idx="167">
                  <c:v>143.13561301678411</c:v>
                </c:pt>
                <c:pt idx="168">
                  <c:v>143.79528500139691</c:v>
                </c:pt>
                <c:pt idx="169">
                  <c:v>144.18402761220929</c:v>
                </c:pt>
                <c:pt idx="170">
                  <c:v>143.88419967144719</c:v>
                </c:pt>
                <c:pt idx="171">
                  <c:v>143.49592309445129</c:v>
                </c:pt>
                <c:pt idx="172">
                  <c:v>143.7581906095146</c:v>
                </c:pt>
                <c:pt idx="173">
                  <c:v>144.391602091491</c:v>
                </c:pt>
                <c:pt idx="174">
                  <c:v>144.63500697165719</c:v>
                </c:pt>
                <c:pt idx="175">
                  <c:v>144.5165209472178</c:v>
                </c:pt>
                <c:pt idx="176">
                  <c:v>144.66904867440451</c:v>
                </c:pt>
                <c:pt idx="177">
                  <c:v>145.16795687377439</c:v>
                </c:pt>
                <c:pt idx="178">
                  <c:v>145.42562328279001</c:v>
                </c:pt>
                <c:pt idx="179">
                  <c:v>145.12688834220148</c:v>
                </c:pt>
                <c:pt idx="180">
                  <c:v>144.5997403934598</c:v>
                </c:pt>
                <c:pt idx="181">
                  <c:v>144.309502467513</c:v>
                </c:pt>
                <c:pt idx="182">
                  <c:v>144.380197674036</c:v>
                </c:pt>
                <c:pt idx="183">
                  <c:v>144.57070492207981</c:v>
                </c:pt>
                <c:pt idx="184">
                  <c:v>144.59346290677769</c:v>
                </c:pt>
                <c:pt idx="185">
                  <c:v>144.38548609614361</c:v>
                </c:pt>
                <c:pt idx="186">
                  <c:v>144.08733732998368</c:v>
                </c:pt>
                <c:pt idx="187">
                  <c:v>143.77493709325771</c:v>
                </c:pt>
                <c:pt idx="188">
                  <c:v>143.3433361351488</c:v>
                </c:pt>
                <c:pt idx="189">
                  <c:v>142.8603842854497</c:v>
                </c:pt>
                <c:pt idx="190">
                  <c:v>142.66903381794688</c:v>
                </c:pt>
                <c:pt idx="191">
                  <c:v>142.86793190985901</c:v>
                </c:pt>
                <c:pt idx="192">
                  <c:v>143.05867552757249</c:v>
                </c:pt>
                <c:pt idx="193">
                  <c:v>142.83556491136528</c:v>
                </c:pt>
                <c:pt idx="194">
                  <c:v>142.29360781610009</c:v>
                </c:pt>
                <c:pt idx="195">
                  <c:v>141.81728549301599</c:v>
                </c:pt>
                <c:pt idx="196">
                  <c:v>141.6259959340095</c:v>
                </c:pt>
                <c:pt idx="197">
                  <c:v>141.65396131575091</c:v>
                </c:pt>
                <c:pt idx="198">
                  <c:v>141.70929864048929</c:v>
                </c:pt>
                <c:pt idx="199">
                  <c:v>141.70935563743109</c:v>
                </c:pt>
                <c:pt idx="200">
                  <c:v>141.7766824364661</c:v>
                </c:pt>
                <c:pt idx="201">
                  <c:v>142.0777078717947</c:v>
                </c:pt>
                <c:pt idx="202">
                  <c:v>142.4836775287983</c:v>
                </c:pt>
                <c:pt idx="203">
                  <c:v>142.72654429078079</c:v>
                </c:pt>
                <c:pt idx="204">
                  <c:v>142.91386194527129</c:v>
                </c:pt>
                <c:pt idx="205">
                  <c:v>143.36930662393559</c:v>
                </c:pt>
                <c:pt idx="206">
                  <c:v>144.0915159881115</c:v>
                </c:pt>
                <c:pt idx="207">
                  <c:v>144.71485018730161</c:v>
                </c:pt>
                <c:pt idx="208">
                  <c:v>145.0278667733073</c:v>
                </c:pt>
                <c:pt idx="209">
                  <c:v>145.20617164671418</c:v>
                </c:pt>
                <c:pt idx="210">
                  <c:v>145.37436403334129</c:v>
                </c:pt>
                <c:pt idx="211">
                  <c:v>145.48240397125468</c:v>
                </c:pt>
                <c:pt idx="212">
                  <c:v>145.65881229937051</c:v>
                </c:pt>
                <c:pt idx="213">
                  <c:v>146.1644492112099</c:v>
                </c:pt>
                <c:pt idx="214">
                  <c:v>147.0276449806986</c:v>
                </c:pt>
                <c:pt idx="215">
                  <c:v>147.92602867819352</c:v>
                </c:pt>
                <c:pt idx="216">
                  <c:v>148.49896738305659</c:v>
                </c:pt>
                <c:pt idx="217">
                  <c:v>148.75704254955031</c:v>
                </c:pt>
                <c:pt idx="218">
                  <c:v>149.01048643514491</c:v>
                </c:pt>
                <c:pt idx="219">
                  <c:v>149.4430302176622</c:v>
                </c:pt>
                <c:pt idx="220">
                  <c:v>149.9433845747262</c:v>
                </c:pt>
                <c:pt idx="221">
                  <c:v>150.36880178377018</c:v>
                </c:pt>
                <c:pt idx="222">
                  <c:v>150.82508507184662</c:v>
                </c:pt>
                <c:pt idx="223">
                  <c:v>151.42703102901572</c:v>
                </c:pt>
                <c:pt idx="224">
                  <c:v>151.91217670217131</c:v>
                </c:pt>
                <c:pt idx="225">
                  <c:v>151.9003964960574</c:v>
                </c:pt>
                <c:pt idx="226">
                  <c:v>151.5360531862824</c:v>
                </c:pt>
                <c:pt idx="227">
                  <c:v>151.42025873064992</c:v>
                </c:pt>
                <c:pt idx="228">
                  <c:v>151.76021796651182</c:v>
                </c:pt>
                <c:pt idx="229">
                  <c:v>152.12283181026572</c:v>
                </c:pt>
                <c:pt idx="230">
                  <c:v>152.13476708158831</c:v>
                </c:pt>
                <c:pt idx="231">
                  <c:v>151.92649117670939</c:v>
                </c:pt>
                <c:pt idx="232">
                  <c:v>151.7811709083615</c:v>
                </c:pt>
                <c:pt idx="233">
                  <c:v>151.6452144831417</c:v>
                </c:pt>
                <c:pt idx="234">
                  <c:v>151.32433790713529</c:v>
                </c:pt>
                <c:pt idx="235">
                  <c:v>150.9285640669986</c:v>
                </c:pt>
                <c:pt idx="236">
                  <c:v>150.74172404129041</c:v>
                </c:pt>
                <c:pt idx="237">
                  <c:v>150.85385225247569</c:v>
                </c:pt>
                <c:pt idx="238">
                  <c:v>151.1288529261945</c:v>
                </c:pt>
                <c:pt idx="239">
                  <c:v>151.4462859369813</c:v>
                </c:pt>
                <c:pt idx="240">
                  <c:v>151.78929674439118</c:v>
                </c:pt>
                <c:pt idx="241">
                  <c:v>152.12022280320508</c:v>
                </c:pt>
                <c:pt idx="242">
                  <c:v>152.3989493027328</c:v>
                </c:pt>
                <c:pt idx="243">
                  <c:v>152.73515023291111</c:v>
                </c:pt>
                <c:pt idx="244">
                  <c:v>153.33075793460011</c:v>
                </c:pt>
                <c:pt idx="245">
                  <c:v>154.2110868729651</c:v>
                </c:pt>
                <c:pt idx="246">
                  <c:v>155.09495940059401</c:v>
                </c:pt>
                <c:pt idx="247">
                  <c:v>155.7230338454244</c:v>
                </c:pt>
                <c:pt idx="248">
                  <c:v>156.14605005830521</c:v>
                </c:pt>
                <c:pt idx="249">
                  <c:v>156.4460216090082</c:v>
                </c:pt>
                <c:pt idx="250">
                  <c:v>156.5941208973525</c:v>
                </c:pt>
                <c:pt idx="251">
                  <c:v>156.71362727880452</c:v>
                </c:pt>
                <c:pt idx="252">
                  <c:v>157.03897476196289</c:v>
                </c:pt>
                <c:pt idx="253">
                  <c:v>157.53629989922041</c:v>
                </c:pt>
                <c:pt idx="254">
                  <c:v>157.83567633479819</c:v>
                </c:pt>
                <c:pt idx="255">
                  <c:v>157.74899516254649</c:v>
                </c:pt>
                <c:pt idx="256">
                  <c:v>157.55602698773129</c:v>
                </c:pt>
                <c:pt idx="257">
                  <c:v>157.50302709639058</c:v>
                </c:pt>
                <c:pt idx="258">
                  <c:v>157.4828384444115</c:v>
                </c:pt>
                <c:pt idx="25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4-48E6-8940-AE06B6C1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09408"/>
        <c:axId val="552407112"/>
      </c:lineChart>
      <c:catAx>
        <c:axId val="55240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07112"/>
        <c:crosses val="autoZero"/>
        <c:auto val="1"/>
        <c:lblAlgn val="ctr"/>
        <c:lblOffset val="100"/>
        <c:noMultiLvlLbl val="0"/>
      </c:catAx>
      <c:valAx>
        <c:axId val="5524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1624012</xdr:colOff>
      <xdr:row>6</xdr:row>
      <xdr:rowOff>142875</xdr:rowOff>
    </xdr:from>
    <xdr:to>
      <xdr:col>8</xdr:col>
      <xdr:colOff>604837</xdr:colOff>
      <xdr:row>21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D14453-CC3D-4905-896F-E19B9444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Group_delay_and_phase_delay" TargetMode="External"/><Relationship Id="rId2" Type="http://schemas.openxmlformats.org/officeDocument/2006/relationships/hyperlink" Target="http://en.wikipedia.org/wiki/All-pass_filter" TargetMode="External"/><Relationship Id="rId1" Type="http://schemas.openxmlformats.org/officeDocument/2006/relationships/hyperlink" Target="http://en.wikipedia.org/wiki/Band-stop_fil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0C4E-241F-409D-A290-5DFA173936AC}">
  <dimension ref="A2:F17"/>
  <sheetViews>
    <sheetView workbookViewId="0">
      <selection activeCell="B18" sqref="B18"/>
    </sheetView>
  </sheetViews>
  <sheetFormatPr defaultRowHeight="15" x14ac:dyDescent="0.25"/>
  <cols>
    <col min="2" max="5" width="39.28515625" customWidth="1"/>
  </cols>
  <sheetData>
    <row r="2" spans="1:6" x14ac:dyDescent="0.25">
      <c r="A2" s="1" t="s">
        <v>0</v>
      </c>
      <c r="C2" s="1"/>
      <c r="D2" s="1"/>
      <c r="E2" s="1"/>
    </row>
    <row r="4" spans="1:6" x14ac:dyDescent="0.25">
      <c r="A4" s="1" t="s">
        <v>11</v>
      </c>
      <c r="B4" s="1" t="s">
        <v>10</v>
      </c>
      <c r="C4" s="1" t="s">
        <v>12</v>
      </c>
      <c r="D4" s="1" t="s">
        <v>21</v>
      </c>
      <c r="E4" s="1" t="s">
        <v>20</v>
      </c>
      <c r="F4" s="1" t="s">
        <v>18</v>
      </c>
    </row>
    <row r="5" spans="1:6" x14ac:dyDescent="0.25">
      <c r="A5">
        <v>100</v>
      </c>
      <c r="B5" t="s">
        <v>2</v>
      </c>
      <c r="C5" t="s">
        <v>14</v>
      </c>
      <c r="D5" t="s">
        <v>22</v>
      </c>
      <c r="E5" t="s">
        <v>19</v>
      </c>
    </row>
    <row r="6" spans="1:6" x14ac:dyDescent="0.25">
      <c r="A6">
        <v>100</v>
      </c>
      <c r="B6" t="s">
        <v>4</v>
      </c>
      <c r="C6" t="s">
        <v>15</v>
      </c>
    </row>
    <row r="7" spans="1:6" x14ac:dyDescent="0.25">
      <c r="A7">
        <v>100</v>
      </c>
      <c r="B7" t="s">
        <v>6</v>
      </c>
      <c r="C7" t="s">
        <v>17</v>
      </c>
    </row>
    <row r="8" spans="1:6" x14ac:dyDescent="0.25">
      <c r="A8">
        <v>70</v>
      </c>
      <c r="B8" t="s">
        <v>8</v>
      </c>
      <c r="C8" t="s">
        <v>16</v>
      </c>
    </row>
    <row r="9" spans="1:6" x14ac:dyDescent="0.25">
      <c r="A9">
        <v>50</v>
      </c>
      <c r="B9" t="s">
        <v>1</v>
      </c>
      <c r="C9" t="s">
        <v>16</v>
      </c>
    </row>
    <row r="10" spans="1:6" x14ac:dyDescent="0.25">
      <c r="A10">
        <v>50</v>
      </c>
      <c r="B10" t="s">
        <v>3</v>
      </c>
      <c r="C10" t="s">
        <v>16</v>
      </c>
    </row>
    <row r="11" spans="1:6" x14ac:dyDescent="0.25">
      <c r="A11">
        <v>10</v>
      </c>
      <c r="B11" t="s">
        <v>5</v>
      </c>
      <c r="C11" t="s">
        <v>16</v>
      </c>
    </row>
    <row r="12" spans="1:6" x14ac:dyDescent="0.25">
      <c r="A12">
        <v>10</v>
      </c>
      <c r="B12" t="s">
        <v>7</v>
      </c>
      <c r="C12" t="s">
        <v>16</v>
      </c>
    </row>
    <row r="13" spans="1:6" x14ac:dyDescent="0.25">
      <c r="A13">
        <v>10</v>
      </c>
      <c r="B13" t="s">
        <v>9</v>
      </c>
      <c r="C13" t="s">
        <v>16</v>
      </c>
    </row>
    <row r="15" spans="1:6" x14ac:dyDescent="0.25">
      <c r="B15" t="s">
        <v>56</v>
      </c>
    </row>
    <row r="16" spans="1:6" x14ac:dyDescent="0.25">
      <c r="B16" t="s">
        <v>57</v>
      </c>
    </row>
    <row r="17" spans="2:2" x14ac:dyDescent="0.25">
      <c r="B17" t="s">
        <v>274</v>
      </c>
    </row>
  </sheetData>
  <sortState xmlns:xlrd2="http://schemas.microsoft.com/office/spreadsheetml/2017/richdata2" ref="B5:F13">
    <sortCondition descending="1" ref="F6:F1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2F51-E07D-41CB-A8FB-CC9D36DBCBE3}">
  <dimension ref="B1:C262"/>
  <sheetViews>
    <sheetView topLeftCell="A3" workbookViewId="0">
      <selection activeCell="K13" sqref="K13"/>
    </sheetView>
  </sheetViews>
  <sheetFormatPr defaultRowHeight="15" x14ac:dyDescent="0.25"/>
  <cols>
    <col min="2" max="2" width="29" bestFit="1" customWidth="1"/>
  </cols>
  <sheetData>
    <row r="1" spans="2:3" x14ac:dyDescent="0.25">
      <c r="B1" t="s">
        <v>54</v>
      </c>
    </row>
    <row r="2" spans="2:3" x14ac:dyDescent="0.25">
      <c r="B2" t="s">
        <v>55</v>
      </c>
    </row>
    <row r="3" spans="2:3" x14ac:dyDescent="0.25">
      <c r="B3">
        <v>0.43817817419767302</v>
      </c>
      <c r="C3">
        <f>B3*300</f>
        <v>131.45345225930191</v>
      </c>
    </row>
    <row r="4" spans="2:3" x14ac:dyDescent="0.25">
      <c r="B4">
        <v>0.44374025613069501</v>
      </c>
      <c r="C4">
        <f t="shared" ref="C4:C67" si="0">B4*300</f>
        <v>133.12207683920849</v>
      </c>
    </row>
    <row r="5" spans="2:3" x14ac:dyDescent="0.25">
      <c r="B5">
        <v>0.44805305451154698</v>
      </c>
      <c r="C5">
        <f t="shared" si="0"/>
        <v>134.4159163534641</v>
      </c>
    </row>
    <row r="6" spans="2:3" x14ac:dyDescent="0.25">
      <c r="B6">
        <v>0.45103980228304802</v>
      </c>
      <c r="C6">
        <f t="shared" si="0"/>
        <v>135.31194068491442</v>
      </c>
    </row>
    <row r="7" spans="2:3" x14ac:dyDescent="0.25">
      <c r="B7">
        <v>0.45333927869796697</v>
      </c>
      <c r="C7">
        <f t="shared" si="0"/>
        <v>136.00178360939009</v>
      </c>
    </row>
    <row r="8" spans="2:3" x14ac:dyDescent="0.25">
      <c r="B8">
        <v>0.45505245774984299</v>
      </c>
      <c r="C8">
        <f t="shared" si="0"/>
        <v>136.51573732495291</v>
      </c>
    </row>
    <row r="9" spans="2:3" x14ac:dyDescent="0.25">
      <c r="B9">
        <v>0.456053707748651</v>
      </c>
      <c r="C9">
        <f t="shared" si="0"/>
        <v>136.81611232459531</v>
      </c>
    </row>
    <row r="10" spans="2:3" x14ac:dyDescent="0.25">
      <c r="B10">
        <v>0.45642642676830197</v>
      </c>
      <c r="C10">
        <f t="shared" si="0"/>
        <v>136.92792803049059</v>
      </c>
    </row>
    <row r="11" spans="2:3" x14ac:dyDescent="0.25">
      <c r="B11">
        <v>0.456146851181983</v>
      </c>
      <c r="C11">
        <f t="shared" si="0"/>
        <v>136.8440553545949</v>
      </c>
    </row>
    <row r="12" spans="2:3" x14ac:dyDescent="0.25">
      <c r="B12">
        <v>0.45507940277457198</v>
      </c>
      <c r="C12">
        <f t="shared" si="0"/>
        <v>136.5238208323716</v>
      </c>
    </row>
    <row r="13" spans="2:3" x14ac:dyDescent="0.25">
      <c r="B13">
        <v>0.45368865132331798</v>
      </c>
      <c r="C13">
        <f t="shared" si="0"/>
        <v>136.1065953969954</v>
      </c>
    </row>
    <row r="14" spans="2:3" x14ac:dyDescent="0.25">
      <c r="B14">
        <v>0.45240749418735499</v>
      </c>
      <c r="C14">
        <f t="shared" si="0"/>
        <v>135.72224825620648</v>
      </c>
    </row>
    <row r="15" spans="2:3" x14ac:dyDescent="0.25">
      <c r="B15">
        <v>0.45051514357328398</v>
      </c>
      <c r="C15">
        <f t="shared" si="0"/>
        <v>135.15454307198519</v>
      </c>
    </row>
    <row r="16" spans="2:3" x14ac:dyDescent="0.25">
      <c r="B16">
        <v>0.44710455089807499</v>
      </c>
      <c r="C16">
        <f t="shared" si="0"/>
        <v>134.1313652694225</v>
      </c>
    </row>
    <row r="17" spans="2:3" x14ac:dyDescent="0.25">
      <c r="B17">
        <v>0.44254664331674498</v>
      </c>
      <c r="C17">
        <f t="shared" si="0"/>
        <v>132.7639929950235</v>
      </c>
    </row>
    <row r="18" spans="2:3" x14ac:dyDescent="0.25">
      <c r="B18">
        <v>0.43815985694527598</v>
      </c>
      <c r="C18">
        <f t="shared" si="0"/>
        <v>131.44795708358279</v>
      </c>
    </row>
    <row r="19" spans="2:3" x14ac:dyDescent="0.25">
      <c r="B19">
        <v>0.43477365374565102</v>
      </c>
      <c r="C19">
        <f t="shared" si="0"/>
        <v>130.43209612369532</v>
      </c>
    </row>
    <row r="20" spans="2:3" x14ac:dyDescent="0.25">
      <c r="B20">
        <v>0.43203517794608998</v>
      </c>
      <c r="C20">
        <f t="shared" si="0"/>
        <v>129.61055338382698</v>
      </c>
    </row>
    <row r="21" spans="2:3" x14ac:dyDescent="0.25">
      <c r="B21">
        <v>0.42928087711334201</v>
      </c>
      <c r="C21">
        <f t="shared" si="0"/>
        <v>128.7842631340026</v>
      </c>
    </row>
    <row r="22" spans="2:3" x14ac:dyDescent="0.25">
      <c r="B22">
        <v>0.42625571787357303</v>
      </c>
      <c r="C22">
        <f t="shared" si="0"/>
        <v>127.87671536207191</v>
      </c>
    </row>
    <row r="23" spans="2:3" x14ac:dyDescent="0.25">
      <c r="B23">
        <v>0.42306479066610297</v>
      </c>
      <c r="C23">
        <f t="shared" si="0"/>
        <v>126.9194371998309</v>
      </c>
    </row>
    <row r="24" spans="2:3" x14ac:dyDescent="0.25">
      <c r="B24">
        <v>0.42052045464515603</v>
      </c>
      <c r="C24">
        <f t="shared" si="0"/>
        <v>126.1561363935468</v>
      </c>
    </row>
    <row r="25" spans="2:3" x14ac:dyDescent="0.25">
      <c r="B25">
        <v>0.41969878971576602</v>
      </c>
      <c r="C25">
        <f t="shared" si="0"/>
        <v>125.9096369147298</v>
      </c>
    </row>
    <row r="26" spans="2:3" x14ac:dyDescent="0.25">
      <c r="B26">
        <v>0.42065155506134</v>
      </c>
      <c r="C26">
        <f t="shared" si="0"/>
        <v>126.195466518402</v>
      </c>
    </row>
    <row r="27" spans="2:3" x14ac:dyDescent="0.25">
      <c r="B27">
        <v>0.42227713763713798</v>
      </c>
      <c r="C27">
        <f t="shared" si="0"/>
        <v>126.6831412911414</v>
      </c>
    </row>
    <row r="28" spans="2:3" x14ac:dyDescent="0.25">
      <c r="B28">
        <v>0.42359018325805597</v>
      </c>
      <c r="C28">
        <f t="shared" si="0"/>
        <v>127.07705497741679</v>
      </c>
    </row>
    <row r="29" spans="2:3" x14ac:dyDescent="0.25">
      <c r="B29">
        <v>0.42483976483344998</v>
      </c>
      <c r="C29">
        <f t="shared" si="0"/>
        <v>127.451929450035</v>
      </c>
    </row>
    <row r="30" spans="2:3" x14ac:dyDescent="0.25">
      <c r="B30">
        <v>0.42681311815977002</v>
      </c>
      <c r="C30">
        <f t="shared" si="0"/>
        <v>128.04393544793101</v>
      </c>
    </row>
    <row r="31" spans="2:3" x14ac:dyDescent="0.25">
      <c r="B31">
        <v>0.42941202223300901</v>
      </c>
      <c r="C31">
        <f t="shared" si="0"/>
        <v>128.82360666990269</v>
      </c>
    </row>
    <row r="32" spans="2:3" x14ac:dyDescent="0.25">
      <c r="B32">
        <v>0.43194769322872101</v>
      </c>
      <c r="C32">
        <f t="shared" si="0"/>
        <v>129.58430796861632</v>
      </c>
    </row>
    <row r="33" spans="2:3" x14ac:dyDescent="0.25">
      <c r="B33">
        <v>0.434239402413368</v>
      </c>
      <c r="C33">
        <f t="shared" si="0"/>
        <v>130.27182072401041</v>
      </c>
    </row>
    <row r="34" spans="2:3" x14ac:dyDescent="0.25">
      <c r="B34">
        <v>0.43616934865713097</v>
      </c>
      <c r="C34">
        <f t="shared" si="0"/>
        <v>130.8508045971393</v>
      </c>
    </row>
    <row r="35" spans="2:3" x14ac:dyDescent="0.25">
      <c r="B35">
        <v>0.43705027550458903</v>
      </c>
      <c r="C35">
        <f t="shared" si="0"/>
        <v>131.1150826513767</v>
      </c>
    </row>
    <row r="36" spans="2:3" x14ac:dyDescent="0.25">
      <c r="B36">
        <v>0.43634057044982899</v>
      </c>
      <c r="C36">
        <f t="shared" si="0"/>
        <v>130.9021711349487</v>
      </c>
    </row>
    <row r="37" spans="2:3" x14ac:dyDescent="0.25">
      <c r="B37">
        <v>0.434344261884689</v>
      </c>
      <c r="C37">
        <f t="shared" si="0"/>
        <v>130.30327856540669</v>
      </c>
    </row>
    <row r="38" spans="2:3" x14ac:dyDescent="0.25">
      <c r="B38">
        <v>0.43167058378458001</v>
      </c>
      <c r="C38">
        <f t="shared" si="0"/>
        <v>129.50117513537401</v>
      </c>
    </row>
    <row r="39" spans="2:3" x14ac:dyDescent="0.25">
      <c r="B39">
        <v>0.42868989706039401</v>
      </c>
      <c r="C39">
        <f t="shared" si="0"/>
        <v>128.6069691181182</v>
      </c>
    </row>
    <row r="40" spans="2:3" x14ac:dyDescent="0.25">
      <c r="B40">
        <v>0.42590911686420402</v>
      </c>
      <c r="C40">
        <f t="shared" si="0"/>
        <v>127.77273505926121</v>
      </c>
    </row>
    <row r="41" spans="2:3" x14ac:dyDescent="0.25">
      <c r="B41">
        <v>0.42392172664403899</v>
      </c>
      <c r="C41">
        <f t="shared" si="0"/>
        <v>127.17651799321169</v>
      </c>
    </row>
    <row r="42" spans="2:3" x14ac:dyDescent="0.25">
      <c r="B42">
        <v>0.42265570163726801</v>
      </c>
      <c r="C42">
        <f t="shared" si="0"/>
        <v>126.79671049118041</v>
      </c>
    </row>
    <row r="43" spans="2:3" x14ac:dyDescent="0.25">
      <c r="B43">
        <v>0.42142672836780498</v>
      </c>
      <c r="C43">
        <f t="shared" si="0"/>
        <v>126.42801851034149</v>
      </c>
    </row>
    <row r="44" spans="2:3" x14ac:dyDescent="0.25">
      <c r="B44">
        <v>0.41996175050735401</v>
      </c>
      <c r="C44">
        <f t="shared" si="0"/>
        <v>125.98852515220621</v>
      </c>
    </row>
    <row r="45" spans="2:3" x14ac:dyDescent="0.25">
      <c r="B45">
        <v>0.41861282289028101</v>
      </c>
      <c r="C45">
        <f t="shared" si="0"/>
        <v>125.5838468670843</v>
      </c>
    </row>
    <row r="46" spans="2:3" x14ac:dyDescent="0.25">
      <c r="B46">
        <v>0.41773822903633101</v>
      </c>
      <c r="C46">
        <f t="shared" si="0"/>
        <v>125.3214687108993</v>
      </c>
    </row>
    <row r="47" spans="2:3" x14ac:dyDescent="0.25">
      <c r="B47">
        <v>0.41772153228521303</v>
      </c>
      <c r="C47">
        <f t="shared" si="0"/>
        <v>125.31645968556391</v>
      </c>
    </row>
    <row r="48" spans="2:3" x14ac:dyDescent="0.25">
      <c r="B48">
        <v>0.418788641691207</v>
      </c>
      <c r="C48">
        <f t="shared" si="0"/>
        <v>125.6365925073621</v>
      </c>
    </row>
    <row r="49" spans="2:3" x14ac:dyDescent="0.25">
      <c r="B49">
        <v>0.42055080831050801</v>
      </c>
      <c r="C49">
        <f t="shared" si="0"/>
        <v>126.16524249315241</v>
      </c>
    </row>
    <row r="50" spans="2:3" x14ac:dyDescent="0.25">
      <c r="B50">
        <v>0.42263907194137501</v>
      </c>
      <c r="C50">
        <f t="shared" si="0"/>
        <v>126.79172158241251</v>
      </c>
    </row>
    <row r="51" spans="2:3" x14ac:dyDescent="0.25">
      <c r="B51">
        <v>0.42562393099069501</v>
      </c>
      <c r="C51">
        <f t="shared" si="0"/>
        <v>127.6871792972085</v>
      </c>
    </row>
    <row r="52" spans="2:3" x14ac:dyDescent="0.25">
      <c r="B52">
        <v>0.43026210367679502</v>
      </c>
      <c r="C52">
        <f t="shared" si="0"/>
        <v>129.0786311030385</v>
      </c>
    </row>
    <row r="53" spans="2:3" x14ac:dyDescent="0.25">
      <c r="B53">
        <v>0.43571163713931998</v>
      </c>
      <c r="C53">
        <f t="shared" si="0"/>
        <v>130.713491141796</v>
      </c>
    </row>
    <row r="54" spans="2:3" x14ac:dyDescent="0.25">
      <c r="B54">
        <v>0.44032130390405599</v>
      </c>
      <c r="C54">
        <f t="shared" si="0"/>
        <v>132.09639117121679</v>
      </c>
    </row>
    <row r="55" spans="2:3" x14ac:dyDescent="0.25">
      <c r="B55">
        <v>0.44390977919101698</v>
      </c>
      <c r="C55">
        <f t="shared" si="0"/>
        <v>133.17293375730509</v>
      </c>
    </row>
    <row r="56" spans="2:3" x14ac:dyDescent="0.25">
      <c r="B56">
        <v>0.44708671048283499</v>
      </c>
      <c r="C56">
        <f t="shared" si="0"/>
        <v>134.1260131448505</v>
      </c>
    </row>
    <row r="57" spans="2:3" x14ac:dyDescent="0.25">
      <c r="B57">
        <v>0.44950748234987198</v>
      </c>
      <c r="C57">
        <f t="shared" si="0"/>
        <v>134.85224470496161</v>
      </c>
    </row>
    <row r="58" spans="2:3" x14ac:dyDescent="0.25">
      <c r="B58">
        <v>0.45051220804452802</v>
      </c>
      <c r="C58">
        <f t="shared" si="0"/>
        <v>135.1536624133584</v>
      </c>
    </row>
    <row r="59" spans="2:3" x14ac:dyDescent="0.25">
      <c r="B59">
        <v>0.45047795400023399</v>
      </c>
      <c r="C59">
        <f t="shared" si="0"/>
        <v>135.14338620007021</v>
      </c>
    </row>
    <row r="60" spans="2:3" x14ac:dyDescent="0.25">
      <c r="B60">
        <v>0.44970890879630998</v>
      </c>
      <c r="C60">
        <f t="shared" si="0"/>
        <v>134.91267263889299</v>
      </c>
    </row>
    <row r="61" spans="2:3" x14ac:dyDescent="0.25">
      <c r="B61">
        <v>0.44706152379512698</v>
      </c>
      <c r="C61">
        <f t="shared" si="0"/>
        <v>134.1184571385381</v>
      </c>
    </row>
    <row r="62" spans="2:3" x14ac:dyDescent="0.25">
      <c r="B62">
        <v>0.44231287389993601</v>
      </c>
      <c r="C62">
        <f t="shared" si="0"/>
        <v>132.6938621699808</v>
      </c>
    </row>
    <row r="63" spans="2:3" x14ac:dyDescent="0.25">
      <c r="B63">
        <v>0.43769385665655097</v>
      </c>
      <c r="C63">
        <f t="shared" si="0"/>
        <v>131.30815699696529</v>
      </c>
    </row>
    <row r="64" spans="2:3" x14ac:dyDescent="0.25">
      <c r="B64">
        <v>0.43493342399597101</v>
      </c>
      <c r="C64">
        <f t="shared" si="0"/>
        <v>130.4800271987913</v>
      </c>
    </row>
    <row r="65" spans="2:3" x14ac:dyDescent="0.25">
      <c r="B65">
        <v>0.43335557729005802</v>
      </c>
      <c r="C65">
        <f t="shared" si="0"/>
        <v>130.00667318701741</v>
      </c>
    </row>
    <row r="66" spans="2:3" x14ac:dyDescent="0.25">
      <c r="B66">
        <v>0.43227879703044803</v>
      </c>
      <c r="C66">
        <f t="shared" si="0"/>
        <v>129.68363910913442</v>
      </c>
    </row>
    <row r="67" spans="2:3" x14ac:dyDescent="0.25">
      <c r="B67">
        <v>0.43257833272218699</v>
      </c>
      <c r="C67">
        <f t="shared" si="0"/>
        <v>129.77349981665608</v>
      </c>
    </row>
    <row r="68" spans="2:3" x14ac:dyDescent="0.25">
      <c r="B68">
        <v>0.43404604494571603</v>
      </c>
      <c r="C68">
        <f t="shared" ref="C68:C131" si="1">B68*300</f>
        <v>130.2138134837148</v>
      </c>
    </row>
    <row r="69" spans="2:3" x14ac:dyDescent="0.25">
      <c r="B69">
        <v>0.434777602553367</v>
      </c>
      <c r="C69">
        <f t="shared" si="1"/>
        <v>130.43328076601011</v>
      </c>
    </row>
    <row r="70" spans="2:3" x14ac:dyDescent="0.25">
      <c r="B70">
        <v>0.43492041528224901</v>
      </c>
      <c r="C70">
        <f t="shared" si="1"/>
        <v>130.47612458467469</v>
      </c>
    </row>
    <row r="71" spans="2:3" x14ac:dyDescent="0.25">
      <c r="B71">
        <v>0.43709891289472502</v>
      </c>
      <c r="C71">
        <f t="shared" si="1"/>
        <v>131.12967386841751</v>
      </c>
    </row>
    <row r="72" spans="2:3" x14ac:dyDescent="0.25">
      <c r="B72">
        <v>0.442154921591281</v>
      </c>
      <c r="C72">
        <f t="shared" si="1"/>
        <v>132.64647647738431</v>
      </c>
    </row>
    <row r="73" spans="2:3" x14ac:dyDescent="0.25">
      <c r="B73">
        <v>0.44795294851064599</v>
      </c>
      <c r="C73">
        <f t="shared" si="1"/>
        <v>134.38588455319379</v>
      </c>
    </row>
    <row r="74" spans="2:3" x14ac:dyDescent="0.25">
      <c r="B74">
        <v>0.45300628244876801</v>
      </c>
      <c r="C74">
        <f t="shared" si="1"/>
        <v>135.90188473463041</v>
      </c>
    </row>
    <row r="75" spans="2:3" x14ac:dyDescent="0.25">
      <c r="B75">
        <v>0.4578587859869</v>
      </c>
      <c r="C75">
        <f t="shared" si="1"/>
        <v>137.35763579606999</v>
      </c>
    </row>
    <row r="76" spans="2:3" x14ac:dyDescent="0.25">
      <c r="B76">
        <v>0.46236561983823699</v>
      </c>
      <c r="C76">
        <f t="shared" si="1"/>
        <v>138.7096859514711</v>
      </c>
    </row>
    <row r="77" spans="2:3" x14ac:dyDescent="0.25">
      <c r="B77">
        <v>0.46557639539241702</v>
      </c>
      <c r="C77">
        <f t="shared" si="1"/>
        <v>139.67291861772512</v>
      </c>
    </row>
    <row r="78" spans="2:3" x14ac:dyDescent="0.25">
      <c r="B78">
        <v>0.46819471567869098</v>
      </c>
      <c r="C78">
        <f t="shared" si="1"/>
        <v>140.4584147036073</v>
      </c>
    </row>
    <row r="79" spans="2:3" x14ac:dyDescent="0.25">
      <c r="B79">
        <v>0.471570584923028</v>
      </c>
      <c r="C79">
        <f t="shared" si="1"/>
        <v>141.4711754769084</v>
      </c>
    </row>
    <row r="80" spans="2:3" x14ac:dyDescent="0.25">
      <c r="B80">
        <v>0.47479565814137398</v>
      </c>
      <c r="C80">
        <f t="shared" si="1"/>
        <v>142.43869744241221</v>
      </c>
    </row>
    <row r="81" spans="2:3" x14ac:dyDescent="0.25">
      <c r="B81">
        <v>0.47593336552381499</v>
      </c>
      <c r="C81">
        <f t="shared" si="1"/>
        <v>142.78000965714449</v>
      </c>
    </row>
    <row r="82" spans="2:3" x14ac:dyDescent="0.25">
      <c r="B82">
        <v>0.47537452355027199</v>
      </c>
      <c r="C82">
        <f t="shared" si="1"/>
        <v>142.6123570650816</v>
      </c>
    </row>
    <row r="83" spans="2:3" x14ac:dyDescent="0.25">
      <c r="B83">
        <v>0.47467731498181798</v>
      </c>
      <c r="C83">
        <f t="shared" si="1"/>
        <v>142.4031944945454</v>
      </c>
    </row>
    <row r="84" spans="2:3" x14ac:dyDescent="0.25">
      <c r="B84">
        <v>0.47365275025367698</v>
      </c>
      <c r="C84">
        <f t="shared" si="1"/>
        <v>142.0958250761031</v>
      </c>
    </row>
    <row r="85" spans="2:3" x14ac:dyDescent="0.25">
      <c r="B85">
        <v>0.47158557921647998</v>
      </c>
      <c r="C85">
        <f t="shared" si="1"/>
        <v>141.47567376494399</v>
      </c>
    </row>
    <row r="86" spans="2:3" x14ac:dyDescent="0.25">
      <c r="B86">
        <v>0.46974801272153799</v>
      </c>
      <c r="C86">
        <f t="shared" si="1"/>
        <v>140.92440381646139</v>
      </c>
    </row>
    <row r="87" spans="2:3" x14ac:dyDescent="0.25">
      <c r="B87">
        <v>0.46976046636700602</v>
      </c>
      <c r="C87">
        <f t="shared" si="1"/>
        <v>140.92813991010181</v>
      </c>
    </row>
    <row r="88" spans="2:3" x14ac:dyDescent="0.25">
      <c r="B88">
        <v>0.470831729471683</v>
      </c>
      <c r="C88">
        <f t="shared" si="1"/>
        <v>141.24951884150491</v>
      </c>
    </row>
    <row r="89" spans="2:3" x14ac:dyDescent="0.25">
      <c r="B89">
        <v>0.471443837508559</v>
      </c>
      <c r="C89">
        <f t="shared" si="1"/>
        <v>141.43315125256771</v>
      </c>
    </row>
    <row r="90" spans="2:3" x14ac:dyDescent="0.25">
      <c r="B90">
        <v>0.47189276292920102</v>
      </c>
      <c r="C90">
        <f t="shared" si="1"/>
        <v>141.56782887876031</v>
      </c>
    </row>
    <row r="91" spans="2:3" x14ac:dyDescent="0.25">
      <c r="B91">
        <v>0.473130928352475</v>
      </c>
      <c r="C91">
        <f t="shared" si="1"/>
        <v>141.93927850574249</v>
      </c>
    </row>
    <row r="92" spans="2:3" x14ac:dyDescent="0.25">
      <c r="B92">
        <v>0.47473056800663399</v>
      </c>
      <c r="C92">
        <f t="shared" si="1"/>
        <v>142.41917040199019</v>
      </c>
    </row>
    <row r="93" spans="2:3" x14ac:dyDescent="0.25">
      <c r="B93">
        <v>0.47581648267805499</v>
      </c>
      <c r="C93">
        <f t="shared" si="1"/>
        <v>142.7449448034165</v>
      </c>
    </row>
    <row r="94" spans="2:3" x14ac:dyDescent="0.25">
      <c r="B94">
        <v>0.47675313800573299</v>
      </c>
      <c r="C94">
        <f t="shared" si="1"/>
        <v>143.0259414017199</v>
      </c>
    </row>
    <row r="95" spans="2:3" x14ac:dyDescent="0.25">
      <c r="B95">
        <v>0.47812680900096799</v>
      </c>
      <c r="C95">
        <f t="shared" si="1"/>
        <v>143.4380427002904</v>
      </c>
    </row>
    <row r="96" spans="2:3" x14ac:dyDescent="0.25">
      <c r="B96">
        <v>0.47957117296755303</v>
      </c>
      <c r="C96">
        <f t="shared" si="1"/>
        <v>143.87135189026591</v>
      </c>
    </row>
    <row r="97" spans="2:3" x14ac:dyDescent="0.25">
      <c r="B97">
        <v>0.480643576011061</v>
      </c>
      <c r="C97">
        <f t="shared" si="1"/>
        <v>144.1930728033183</v>
      </c>
    </row>
    <row r="98" spans="2:3" x14ac:dyDescent="0.25">
      <c r="B98">
        <v>0.481650276109576</v>
      </c>
      <c r="C98">
        <f t="shared" si="1"/>
        <v>144.49508283287281</v>
      </c>
    </row>
    <row r="99" spans="2:3" x14ac:dyDescent="0.25">
      <c r="B99">
        <v>0.48260315135121301</v>
      </c>
      <c r="C99">
        <f t="shared" si="1"/>
        <v>144.78094540536389</v>
      </c>
    </row>
    <row r="100" spans="2:3" x14ac:dyDescent="0.25">
      <c r="B100">
        <v>0.48268512263893998</v>
      </c>
      <c r="C100">
        <f t="shared" si="1"/>
        <v>144.80553679168199</v>
      </c>
    </row>
    <row r="101" spans="2:3" x14ac:dyDescent="0.25">
      <c r="B101">
        <v>0.48203400336205898</v>
      </c>
      <c r="C101">
        <f t="shared" si="1"/>
        <v>144.61020100861771</v>
      </c>
    </row>
    <row r="102" spans="2:3" x14ac:dyDescent="0.25">
      <c r="B102">
        <v>0.48263716325163802</v>
      </c>
      <c r="C102">
        <f t="shared" si="1"/>
        <v>144.79114897549141</v>
      </c>
    </row>
    <row r="103" spans="2:3" x14ac:dyDescent="0.25">
      <c r="B103">
        <v>0.48599358834326201</v>
      </c>
      <c r="C103">
        <f t="shared" si="1"/>
        <v>145.7980765029786</v>
      </c>
    </row>
    <row r="104" spans="2:3" x14ac:dyDescent="0.25">
      <c r="B104">
        <v>0.49051059037446898</v>
      </c>
      <c r="C104">
        <f t="shared" si="1"/>
        <v>147.1531771123407</v>
      </c>
    </row>
    <row r="105" spans="2:3" x14ac:dyDescent="0.25">
      <c r="B105">
        <v>0.49337463919073299</v>
      </c>
      <c r="C105">
        <f t="shared" si="1"/>
        <v>148.01239175721989</v>
      </c>
    </row>
    <row r="106" spans="2:3" x14ac:dyDescent="0.25">
      <c r="B106">
        <v>0.49465403566136901</v>
      </c>
      <c r="C106">
        <f t="shared" si="1"/>
        <v>148.3962106984107</v>
      </c>
    </row>
    <row r="107" spans="2:3" x14ac:dyDescent="0.25">
      <c r="B107">
        <v>0.49663192126899902</v>
      </c>
      <c r="C107">
        <f t="shared" si="1"/>
        <v>148.9895763806997</v>
      </c>
    </row>
    <row r="108" spans="2:3" x14ac:dyDescent="0.25">
      <c r="B108">
        <v>0.49971513682976298</v>
      </c>
      <c r="C108">
        <f t="shared" si="1"/>
        <v>149.9145410489289</v>
      </c>
    </row>
    <row r="109" spans="2:3" x14ac:dyDescent="0.25">
      <c r="B109">
        <v>0.50190594280138601</v>
      </c>
      <c r="C109">
        <f t="shared" si="1"/>
        <v>150.57178284041581</v>
      </c>
    </row>
    <row r="110" spans="2:3" x14ac:dyDescent="0.25">
      <c r="B110">
        <v>0.50246513821184602</v>
      </c>
      <c r="C110">
        <f t="shared" si="1"/>
        <v>150.73954146355379</v>
      </c>
    </row>
    <row r="111" spans="2:3" x14ac:dyDescent="0.25">
      <c r="B111">
        <v>0.50324579607695297</v>
      </c>
      <c r="C111">
        <f t="shared" si="1"/>
        <v>150.97373882308588</v>
      </c>
    </row>
    <row r="112" spans="2:3" x14ac:dyDescent="0.25">
      <c r="B112">
        <v>0.50516612641513303</v>
      </c>
      <c r="C112">
        <f t="shared" si="1"/>
        <v>151.5498379245399</v>
      </c>
    </row>
    <row r="113" spans="2:3" x14ac:dyDescent="0.25">
      <c r="B113">
        <v>0.506520766764879</v>
      </c>
      <c r="C113">
        <f t="shared" si="1"/>
        <v>151.95623002946371</v>
      </c>
    </row>
    <row r="114" spans="2:3" x14ac:dyDescent="0.25">
      <c r="B114">
        <v>0.50605644425377205</v>
      </c>
      <c r="C114">
        <f t="shared" si="1"/>
        <v>151.81693327613161</v>
      </c>
    </row>
    <row r="115" spans="2:3" x14ac:dyDescent="0.25">
      <c r="B115">
        <v>0.50495406705886103</v>
      </c>
      <c r="C115">
        <f t="shared" si="1"/>
        <v>151.48622011765832</v>
      </c>
    </row>
    <row r="116" spans="2:3" x14ac:dyDescent="0.25">
      <c r="B116">
        <v>0.50481170928105701</v>
      </c>
      <c r="C116">
        <f t="shared" si="1"/>
        <v>151.44351278431711</v>
      </c>
    </row>
    <row r="117" spans="2:3" x14ac:dyDescent="0.25">
      <c r="B117">
        <v>0.50562684796750501</v>
      </c>
      <c r="C117">
        <f t="shared" si="1"/>
        <v>151.68805439025149</v>
      </c>
    </row>
    <row r="118" spans="2:3" x14ac:dyDescent="0.25">
      <c r="B118">
        <v>0.50676747877150696</v>
      </c>
      <c r="C118">
        <f t="shared" si="1"/>
        <v>152.03024363145209</v>
      </c>
    </row>
    <row r="119" spans="2:3" x14ac:dyDescent="0.25">
      <c r="B119">
        <v>0.50772467302158397</v>
      </c>
      <c r="C119">
        <f t="shared" si="1"/>
        <v>152.3174019064752</v>
      </c>
    </row>
    <row r="120" spans="2:3" x14ac:dyDescent="0.25">
      <c r="B120">
        <v>0.50740550551563501</v>
      </c>
      <c r="C120">
        <f t="shared" si="1"/>
        <v>152.2216516546905</v>
      </c>
    </row>
    <row r="121" spans="2:3" x14ac:dyDescent="0.25">
      <c r="B121">
        <v>0.50543742580339301</v>
      </c>
      <c r="C121">
        <f t="shared" si="1"/>
        <v>151.63122774101791</v>
      </c>
    </row>
    <row r="122" spans="2:3" x14ac:dyDescent="0.25">
      <c r="B122">
        <v>0.50369426072575096</v>
      </c>
      <c r="C122">
        <f t="shared" si="1"/>
        <v>151.10827821772529</v>
      </c>
    </row>
    <row r="123" spans="2:3" x14ac:dyDescent="0.25">
      <c r="B123">
        <v>0.50421284092590202</v>
      </c>
      <c r="C123">
        <f t="shared" si="1"/>
        <v>151.26385227777061</v>
      </c>
    </row>
    <row r="124" spans="2:3" x14ac:dyDescent="0.25">
      <c r="B124">
        <v>0.50643434096127704</v>
      </c>
      <c r="C124">
        <f t="shared" si="1"/>
        <v>151.9303022883831</v>
      </c>
    </row>
    <row r="125" spans="2:3" x14ac:dyDescent="0.25">
      <c r="B125">
        <v>0.50841272156685502</v>
      </c>
      <c r="C125">
        <f t="shared" si="1"/>
        <v>152.52381647005652</v>
      </c>
    </row>
    <row r="126" spans="2:3" x14ac:dyDescent="0.25">
      <c r="B126">
        <v>0.50972209870815199</v>
      </c>
      <c r="C126">
        <f t="shared" si="1"/>
        <v>152.9166296124456</v>
      </c>
    </row>
    <row r="127" spans="2:3" x14ac:dyDescent="0.25">
      <c r="B127">
        <v>0.510811181738972</v>
      </c>
      <c r="C127">
        <f t="shared" si="1"/>
        <v>153.2433545216916</v>
      </c>
    </row>
    <row r="128" spans="2:3" x14ac:dyDescent="0.25">
      <c r="B128">
        <v>0.51119778770953395</v>
      </c>
      <c r="C128">
        <f t="shared" si="1"/>
        <v>153.35933631286019</v>
      </c>
    </row>
    <row r="129" spans="2:3" x14ac:dyDescent="0.25">
      <c r="B129">
        <v>0.51086040772497598</v>
      </c>
      <c r="C129">
        <f t="shared" si="1"/>
        <v>153.25812231749279</v>
      </c>
    </row>
    <row r="130" spans="2:3" x14ac:dyDescent="0.25">
      <c r="B130">
        <v>0.51114661060273603</v>
      </c>
      <c r="C130">
        <f t="shared" si="1"/>
        <v>153.3439831808208</v>
      </c>
    </row>
    <row r="131" spans="2:3" x14ac:dyDescent="0.25">
      <c r="B131">
        <v>0.51217727735638596</v>
      </c>
      <c r="C131">
        <f t="shared" si="1"/>
        <v>153.6531832069158</v>
      </c>
    </row>
    <row r="132" spans="2:3" x14ac:dyDescent="0.25">
      <c r="B132">
        <v>0.51180223654955603</v>
      </c>
      <c r="C132">
        <f t="shared" ref="C132:C195" si="2">B132*300</f>
        <v>153.54067096486682</v>
      </c>
    </row>
    <row r="133" spans="2:3" x14ac:dyDescent="0.25">
      <c r="B133">
        <v>0.50916328467428595</v>
      </c>
      <c r="C133">
        <f t="shared" si="2"/>
        <v>152.7489854022858</v>
      </c>
    </row>
    <row r="134" spans="2:3" x14ac:dyDescent="0.25">
      <c r="B134">
        <v>0.50653667841106598</v>
      </c>
      <c r="C134">
        <f t="shared" si="2"/>
        <v>151.96100352331979</v>
      </c>
    </row>
    <row r="135" spans="2:3" x14ac:dyDescent="0.25">
      <c r="B135">
        <v>0.50573591608554103</v>
      </c>
      <c r="C135">
        <f t="shared" si="2"/>
        <v>151.72077482566232</v>
      </c>
    </row>
    <row r="136" spans="2:3" x14ac:dyDescent="0.25">
      <c r="B136">
        <v>0.50535073317587298</v>
      </c>
      <c r="C136">
        <f t="shared" si="2"/>
        <v>151.6052199527619</v>
      </c>
    </row>
    <row r="137" spans="2:3" x14ac:dyDescent="0.25">
      <c r="B137">
        <v>0.50338321574963596</v>
      </c>
      <c r="C137">
        <f t="shared" si="2"/>
        <v>151.01496472489077</v>
      </c>
    </row>
    <row r="138" spans="2:3" x14ac:dyDescent="0.25">
      <c r="B138">
        <v>0.50070859119295996</v>
      </c>
      <c r="C138">
        <f t="shared" si="2"/>
        <v>150.21257735788799</v>
      </c>
    </row>
    <row r="139" spans="2:3" x14ac:dyDescent="0.25">
      <c r="B139">
        <v>0.49958470277488198</v>
      </c>
      <c r="C139">
        <f t="shared" si="2"/>
        <v>149.87541083246458</v>
      </c>
    </row>
    <row r="140" spans="2:3" x14ac:dyDescent="0.25">
      <c r="B140">
        <v>0.50027568964287605</v>
      </c>
      <c r="C140">
        <f t="shared" si="2"/>
        <v>150.0827068928628</v>
      </c>
    </row>
    <row r="141" spans="2:3" x14ac:dyDescent="0.25">
      <c r="B141">
        <v>0.50124936224892702</v>
      </c>
      <c r="C141">
        <f t="shared" si="2"/>
        <v>150.37480867467809</v>
      </c>
    </row>
    <row r="142" spans="2:3" x14ac:dyDescent="0.25">
      <c r="B142">
        <v>0.50150455068796795</v>
      </c>
      <c r="C142">
        <f t="shared" si="2"/>
        <v>150.45136520639039</v>
      </c>
    </row>
    <row r="143" spans="2:3" x14ac:dyDescent="0.25">
      <c r="B143">
        <v>0.50148065690882504</v>
      </c>
      <c r="C143">
        <f t="shared" si="2"/>
        <v>150.44419707264751</v>
      </c>
    </row>
    <row r="144" spans="2:3" x14ac:dyDescent="0.25">
      <c r="B144">
        <v>0.50201333570294004</v>
      </c>
      <c r="C144">
        <f t="shared" si="2"/>
        <v>150.60400071088202</v>
      </c>
    </row>
    <row r="145" spans="2:3" x14ac:dyDescent="0.25">
      <c r="B145">
        <v>0.50334656867198602</v>
      </c>
      <c r="C145">
        <f t="shared" si="2"/>
        <v>151.0039706015958</v>
      </c>
    </row>
    <row r="146" spans="2:3" x14ac:dyDescent="0.25">
      <c r="B146">
        <v>0.50527554657310203</v>
      </c>
      <c r="C146">
        <f t="shared" si="2"/>
        <v>151.5826639719306</v>
      </c>
    </row>
    <row r="147" spans="2:3" x14ac:dyDescent="0.25">
      <c r="B147">
        <v>0.507748185656964</v>
      </c>
      <c r="C147">
        <f t="shared" si="2"/>
        <v>152.32445569708921</v>
      </c>
    </row>
    <row r="148" spans="2:3" x14ac:dyDescent="0.25">
      <c r="B148">
        <v>0.51074936892837197</v>
      </c>
      <c r="C148">
        <f t="shared" si="2"/>
        <v>153.2248106785116</v>
      </c>
    </row>
    <row r="149" spans="2:3" x14ac:dyDescent="0.25">
      <c r="B149">
        <v>0.51349800359457698</v>
      </c>
      <c r="C149">
        <f t="shared" si="2"/>
        <v>154.04940107837308</v>
      </c>
    </row>
    <row r="150" spans="2:3" x14ac:dyDescent="0.25">
      <c r="B150">
        <v>0.51498498767614298</v>
      </c>
      <c r="C150">
        <f t="shared" si="2"/>
        <v>154.49549630284289</v>
      </c>
    </row>
    <row r="151" spans="2:3" x14ac:dyDescent="0.25">
      <c r="B151">
        <v>0.51534804329275996</v>
      </c>
      <c r="C151">
        <f t="shared" si="2"/>
        <v>154.604412987828</v>
      </c>
    </row>
    <row r="152" spans="2:3" x14ac:dyDescent="0.25">
      <c r="B152">
        <v>0.51558153703808696</v>
      </c>
      <c r="C152">
        <f t="shared" si="2"/>
        <v>154.6744611114261</v>
      </c>
    </row>
    <row r="153" spans="2:3" x14ac:dyDescent="0.25">
      <c r="B153">
        <v>0.51576094701886099</v>
      </c>
      <c r="C153">
        <f t="shared" si="2"/>
        <v>154.7282841056583</v>
      </c>
    </row>
    <row r="154" spans="2:3" x14ac:dyDescent="0.25">
      <c r="B154">
        <v>0.514656217768788</v>
      </c>
      <c r="C154">
        <f t="shared" si="2"/>
        <v>154.39686533063639</v>
      </c>
    </row>
    <row r="155" spans="2:3" x14ac:dyDescent="0.25">
      <c r="B155">
        <v>0.51195188052952201</v>
      </c>
      <c r="C155">
        <f t="shared" si="2"/>
        <v>153.58556415885661</v>
      </c>
    </row>
    <row r="156" spans="2:3" x14ac:dyDescent="0.25">
      <c r="B156">
        <v>0.50915251765400105</v>
      </c>
      <c r="C156">
        <f t="shared" si="2"/>
        <v>152.74575529620031</v>
      </c>
    </row>
    <row r="157" spans="2:3" x14ac:dyDescent="0.25">
      <c r="B157">
        <v>0.50723569653928202</v>
      </c>
      <c r="C157">
        <f t="shared" si="2"/>
        <v>152.17070896178461</v>
      </c>
    </row>
    <row r="158" spans="2:3" x14ac:dyDescent="0.25">
      <c r="B158">
        <v>0.50536052742972903</v>
      </c>
      <c r="C158">
        <f t="shared" si="2"/>
        <v>151.60815822891871</v>
      </c>
    </row>
    <row r="159" spans="2:3" x14ac:dyDescent="0.25">
      <c r="B159">
        <v>0.502315115882083</v>
      </c>
      <c r="C159">
        <f t="shared" si="2"/>
        <v>150.6945347646249</v>
      </c>
    </row>
    <row r="160" spans="2:3" x14ac:dyDescent="0.25">
      <c r="B160">
        <v>0.49798352061770801</v>
      </c>
      <c r="C160">
        <f t="shared" si="2"/>
        <v>149.3950561853124</v>
      </c>
    </row>
    <row r="161" spans="2:3" x14ac:dyDescent="0.25">
      <c r="B161">
        <v>0.493409649934619</v>
      </c>
      <c r="C161">
        <f t="shared" si="2"/>
        <v>148.0228949803857</v>
      </c>
    </row>
    <row r="162" spans="2:3" x14ac:dyDescent="0.25">
      <c r="B162">
        <v>0.48969512805342602</v>
      </c>
      <c r="C162">
        <f t="shared" si="2"/>
        <v>146.9085384160278</v>
      </c>
    </row>
    <row r="163" spans="2:3" x14ac:dyDescent="0.25">
      <c r="B163">
        <v>0.48713901732116899</v>
      </c>
      <c r="C163">
        <f t="shared" si="2"/>
        <v>146.1417051963507</v>
      </c>
    </row>
    <row r="164" spans="2:3" x14ac:dyDescent="0.25">
      <c r="B164">
        <v>0.485095165669918</v>
      </c>
      <c r="C164">
        <f t="shared" si="2"/>
        <v>145.52854970097539</v>
      </c>
    </row>
    <row r="165" spans="2:3" x14ac:dyDescent="0.25">
      <c r="B165">
        <v>0.48268854059278898</v>
      </c>
      <c r="C165">
        <f t="shared" si="2"/>
        <v>144.8065621778367</v>
      </c>
    </row>
    <row r="166" spans="2:3" x14ac:dyDescent="0.25">
      <c r="B166">
        <v>0.48009857907891201</v>
      </c>
      <c r="C166">
        <f t="shared" si="2"/>
        <v>144.02957372367359</v>
      </c>
    </row>
    <row r="167" spans="2:3" x14ac:dyDescent="0.25">
      <c r="B167">
        <v>0.478059861809015</v>
      </c>
      <c r="C167">
        <f t="shared" si="2"/>
        <v>143.4179585427045</v>
      </c>
    </row>
    <row r="168" spans="2:3" x14ac:dyDescent="0.25">
      <c r="B168">
        <v>0.47671810165047601</v>
      </c>
      <c r="C168">
        <f t="shared" si="2"/>
        <v>143.01543049514279</v>
      </c>
    </row>
    <row r="169" spans="2:3" x14ac:dyDescent="0.25">
      <c r="B169">
        <v>0.47618822753429402</v>
      </c>
      <c r="C169">
        <f t="shared" si="2"/>
        <v>142.85646826028821</v>
      </c>
    </row>
    <row r="170" spans="2:3" x14ac:dyDescent="0.25">
      <c r="B170">
        <v>0.47711871005594703</v>
      </c>
      <c r="C170">
        <f t="shared" si="2"/>
        <v>143.13561301678411</v>
      </c>
    </row>
    <row r="171" spans="2:3" x14ac:dyDescent="0.25">
      <c r="B171">
        <v>0.479317616671323</v>
      </c>
      <c r="C171">
        <f t="shared" si="2"/>
        <v>143.79528500139691</v>
      </c>
    </row>
    <row r="172" spans="2:3" x14ac:dyDescent="0.25">
      <c r="B172">
        <v>0.48061342537403101</v>
      </c>
      <c r="C172">
        <f t="shared" si="2"/>
        <v>144.18402761220929</v>
      </c>
    </row>
    <row r="173" spans="2:3" x14ac:dyDescent="0.25">
      <c r="B173">
        <v>0.47961399890482398</v>
      </c>
      <c r="C173">
        <f t="shared" si="2"/>
        <v>143.88419967144719</v>
      </c>
    </row>
    <row r="174" spans="2:3" x14ac:dyDescent="0.25">
      <c r="B174">
        <v>0.47831974364817098</v>
      </c>
      <c r="C174">
        <f t="shared" si="2"/>
        <v>143.49592309445129</v>
      </c>
    </row>
    <row r="175" spans="2:3" x14ac:dyDescent="0.25">
      <c r="B175">
        <v>0.47919396869838199</v>
      </c>
      <c r="C175">
        <f t="shared" si="2"/>
        <v>143.7581906095146</v>
      </c>
    </row>
    <row r="176" spans="2:3" x14ac:dyDescent="0.25">
      <c r="B176">
        <v>0.48130534030497002</v>
      </c>
      <c r="C176">
        <f t="shared" si="2"/>
        <v>144.391602091491</v>
      </c>
    </row>
    <row r="177" spans="2:3" x14ac:dyDescent="0.25">
      <c r="B177">
        <v>0.48211668990552398</v>
      </c>
      <c r="C177">
        <f t="shared" si="2"/>
        <v>144.63500697165719</v>
      </c>
    </row>
    <row r="178" spans="2:3" x14ac:dyDescent="0.25">
      <c r="B178">
        <v>0.48172173649072603</v>
      </c>
      <c r="C178">
        <f t="shared" si="2"/>
        <v>144.5165209472178</v>
      </c>
    </row>
    <row r="179" spans="2:3" x14ac:dyDescent="0.25">
      <c r="B179">
        <v>0.48223016224801502</v>
      </c>
      <c r="C179">
        <f t="shared" si="2"/>
        <v>144.66904867440451</v>
      </c>
    </row>
    <row r="180" spans="2:3" x14ac:dyDescent="0.25">
      <c r="B180">
        <v>0.48389318957924798</v>
      </c>
      <c r="C180">
        <f t="shared" si="2"/>
        <v>145.16795687377439</v>
      </c>
    </row>
    <row r="181" spans="2:3" x14ac:dyDescent="0.25">
      <c r="B181">
        <v>0.4847520776093</v>
      </c>
      <c r="C181">
        <f t="shared" si="2"/>
        <v>145.42562328279001</v>
      </c>
    </row>
    <row r="182" spans="2:3" x14ac:dyDescent="0.25">
      <c r="B182">
        <v>0.48375629447400498</v>
      </c>
      <c r="C182">
        <f t="shared" si="2"/>
        <v>145.12688834220148</v>
      </c>
    </row>
    <row r="183" spans="2:3" x14ac:dyDescent="0.25">
      <c r="B183">
        <v>0.48199913464486599</v>
      </c>
      <c r="C183">
        <f t="shared" si="2"/>
        <v>144.5997403934598</v>
      </c>
    </row>
    <row r="184" spans="2:3" x14ac:dyDescent="0.25">
      <c r="B184">
        <v>0.48103167489171</v>
      </c>
      <c r="C184">
        <f t="shared" si="2"/>
        <v>144.309502467513</v>
      </c>
    </row>
    <row r="185" spans="2:3" x14ac:dyDescent="0.25">
      <c r="B185">
        <v>0.48126732558011998</v>
      </c>
      <c r="C185">
        <f t="shared" si="2"/>
        <v>144.380197674036</v>
      </c>
    </row>
    <row r="186" spans="2:3" x14ac:dyDescent="0.25">
      <c r="B186">
        <v>0.48190234974026602</v>
      </c>
      <c r="C186">
        <f t="shared" si="2"/>
        <v>144.57070492207981</v>
      </c>
    </row>
    <row r="187" spans="2:3" x14ac:dyDescent="0.25">
      <c r="B187">
        <v>0.48197820968925897</v>
      </c>
      <c r="C187">
        <f t="shared" si="2"/>
        <v>144.59346290677769</v>
      </c>
    </row>
    <row r="188" spans="2:3" x14ac:dyDescent="0.25">
      <c r="B188">
        <v>0.48128495365381202</v>
      </c>
      <c r="C188">
        <f t="shared" si="2"/>
        <v>144.38548609614361</v>
      </c>
    </row>
    <row r="189" spans="2:3" x14ac:dyDescent="0.25">
      <c r="B189">
        <v>0.48029112443327898</v>
      </c>
      <c r="C189">
        <f t="shared" si="2"/>
        <v>144.08733732998368</v>
      </c>
    </row>
    <row r="190" spans="2:3" x14ac:dyDescent="0.25">
      <c r="B190">
        <v>0.47924979031085901</v>
      </c>
      <c r="C190">
        <f t="shared" si="2"/>
        <v>143.77493709325771</v>
      </c>
    </row>
    <row r="191" spans="2:3" x14ac:dyDescent="0.25">
      <c r="B191">
        <v>0.47781112045049601</v>
      </c>
      <c r="C191">
        <f t="shared" si="2"/>
        <v>143.3433361351488</v>
      </c>
    </row>
    <row r="192" spans="2:3" x14ac:dyDescent="0.25">
      <c r="B192">
        <v>0.476201280951499</v>
      </c>
      <c r="C192">
        <f t="shared" si="2"/>
        <v>142.8603842854497</v>
      </c>
    </row>
    <row r="193" spans="2:3" x14ac:dyDescent="0.25">
      <c r="B193">
        <v>0.47556344605982298</v>
      </c>
      <c r="C193">
        <f t="shared" si="2"/>
        <v>142.66903381794688</v>
      </c>
    </row>
    <row r="194" spans="2:3" x14ac:dyDescent="0.25">
      <c r="B194">
        <v>0.47622643969952999</v>
      </c>
      <c r="C194">
        <f t="shared" si="2"/>
        <v>142.86793190985901</v>
      </c>
    </row>
    <row r="195" spans="2:3" x14ac:dyDescent="0.25">
      <c r="B195">
        <v>0.476862251758575</v>
      </c>
      <c r="C195">
        <f t="shared" si="2"/>
        <v>143.05867552757249</v>
      </c>
    </row>
    <row r="196" spans="2:3" x14ac:dyDescent="0.25">
      <c r="B196">
        <v>0.47611854970455098</v>
      </c>
      <c r="C196">
        <f t="shared" ref="C196:C259" si="3">B196*300</f>
        <v>142.83556491136528</v>
      </c>
    </row>
    <row r="197" spans="2:3" x14ac:dyDescent="0.25">
      <c r="B197">
        <v>0.47431202605366701</v>
      </c>
      <c r="C197">
        <f t="shared" si="3"/>
        <v>142.29360781610009</v>
      </c>
    </row>
    <row r="198" spans="2:3" x14ac:dyDescent="0.25">
      <c r="B198">
        <v>0.47272428497671998</v>
      </c>
      <c r="C198">
        <f t="shared" si="3"/>
        <v>141.81728549301599</v>
      </c>
    </row>
    <row r="199" spans="2:3" x14ac:dyDescent="0.25">
      <c r="B199">
        <v>0.47208665311336501</v>
      </c>
      <c r="C199">
        <f t="shared" si="3"/>
        <v>141.6259959340095</v>
      </c>
    </row>
    <row r="200" spans="2:3" x14ac:dyDescent="0.25">
      <c r="B200">
        <v>0.47217987105250298</v>
      </c>
      <c r="C200">
        <f t="shared" si="3"/>
        <v>141.65396131575091</v>
      </c>
    </row>
    <row r="201" spans="2:3" x14ac:dyDescent="0.25">
      <c r="B201">
        <v>0.47236432880163098</v>
      </c>
      <c r="C201">
        <f t="shared" si="3"/>
        <v>141.70929864048929</v>
      </c>
    </row>
    <row r="202" spans="2:3" x14ac:dyDescent="0.25">
      <c r="B202">
        <v>0.47236451879143698</v>
      </c>
      <c r="C202">
        <f t="shared" si="3"/>
        <v>141.70935563743109</v>
      </c>
    </row>
    <row r="203" spans="2:3" x14ac:dyDescent="0.25">
      <c r="B203">
        <v>0.472588941454887</v>
      </c>
      <c r="C203">
        <f t="shared" si="3"/>
        <v>141.7766824364661</v>
      </c>
    </row>
    <row r="204" spans="2:3" x14ac:dyDescent="0.25">
      <c r="B204">
        <v>0.473592359572649</v>
      </c>
      <c r="C204">
        <f t="shared" si="3"/>
        <v>142.0777078717947</v>
      </c>
    </row>
    <row r="205" spans="2:3" x14ac:dyDescent="0.25">
      <c r="B205">
        <v>0.47494559176266099</v>
      </c>
      <c r="C205">
        <f t="shared" si="3"/>
        <v>142.4836775287983</v>
      </c>
    </row>
    <row r="206" spans="2:3" x14ac:dyDescent="0.25">
      <c r="B206">
        <v>0.47575514763593602</v>
      </c>
      <c r="C206">
        <f t="shared" si="3"/>
        <v>142.72654429078079</v>
      </c>
    </row>
    <row r="207" spans="2:3" x14ac:dyDescent="0.25">
      <c r="B207">
        <v>0.47637953981757097</v>
      </c>
      <c r="C207">
        <f t="shared" si="3"/>
        <v>142.91386194527129</v>
      </c>
    </row>
    <row r="208" spans="2:3" x14ac:dyDescent="0.25">
      <c r="B208">
        <v>0.477897688746452</v>
      </c>
      <c r="C208">
        <f t="shared" si="3"/>
        <v>143.36930662393559</v>
      </c>
    </row>
    <row r="209" spans="2:3" x14ac:dyDescent="0.25">
      <c r="B209">
        <v>0.48030505329370499</v>
      </c>
      <c r="C209">
        <f t="shared" si="3"/>
        <v>144.0915159881115</v>
      </c>
    </row>
    <row r="210" spans="2:3" x14ac:dyDescent="0.25">
      <c r="B210">
        <v>0.48238283395767201</v>
      </c>
      <c r="C210">
        <f t="shared" si="3"/>
        <v>144.71485018730161</v>
      </c>
    </row>
    <row r="211" spans="2:3" x14ac:dyDescent="0.25">
      <c r="B211">
        <v>0.48342622257769102</v>
      </c>
      <c r="C211">
        <f t="shared" si="3"/>
        <v>145.0278667733073</v>
      </c>
    </row>
    <row r="212" spans="2:3" x14ac:dyDescent="0.25">
      <c r="B212">
        <v>0.48402057215571398</v>
      </c>
      <c r="C212">
        <f t="shared" si="3"/>
        <v>145.20617164671418</v>
      </c>
    </row>
    <row r="213" spans="2:3" x14ac:dyDescent="0.25">
      <c r="B213">
        <v>0.48458121344447103</v>
      </c>
      <c r="C213">
        <f t="shared" si="3"/>
        <v>145.37436403334129</v>
      </c>
    </row>
    <row r="214" spans="2:3" x14ac:dyDescent="0.25">
      <c r="B214">
        <v>0.48494134657084897</v>
      </c>
      <c r="C214">
        <f t="shared" si="3"/>
        <v>145.48240397125468</v>
      </c>
    </row>
    <row r="215" spans="2:3" x14ac:dyDescent="0.25">
      <c r="B215">
        <v>0.485529374331235</v>
      </c>
      <c r="C215">
        <f t="shared" si="3"/>
        <v>145.65881229937051</v>
      </c>
    </row>
    <row r="216" spans="2:3" x14ac:dyDescent="0.25">
      <c r="B216">
        <v>0.48721483070403299</v>
      </c>
      <c r="C216">
        <f t="shared" si="3"/>
        <v>146.1644492112099</v>
      </c>
    </row>
    <row r="217" spans="2:3" x14ac:dyDescent="0.25">
      <c r="B217">
        <v>0.49009214993566202</v>
      </c>
      <c r="C217">
        <f t="shared" si="3"/>
        <v>147.0276449806986</v>
      </c>
    </row>
    <row r="218" spans="2:3" x14ac:dyDescent="0.25">
      <c r="B218">
        <v>0.49308676226064502</v>
      </c>
      <c r="C218">
        <f t="shared" si="3"/>
        <v>147.92602867819352</v>
      </c>
    </row>
    <row r="219" spans="2:3" x14ac:dyDescent="0.25">
      <c r="B219">
        <v>0.49499655794352199</v>
      </c>
      <c r="C219">
        <f t="shared" si="3"/>
        <v>148.49896738305659</v>
      </c>
    </row>
    <row r="220" spans="2:3" x14ac:dyDescent="0.25">
      <c r="B220">
        <v>0.495856808498501</v>
      </c>
      <c r="C220">
        <f t="shared" si="3"/>
        <v>148.75704254955031</v>
      </c>
    </row>
    <row r="221" spans="2:3" x14ac:dyDescent="0.25">
      <c r="B221">
        <v>0.49670162145048302</v>
      </c>
      <c r="C221">
        <f t="shared" si="3"/>
        <v>149.01048643514491</v>
      </c>
    </row>
    <row r="222" spans="2:3" x14ac:dyDescent="0.25">
      <c r="B222">
        <v>0.49814343405887401</v>
      </c>
      <c r="C222">
        <f t="shared" si="3"/>
        <v>149.4430302176622</v>
      </c>
    </row>
    <row r="223" spans="2:3" x14ac:dyDescent="0.25">
      <c r="B223">
        <v>0.49981128191575402</v>
      </c>
      <c r="C223">
        <f t="shared" si="3"/>
        <v>149.9433845747262</v>
      </c>
    </row>
    <row r="224" spans="2:3" x14ac:dyDescent="0.25">
      <c r="B224">
        <v>0.50122933927923397</v>
      </c>
      <c r="C224">
        <f t="shared" si="3"/>
        <v>150.36880178377018</v>
      </c>
    </row>
    <row r="225" spans="2:3" x14ac:dyDescent="0.25">
      <c r="B225">
        <v>0.50275028357282203</v>
      </c>
      <c r="C225">
        <f t="shared" si="3"/>
        <v>150.82508507184662</v>
      </c>
    </row>
    <row r="226" spans="2:3" x14ac:dyDescent="0.25">
      <c r="B226">
        <v>0.50475677009671904</v>
      </c>
      <c r="C226">
        <f t="shared" si="3"/>
        <v>151.42703102901572</v>
      </c>
    </row>
    <row r="227" spans="2:3" x14ac:dyDescent="0.25">
      <c r="B227">
        <v>0.50637392234057099</v>
      </c>
      <c r="C227">
        <f t="shared" si="3"/>
        <v>151.91217670217131</v>
      </c>
    </row>
    <row r="228" spans="2:3" x14ac:dyDescent="0.25">
      <c r="B228">
        <v>0.50633465498685803</v>
      </c>
      <c r="C228">
        <f t="shared" si="3"/>
        <v>151.9003964960574</v>
      </c>
    </row>
    <row r="229" spans="2:3" x14ac:dyDescent="0.25">
      <c r="B229">
        <v>0.50512017728760805</v>
      </c>
      <c r="C229">
        <f t="shared" si="3"/>
        <v>151.5360531862824</v>
      </c>
    </row>
    <row r="230" spans="2:3" x14ac:dyDescent="0.25">
      <c r="B230">
        <v>0.50473419576883305</v>
      </c>
      <c r="C230">
        <f t="shared" si="3"/>
        <v>151.42025873064992</v>
      </c>
    </row>
    <row r="231" spans="2:3" x14ac:dyDescent="0.25">
      <c r="B231">
        <v>0.50586739322170604</v>
      </c>
      <c r="C231">
        <f t="shared" si="3"/>
        <v>151.76021796651182</v>
      </c>
    </row>
    <row r="232" spans="2:3" x14ac:dyDescent="0.25">
      <c r="B232">
        <v>0.50707610603421904</v>
      </c>
      <c r="C232">
        <f t="shared" si="3"/>
        <v>152.12283181026572</v>
      </c>
    </row>
    <row r="233" spans="2:3" x14ac:dyDescent="0.25">
      <c r="B233">
        <v>0.50711589027196102</v>
      </c>
      <c r="C233">
        <f t="shared" si="3"/>
        <v>152.13476708158831</v>
      </c>
    </row>
    <row r="234" spans="2:3" x14ac:dyDescent="0.25">
      <c r="B234">
        <v>0.506421637255698</v>
      </c>
      <c r="C234">
        <f t="shared" si="3"/>
        <v>151.92649117670939</v>
      </c>
    </row>
    <row r="235" spans="2:3" x14ac:dyDescent="0.25">
      <c r="B235">
        <v>0.50593723636120502</v>
      </c>
      <c r="C235">
        <f t="shared" si="3"/>
        <v>151.7811709083615</v>
      </c>
    </row>
    <row r="236" spans="2:3" x14ac:dyDescent="0.25">
      <c r="B236">
        <v>0.505484048277139</v>
      </c>
      <c r="C236">
        <f t="shared" si="3"/>
        <v>151.6452144831417</v>
      </c>
    </row>
    <row r="237" spans="2:3" x14ac:dyDescent="0.25">
      <c r="B237">
        <v>0.50441445969045096</v>
      </c>
      <c r="C237">
        <f t="shared" si="3"/>
        <v>151.32433790713529</v>
      </c>
    </row>
    <row r="238" spans="2:3" x14ac:dyDescent="0.25">
      <c r="B238">
        <v>0.50309521355666198</v>
      </c>
      <c r="C238">
        <f t="shared" si="3"/>
        <v>150.9285640669986</v>
      </c>
    </row>
    <row r="239" spans="2:3" x14ac:dyDescent="0.25">
      <c r="B239">
        <v>0.50247241347096805</v>
      </c>
      <c r="C239">
        <f t="shared" si="3"/>
        <v>150.74172404129041</v>
      </c>
    </row>
    <row r="240" spans="2:3" x14ac:dyDescent="0.25">
      <c r="B240">
        <v>0.50284617417491895</v>
      </c>
      <c r="C240">
        <f t="shared" si="3"/>
        <v>150.85385225247569</v>
      </c>
    </row>
    <row r="241" spans="2:3" x14ac:dyDescent="0.25">
      <c r="B241">
        <v>0.503762843087315</v>
      </c>
      <c r="C241">
        <f t="shared" si="3"/>
        <v>151.1288529261945</v>
      </c>
    </row>
    <row r="242" spans="2:3" x14ac:dyDescent="0.25">
      <c r="B242">
        <v>0.50482095312327102</v>
      </c>
      <c r="C242">
        <f t="shared" si="3"/>
        <v>151.4462859369813</v>
      </c>
    </row>
    <row r="243" spans="2:3" x14ac:dyDescent="0.25">
      <c r="B243">
        <v>0.50596432248130396</v>
      </c>
      <c r="C243">
        <f t="shared" si="3"/>
        <v>151.78929674439118</v>
      </c>
    </row>
    <row r="244" spans="2:3" x14ac:dyDescent="0.25">
      <c r="B244">
        <v>0.50706740934401695</v>
      </c>
      <c r="C244">
        <f t="shared" si="3"/>
        <v>152.12022280320508</v>
      </c>
    </row>
    <row r="245" spans="2:3" x14ac:dyDescent="0.25">
      <c r="B245">
        <v>0.50799649767577604</v>
      </c>
      <c r="C245">
        <f t="shared" si="3"/>
        <v>152.3989493027328</v>
      </c>
    </row>
    <row r="246" spans="2:3" x14ac:dyDescent="0.25">
      <c r="B246">
        <v>0.50911716744303703</v>
      </c>
      <c r="C246">
        <f t="shared" si="3"/>
        <v>152.73515023291111</v>
      </c>
    </row>
    <row r="247" spans="2:3" x14ac:dyDescent="0.25">
      <c r="B247">
        <v>0.51110252644866705</v>
      </c>
      <c r="C247">
        <f t="shared" si="3"/>
        <v>153.33075793460011</v>
      </c>
    </row>
    <row r="248" spans="2:3" x14ac:dyDescent="0.25">
      <c r="B248">
        <v>0.51403695624321699</v>
      </c>
      <c r="C248">
        <f t="shared" si="3"/>
        <v>154.2110868729651</v>
      </c>
    </row>
    <row r="249" spans="2:3" x14ac:dyDescent="0.25">
      <c r="B249">
        <v>0.51698319800198</v>
      </c>
      <c r="C249">
        <f t="shared" si="3"/>
        <v>155.09495940059401</v>
      </c>
    </row>
    <row r="250" spans="2:3" x14ac:dyDescent="0.25">
      <c r="B250">
        <v>0.51907677948474795</v>
      </c>
      <c r="C250">
        <f t="shared" si="3"/>
        <v>155.7230338454244</v>
      </c>
    </row>
    <row r="251" spans="2:3" x14ac:dyDescent="0.25">
      <c r="B251">
        <v>0.52048683352768399</v>
      </c>
      <c r="C251">
        <f t="shared" si="3"/>
        <v>156.14605005830521</v>
      </c>
    </row>
    <row r="252" spans="2:3" x14ac:dyDescent="0.25">
      <c r="B252">
        <v>0.52148673869669404</v>
      </c>
      <c r="C252">
        <f t="shared" si="3"/>
        <v>156.4460216090082</v>
      </c>
    </row>
    <row r="253" spans="2:3" x14ac:dyDescent="0.25">
      <c r="B253">
        <v>0.52198040299117499</v>
      </c>
      <c r="C253">
        <f t="shared" si="3"/>
        <v>156.5941208973525</v>
      </c>
    </row>
    <row r="254" spans="2:3" x14ac:dyDescent="0.25">
      <c r="B254">
        <v>0.52237875759601504</v>
      </c>
      <c r="C254">
        <f t="shared" si="3"/>
        <v>156.71362727880452</v>
      </c>
    </row>
    <row r="255" spans="2:3" x14ac:dyDescent="0.25">
      <c r="B255">
        <v>0.52346324920654297</v>
      </c>
      <c r="C255">
        <f t="shared" si="3"/>
        <v>157.03897476196289</v>
      </c>
    </row>
    <row r="256" spans="2:3" x14ac:dyDescent="0.25">
      <c r="B256">
        <v>0.525120999664068</v>
      </c>
      <c r="C256">
        <f t="shared" si="3"/>
        <v>157.53629989922041</v>
      </c>
    </row>
    <row r="257" spans="2:3" x14ac:dyDescent="0.25">
      <c r="B257">
        <v>0.52611892111599401</v>
      </c>
      <c r="C257">
        <f t="shared" si="3"/>
        <v>157.83567633479819</v>
      </c>
    </row>
    <row r="258" spans="2:3" x14ac:dyDescent="0.25">
      <c r="B258">
        <v>0.525829983875155</v>
      </c>
      <c r="C258">
        <f t="shared" si="3"/>
        <v>157.74899516254649</v>
      </c>
    </row>
    <row r="259" spans="2:3" x14ac:dyDescent="0.25">
      <c r="B259">
        <v>0.52518675662577097</v>
      </c>
      <c r="C259">
        <f t="shared" si="3"/>
        <v>157.55602698773129</v>
      </c>
    </row>
    <row r="260" spans="2:3" x14ac:dyDescent="0.25">
      <c r="B260">
        <v>0.52501009032130197</v>
      </c>
      <c r="C260">
        <f t="shared" ref="C260:C262" si="4">B260*300</f>
        <v>157.50302709639058</v>
      </c>
    </row>
    <row r="261" spans="2:3" x14ac:dyDescent="0.25">
      <c r="B261">
        <v>0.52494279481470496</v>
      </c>
      <c r="C261">
        <f t="shared" si="4"/>
        <v>157.4828384444115</v>
      </c>
    </row>
    <row r="262" spans="2:3" x14ac:dyDescent="0.25">
      <c r="B262">
        <v>0.5</v>
      </c>
      <c r="C262">
        <f t="shared" si="4"/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93F-A92C-4A3D-9CAF-1C816C233E36}">
  <dimension ref="B1:F19"/>
  <sheetViews>
    <sheetView tabSelected="1" workbookViewId="0">
      <selection activeCell="F8" sqref="F8"/>
    </sheetView>
  </sheetViews>
  <sheetFormatPr defaultColWidth="41.5703125" defaultRowHeight="15" x14ac:dyDescent="0.25"/>
  <cols>
    <col min="1" max="1" width="4.7109375" customWidth="1"/>
    <col min="2" max="2" width="10" bestFit="1" customWidth="1"/>
    <col min="3" max="3" width="41" bestFit="1" customWidth="1"/>
    <col min="4" max="4" width="40.140625" bestFit="1" customWidth="1"/>
    <col min="5" max="5" width="41.28515625" bestFit="1" customWidth="1"/>
    <col min="6" max="6" width="34.7109375" bestFit="1" customWidth="1"/>
  </cols>
  <sheetData>
    <row r="1" spans="2:6" ht="15.75" thickBot="1" x14ac:dyDescent="0.3"/>
    <row r="2" spans="2:6" ht="19.5" thickTop="1" thickBot="1" x14ac:dyDescent="0.3">
      <c r="B2" s="2" t="s">
        <v>23</v>
      </c>
      <c r="C2" s="3" t="s">
        <v>18</v>
      </c>
      <c r="D2" s="2" t="s">
        <v>13</v>
      </c>
      <c r="E2" s="2" t="s">
        <v>24</v>
      </c>
      <c r="F2" s="2" t="s">
        <v>25</v>
      </c>
    </row>
    <row r="3" spans="2:6" ht="76.5" thickTop="1" thickBot="1" x14ac:dyDescent="0.3">
      <c r="B3" s="2" t="s">
        <v>26</v>
      </c>
      <c r="C3" s="4" t="s">
        <v>27</v>
      </c>
      <c r="D3" s="4" t="s">
        <v>28</v>
      </c>
      <c r="E3" s="4" t="s">
        <v>29</v>
      </c>
      <c r="F3" s="5" t="s">
        <v>30</v>
      </c>
    </row>
    <row r="4" spans="2:6" ht="76.5" thickTop="1" thickBot="1" x14ac:dyDescent="0.3">
      <c r="B4" s="2" t="s">
        <v>31</v>
      </c>
      <c r="C4" s="4" t="s">
        <v>32</v>
      </c>
      <c r="D4" s="4" t="s">
        <v>28</v>
      </c>
      <c r="E4" s="4" t="s">
        <v>33</v>
      </c>
      <c r="F4" s="5" t="s">
        <v>30</v>
      </c>
    </row>
    <row r="5" spans="2:6" ht="61.5" thickTop="1" thickBot="1" x14ac:dyDescent="0.3">
      <c r="B5" s="2" t="s">
        <v>34</v>
      </c>
      <c r="C5" s="4" t="s">
        <v>35</v>
      </c>
      <c r="D5" s="4" t="s">
        <v>36</v>
      </c>
      <c r="E5" s="4" t="s">
        <v>37</v>
      </c>
      <c r="F5" s="5" t="s">
        <v>30</v>
      </c>
    </row>
    <row r="6" spans="2:6" ht="61.5" thickTop="1" thickBot="1" x14ac:dyDescent="0.3">
      <c r="B6" s="2" t="s">
        <v>38</v>
      </c>
      <c r="C6" s="4" t="s">
        <v>39</v>
      </c>
      <c r="D6" s="4" t="s">
        <v>40</v>
      </c>
      <c r="E6" s="5" t="s">
        <v>30</v>
      </c>
      <c r="F6" s="4" t="s">
        <v>41</v>
      </c>
    </row>
    <row r="7" spans="2:6" ht="76.5" thickTop="1" thickBot="1" x14ac:dyDescent="0.3">
      <c r="B7" s="2" t="s">
        <v>42</v>
      </c>
      <c r="C7" s="4" t="s">
        <v>43</v>
      </c>
      <c r="D7" s="4" t="s">
        <v>44</v>
      </c>
      <c r="E7" s="5" t="s">
        <v>30</v>
      </c>
      <c r="F7" s="4" t="s">
        <v>41</v>
      </c>
    </row>
    <row r="8" spans="2:6" ht="46.5" thickTop="1" thickBot="1" x14ac:dyDescent="0.3">
      <c r="B8" s="2" t="s">
        <v>45</v>
      </c>
      <c r="C8" s="4" t="s">
        <v>46</v>
      </c>
      <c r="D8" s="4" t="s">
        <v>47</v>
      </c>
      <c r="E8" s="4" t="s">
        <v>37</v>
      </c>
      <c r="F8" s="4" t="s">
        <v>41</v>
      </c>
    </row>
    <row r="9" spans="2:6" ht="91.5" thickTop="1" thickBot="1" x14ac:dyDescent="0.3">
      <c r="B9" s="2" t="s">
        <v>48</v>
      </c>
      <c r="C9" s="6" t="s">
        <v>49</v>
      </c>
      <c r="D9" s="4" t="s">
        <v>36</v>
      </c>
      <c r="E9" s="4" t="s">
        <v>37</v>
      </c>
      <c r="F9" s="5" t="s">
        <v>30</v>
      </c>
    </row>
    <row r="10" spans="2:6" ht="61.5" thickTop="1" thickBot="1" x14ac:dyDescent="0.3">
      <c r="B10" s="7" t="s">
        <v>50</v>
      </c>
      <c r="C10" s="6" t="s">
        <v>51</v>
      </c>
      <c r="D10" s="6" t="s">
        <v>52</v>
      </c>
      <c r="E10" s="4" t="s">
        <v>53</v>
      </c>
      <c r="F10" s="5" t="s">
        <v>30</v>
      </c>
    </row>
    <row r="11" spans="2:6" ht="15.75" thickTop="1" x14ac:dyDescent="0.25"/>
    <row r="12" spans="2:6" x14ac:dyDescent="0.25">
      <c r="B12" t="s">
        <v>26</v>
      </c>
      <c r="C12" t="str">
        <f>B12&amp;": "&amp;""""&amp;B12&amp;""","</f>
        <v>lowpass: "lowpass",</v>
      </c>
    </row>
    <row r="13" spans="2:6" x14ac:dyDescent="0.25">
      <c r="B13" t="s">
        <v>31</v>
      </c>
      <c r="C13" t="str">
        <f t="shared" ref="C13:C19" si="0">B13&amp;": "&amp;""""&amp;B13&amp;""","</f>
        <v>highpass: "highpass",</v>
      </c>
    </row>
    <row r="14" spans="2:6" x14ac:dyDescent="0.25">
      <c r="B14" t="s">
        <v>34</v>
      </c>
      <c r="C14" t="str">
        <f t="shared" si="0"/>
        <v>bandpass: "bandpass",</v>
      </c>
    </row>
    <row r="15" spans="2:6" x14ac:dyDescent="0.25">
      <c r="B15" t="s">
        <v>38</v>
      </c>
      <c r="C15" t="str">
        <f t="shared" si="0"/>
        <v>lowshelf: "lowshelf",</v>
      </c>
    </row>
    <row r="16" spans="2:6" x14ac:dyDescent="0.25">
      <c r="B16" t="s">
        <v>42</v>
      </c>
      <c r="C16" t="str">
        <f t="shared" si="0"/>
        <v>highshelf: "highshelf",</v>
      </c>
    </row>
    <row r="17" spans="2:3" x14ac:dyDescent="0.25">
      <c r="B17" t="s">
        <v>45</v>
      </c>
      <c r="C17" t="str">
        <f t="shared" si="0"/>
        <v>peaking: "peaking",</v>
      </c>
    </row>
    <row r="18" spans="2:3" x14ac:dyDescent="0.25">
      <c r="B18" t="s">
        <v>48</v>
      </c>
      <c r="C18" t="str">
        <f t="shared" si="0"/>
        <v>notch: "notch",</v>
      </c>
    </row>
    <row r="19" spans="2:3" x14ac:dyDescent="0.25">
      <c r="B19" t="s">
        <v>50</v>
      </c>
      <c r="C19" t="str">
        <f t="shared" si="0"/>
        <v>allpass: "allpass",</v>
      </c>
    </row>
  </sheetData>
  <hyperlinks>
    <hyperlink ref="C9" r:id="rId1" tooltip="/en-US/docs/" display="http://en.wikipedia.org/wiki/Band-stop_filter" xr:uid="{FE598410-48E0-4456-BC6C-DB92F8988927}"/>
    <hyperlink ref="C10" r:id="rId2" location="Digital_Implementation" tooltip="/en-US/docs/" display="http://en.wikipedia.org/wiki/All-pass_filter - Digital_Implementation" xr:uid="{6DDED170-4130-4B5B-B4A6-3AAC7A324969}"/>
    <hyperlink ref="D10" r:id="rId3" tooltip="/en-US/docs/" display="http://en.wikipedia.org/wiki/Group_delay_and_phase_delay" xr:uid="{BE121ADD-4B0F-4723-8CB5-1F6B6B0578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6016-D539-4FD0-928A-0A2CB5A53455}">
  <dimension ref="A2:F109"/>
  <sheetViews>
    <sheetView topLeftCell="A13" workbookViewId="0">
      <selection activeCell="K20" sqref="K20"/>
    </sheetView>
  </sheetViews>
  <sheetFormatPr defaultRowHeight="15" x14ac:dyDescent="0.25"/>
  <sheetData>
    <row r="2" spans="1:6" ht="16.5" x14ac:dyDescent="0.25">
      <c r="A2" t="s">
        <v>58</v>
      </c>
      <c r="B2" s="8" t="s">
        <v>59</v>
      </c>
      <c r="C2" s="8">
        <v>16.350000000000001</v>
      </c>
      <c r="D2" s="8">
        <v>2109.89</v>
      </c>
      <c r="E2" t="str">
        <f>""""&amp;TRIM(B2)&amp;""": "&amp;C2&amp;","</f>
        <v>"C0": 16.35,</v>
      </c>
      <c r="F2" t="str">
        <f>TRIM(A2)</f>
        <v>C0</v>
      </c>
    </row>
    <row r="3" spans="1:6" ht="18.75" x14ac:dyDescent="0.25">
      <c r="A3" t="s">
        <v>167</v>
      </c>
      <c r="B3" s="8" t="s">
        <v>60</v>
      </c>
      <c r="C3" s="8">
        <v>17.32</v>
      </c>
      <c r="D3" s="8">
        <v>1991.47</v>
      </c>
      <c r="E3" t="str">
        <f t="shared" ref="E3:E66" si="0">""""&amp;TRIM(B3)&amp;""": "&amp;C3&amp;","</f>
        <v>" C#0/Db0 ": 17.32,</v>
      </c>
      <c r="F3" t="str">
        <f t="shared" ref="F3:F66" si="1">TRIM(A3)</f>
        <v> C#0/Db0 </v>
      </c>
    </row>
    <row r="4" spans="1:6" ht="16.5" x14ac:dyDescent="0.25">
      <c r="A4" t="s">
        <v>168</v>
      </c>
      <c r="B4" s="8" t="s">
        <v>61</v>
      </c>
      <c r="C4" s="8">
        <v>18.350000000000001</v>
      </c>
      <c r="D4" s="8">
        <v>1879.69</v>
      </c>
      <c r="E4" t="str">
        <f t="shared" si="0"/>
        <v>"D0": 18.35,</v>
      </c>
      <c r="F4" t="str">
        <f t="shared" si="1"/>
        <v>D0</v>
      </c>
    </row>
    <row r="5" spans="1:6" ht="18.75" x14ac:dyDescent="0.25">
      <c r="A5" t="s">
        <v>169</v>
      </c>
      <c r="B5" s="8" t="s">
        <v>62</v>
      </c>
      <c r="C5" s="8">
        <v>19.45</v>
      </c>
      <c r="D5" s="8">
        <v>1774.2</v>
      </c>
      <c r="E5" t="str">
        <f t="shared" si="0"/>
        <v>" D#0/Eb0 ": 19.45,</v>
      </c>
      <c r="F5" t="str">
        <f t="shared" si="1"/>
        <v> D#0/Eb0 </v>
      </c>
    </row>
    <row r="6" spans="1:6" ht="16.5" x14ac:dyDescent="0.25">
      <c r="A6" t="s">
        <v>170</v>
      </c>
      <c r="B6" s="8" t="s">
        <v>63</v>
      </c>
      <c r="C6" s="8">
        <v>20.6</v>
      </c>
      <c r="D6" s="8">
        <v>1674.62</v>
      </c>
      <c r="E6" t="str">
        <f t="shared" si="0"/>
        <v>"E0": 20.6,</v>
      </c>
      <c r="F6" t="str">
        <f t="shared" si="1"/>
        <v>E0</v>
      </c>
    </row>
    <row r="7" spans="1:6" ht="16.5" x14ac:dyDescent="0.25">
      <c r="A7" t="s">
        <v>171</v>
      </c>
      <c r="B7" s="8" t="s">
        <v>64</v>
      </c>
      <c r="C7" s="8">
        <v>21.83</v>
      </c>
      <c r="D7" s="8">
        <v>1580.63</v>
      </c>
      <c r="E7" t="str">
        <f t="shared" si="0"/>
        <v>"F0": 21.83,</v>
      </c>
      <c r="F7" t="str">
        <f t="shared" si="1"/>
        <v>F0</v>
      </c>
    </row>
    <row r="8" spans="1:6" ht="18.75" x14ac:dyDescent="0.25">
      <c r="A8" t="s">
        <v>172</v>
      </c>
      <c r="B8" s="8" t="s">
        <v>65</v>
      </c>
      <c r="C8" s="8">
        <v>23.12</v>
      </c>
      <c r="D8" s="8">
        <v>1491.91</v>
      </c>
      <c r="E8" t="str">
        <f t="shared" si="0"/>
        <v>" F#0/Gb0 ": 23.12,</v>
      </c>
      <c r="F8" t="str">
        <f t="shared" si="1"/>
        <v> F#0/Gb0 </v>
      </c>
    </row>
    <row r="9" spans="1:6" ht="16.5" x14ac:dyDescent="0.25">
      <c r="A9" t="s">
        <v>173</v>
      </c>
      <c r="B9" s="8" t="s">
        <v>66</v>
      </c>
      <c r="C9" s="8">
        <v>24.5</v>
      </c>
      <c r="D9" s="8">
        <v>1408.18</v>
      </c>
      <c r="E9" t="str">
        <f t="shared" si="0"/>
        <v>"G0": 24.5,</v>
      </c>
      <c r="F9" t="str">
        <f t="shared" si="1"/>
        <v>G0</v>
      </c>
    </row>
    <row r="10" spans="1:6" ht="18.75" x14ac:dyDescent="0.25">
      <c r="A10" t="s">
        <v>174</v>
      </c>
      <c r="B10" s="8" t="s">
        <v>67</v>
      </c>
      <c r="C10" s="8">
        <v>25.96</v>
      </c>
      <c r="D10" s="8">
        <v>1329.14</v>
      </c>
      <c r="E10" t="str">
        <f t="shared" si="0"/>
        <v>" G#0/Ab0 ": 25.96,</v>
      </c>
      <c r="F10" t="str">
        <f t="shared" si="1"/>
        <v> G#0/Ab0 </v>
      </c>
    </row>
    <row r="11" spans="1:6" ht="16.5" x14ac:dyDescent="0.25">
      <c r="A11" t="s">
        <v>175</v>
      </c>
      <c r="B11" s="8" t="s">
        <v>68</v>
      </c>
      <c r="C11" s="8">
        <v>27.5</v>
      </c>
      <c r="D11" s="8">
        <v>1254.55</v>
      </c>
      <c r="E11" t="str">
        <f t="shared" si="0"/>
        <v>"A0": 27.5,</v>
      </c>
      <c r="F11" t="str">
        <f t="shared" si="1"/>
        <v>A0</v>
      </c>
    </row>
    <row r="12" spans="1:6" ht="18.75" x14ac:dyDescent="0.25">
      <c r="A12" t="s">
        <v>176</v>
      </c>
      <c r="B12" s="8" t="s">
        <v>69</v>
      </c>
      <c r="C12" s="8">
        <v>29.14</v>
      </c>
      <c r="D12" s="8">
        <v>1184.1300000000001</v>
      </c>
      <c r="E12" t="str">
        <f t="shared" si="0"/>
        <v>" A#0/Bb0 ": 29.14,</v>
      </c>
      <c r="F12" t="str">
        <f t="shared" si="1"/>
        <v> A#0/Bb0 </v>
      </c>
    </row>
    <row r="13" spans="1:6" ht="16.5" x14ac:dyDescent="0.25">
      <c r="A13" t="s">
        <v>177</v>
      </c>
      <c r="B13" s="8" t="s">
        <v>70</v>
      </c>
      <c r="C13" s="8">
        <v>30.87</v>
      </c>
      <c r="D13" s="8">
        <v>1117.67</v>
      </c>
      <c r="E13" t="str">
        <f t="shared" si="0"/>
        <v>"B0": 30.87,</v>
      </c>
      <c r="F13" t="str">
        <f t="shared" si="1"/>
        <v>B0</v>
      </c>
    </row>
    <row r="14" spans="1:6" ht="16.5" x14ac:dyDescent="0.25">
      <c r="A14" t="s">
        <v>178</v>
      </c>
      <c r="B14" s="8" t="s">
        <v>71</v>
      </c>
      <c r="C14" s="8">
        <v>32.700000000000003</v>
      </c>
      <c r="D14" s="8">
        <v>1054.94</v>
      </c>
      <c r="E14" t="str">
        <f t="shared" si="0"/>
        <v>"C1": 32.7,</v>
      </c>
      <c r="F14" t="str">
        <f t="shared" si="1"/>
        <v>C1</v>
      </c>
    </row>
    <row r="15" spans="1:6" ht="18.75" x14ac:dyDescent="0.25">
      <c r="A15" t="s">
        <v>179</v>
      </c>
      <c r="B15" s="8" t="s">
        <v>72</v>
      </c>
      <c r="C15" s="8">
        <v>34.65</v>
      </c>
      <c r="D15" s="8">
        <v>995.73</v>
      </c>
      <c r="E15" t="str">
        <f t="shared" si="0"/>
        <v>" C#1/Db1 ": 34.65,</v>
      </c>
      <c r="F15" t="str">
        <f t="shared" si="1"/>
        <v> C#1/Db1 </v>
      </c>
    </row>
    <row r="16" spans="1:6" ht="16.5" x14ac:dyDescent="0.25">
      <c r="A16" t="s">
        <v>180</v>
      </c>
      <c r="B16" s="8" t="s">
        <v>73</v>
      </c>
      <c r="C16" s="8">
        <v>36.71</v>
      </c>
      <c r="D16" s="8">
        <v>939.85</v>
      </c>
      <c r="E16" t="str">
        <f t="shared" si="0"/>
        <v>"D1": 36.71,</v>
      </c>
      <c r="F16" t="str">
        <f t="shared" si="1"/>
        <v>D1</v>
      </c>
    </row>
    <row r="17" spans="1:6" ht="18.75" x14ac:dyDescent="0.25">
      <c r="A17" t="s">
        <v>181</v>
      </c>
      <c r="B17" s="8" t="s">
        <v>74</v>
      </c>
      <c r="C17" s="8">
        <v>38.89</v>
      </c>
      <c r="D17" s="8">
        <v>887.1</v>
      </c>
      <c r="E17" t="str">
        <f t="shared" si="0"/>
        <v>" D#1/Eb1 ": 38.89,</v>
      </c>
      <c r="F17" t="str">
        <f t="shared" si="1"/>
        <v> D#1/Eb1 </v>
      </c>
    </row>
    <row r="18" spans="1:6" ht="16.5" x14ac:dyDescent="0.25">
      <c r="A18" t="s">
        <v>182</v>
      </c>
      <c r="B18" s="8" t="s">
        <v>75</v>
      </c>
      <c r="C18" s="8">
        <v>41.2</v>
      </c>
      <c r="D18" s="8">
        <v>837.31</v>
      </c>
      <c r="E18" t="str">
        <f t="shared" si="0"/>
        <v>"E1": 41.2,</v>
      </c>
      <c r="F18" t="str">
        <f t="shared" si="1"/>
        <v>E1</v>
      </c>
    </row>
    <row r="19" spans="1:6" ht="16.5" x14ac:dyDescent="0.25">
      <c r="A19" t="s">
        <v>183</v>
      </c>
      <c r="B19" s="8" t="s">
        <v>76</v>
      </c>
      <c r="C19" s="8">
        <v>43.65</v>
      </c>
      <c r="D19" s="8">
        <v>790.31</v>
      </c>
      <c r="E19" t="str">
        <f t="shared" si="0"/>
        <v>"F1": 43.65,</v>
      </c>
      <c r="F19" t="str">
        <f t="shared" si="1"/>
        <v>F1</v>
      </c>
    </row>
    <row r="20" spans="1:6" ht="18.75" x14ac:dyDescent="0.25">
      <c r="A20" t="s">
        <v>184</v>
      </c>
      <c r="B20" s="8" t="s">
        <v>77</v>
      </c>
      <c r="C20" s="8">
        <v>46.25</v>
      </c>
      <c r="D20" s="8">
        <v>745.96</v>
      </c>
      <c r="E20" t="str">
        <f t="shared" si="0"/>
        <v>" F#1/Gb1 ": 46.25,</v>
      </c>
      <c r="F20" t="str">
        <f t="shared" si="1"/>
        <v> F#1/Gb1 </v>
      </c>
    </row>
    <row r="21" spans="1:6" ht="16.5" x14ac:dyDescent="0.25">
      <c r="A21" t="s">
        <v>185</v>
      </c>
      <c r="B21" s="8" t="s">
        <v>78</v>
      </c>
      <c r="C21" s="8">
        <v>49</v>
      </c>
      <c r="D21" s="8">
        <v>704.09</v>
      </c>
      <c r="E21" t="str">
        <f t="shared" si="0"/>
        <v>"G1": 49,</v>
      </c>
      <c r="F21" t="str">
        <f t="shared" si="1"/>
        <v>G1</v>
      </c>
    </row>
    <row r="22" spans="1:6" ht="18.75" x14ac:dyDescent="0.25">
      <c r="A22" t="s">
        <v>186</v>
      </c>
      <c r="B22" s="8" t="s">
        <v>79</v>
      </c>
      <c r="C22" s="8">
        <v>51.91</v>
      </c>
      <c r="D22" s="8">
        <v>664.57</v>
      </c>
      <c r="E22" t="str">
        <f t="shared" si="0"/>
        <v>" G#1/Ab1 ": 51.91,</v>
      </c>
      <c r="F22" t="str">
        <f t="shared" si="1"/>
        <v> G#1/Ab1 </v>
      </c>
    </row>
    <row r="23" spans="1:6" ht="16.5" x14ac:dyDescent="0.25">
      <c r="A23" t="s">
        <v>187</v>
      </c>
      <c r="B23" s="8" t="s">
        <v>80</v>
      </c>
      <c r="C23" s="8">
        <v>55</v>
      </c>
      <c r="D23" s="8">
        <v>627.27</v>
      </c>
      <c r="E23" t="str">
        <f t="shared" si="0"/>
        <v>"A1": 55,</v>
      </c>
      <c r="F23" t="str">
        <f t="shared" si="1"/>
        <v>A1</v>
      </c>
    </row>
    <row r="24" spans="1:6" ht="18.75" x14ac:dyDescent="0.25">
      <c r="A24" t="s">
        <v>188</v>
      </c>
      <c r="B24" s="8" t="s">
        <v>81</v>
      </c>
      <c r="C24" s="8">
        <v>58.27</v>
      </c>
      <c r="D24" s="8">
        <v>592.07000000000005</v>
      </c>
      <c r="E24" t="str">
        <f t="shared" si="0"/>
        <v>" A#1/Bb1 ": 58.27,</v>
      </c>
      <c r="F24" t="str">
        <f t="shared" si="1"/>
        <v> A#1/Bb1 </v>
      </c>
    </row>
    <row r="25" spans="1:6" ht="16.5" x14ac:dyDescent="0.25">
      <c r="A25" t="s">
        <v>189</v>
      </c>
      <c r="B25" s="8" t="s">
        <v>82</v>
      </c>
      <c r="C25" s="8">
        <v>61.74</v>
      </c>
      <c r="D25" s="8">
        <v>558.84</v>
      </c>
      <c r="E25" t="str">
        <f t="shared" si="0"/>
        <v>"B1": 61.74,</v>
      </c>
      <c r="F25" t="str">
        <f t="shared" si="1"/>
        <v>B1</v>
      </c>
    </row>
    <row r="26" spans="1:6" ht="16.5" x14ac:dyDescent="0.25">
      <c r="A26" t="s">
        <v>190</v>
      </c>
      <c r="B26" s="8" t="s">
        <v>83</v>
      </c>
      <c r="C26" s="8">
        <v>65.41</v>
      </c>
      <c r="D26" s="8">
        <v>527.47</v>
      </c>
      <c r="E26" t="str">
        <f t="shared" si="0"/>
        <v>"C2": 65.41,</v>
      </c>
      <c r="F26" t="str">
        <f t="shared" si="1"/>
        <v>C2</v>
      </c>
    </row>
    <row r="27" spans="1:6" ht="18.75" x14ac:dyDescent="0.25">
      <c r="A27" t="s">
        <v>191</v>
      </c>
      <c r="B27" s="8" t="s">
        <v>84</v>
      </c>
      <c r="C27" s="8">
        <v>69.3</v>
      </c>
      <c r="D27" s="8">
        <v>497.87</v>
      </c>
      <c r="E27" t="str">
        <f t="shared" si="0"/>
        <v>" C#2/Db2 ": 69.3,</v>
      </c>
      <c r="F27" t="str">
        <f t="shared" si="1"/>
        <v> C#2/Db2 </v>
      </c>
    </row>
    <row r="28" spans="1:6" ht="16.5" x14ac:dyDescent="0.25">
      <c r="A28" t="s">
        <v>192</v>
      </c>
      <c r="B28" s="8" t="s">
        <v>85</v>
      </c>
      <c r="C28" s="8">
        <v>73.42</v>
      </c>
      <c r="D28" s="8">
        <v>469.92</v>
      </c>
      <c r="E28" t="str">
        <f t="shared" si="0"/>
        <v>"D2": 73.42,</v>
      </c>
      <c r="F28" t="str">
        <f t="shared" si="1"/>
        <v>D2</v>
      </c>
    </row>
    <row r="29" spans="1:6" ht="18.75" x14ac:dyDescent="0.25">
      <c r="A29" t="s">
        <v>193</v>
      </c>
      <c r="B29" s="8" t="s">
        <v>86</v>
      </c>
      <c r="C29" s="8">
        <v>77.78</v>
      </c>
      <c r="D29" s="8">
        <v>443.55</v>
      </c>
      <c r="E29" t="str">
        <f t="shared" si="0"/>
        <v>" D#2/Eb2 ": 77.78,</v>
      </c>
      <c r="F29" t="str">
        <f t="shared" si="1"/>
        <v> D#2/Eb2 </v>
      </c>
    </row>
    <row r="30" spans="1:6" ht="16.5" x14ac:dyDescent="0.25">
      <c r="A30" t="s">
        <v>194</v>
      </c>
      <c r="B30" s="8" t="s">
        <v>87</v>
      </c>
      <c r="C30" s="8">
        <v>82.41</v>
      </c>
      <c r="D30" s="8">
        <v>418.65</v>
      </c>
      <c r="E30" t="str">
        <f t="shared" si="0"/>
        <v>"E2": 82.41,</v>
      </c>
      <c r="F30" t="str">
        <f t="shared" si="1"/>
        <v>E2</v>
      </c>
    </row>
    <row r="31" spans="1:6" ht="16.5" x14ac:dyDescent="0.25">
      <c r="A31" t="s">
        <v>195</v>
      </c>
      <c r="B31" s="8" t="s">
        <v>88</v>
      </c>
      <c r="C31" s="8">
        <v>87.31</v>
      </c>
      <c r="D31" s="8">
        <v>395.16</v>
      </c>
      <c r="E31" t="str">
        <f t="shared" si="0"/>
        <v>"F2": 87.31,</v>
      </c>
      <c r="F31" t="str">
        <f t="shared" si="1"/>
        <v>F2</v>
      </c>
    </row>
    <row r="32" spans="1:6" ht="18.75" x14ac:dyDescent="0.25">
      <c r="A32" t="s">
        <v>196</v>
      </c>
      <c r="B32" s="8" t="s">
        <v>89</v>
      </c>
      <c r="C32" s="8">
        <v>92.5</v>
      </c>
      <c r="D32" s="8">
        <v>372.98</v>
      </c>
      <c r="E32" t="str">
        <f t="shared" si="0"/>
        <v>" F#2/Gb2 ": 92.5,</v>
      </c>
      <c r="F32" t="str">
        <f t="shared" si="1"/>
        <v> F#2/Gb2 </v>
      </c>
    </row>
    <row r="33" spans="1:6" ht="16.5" x14ac:dyDescent="0.25">
      <c r="A33" t="s">
        <v>197</v>
      </c>
      <c r="B33" s="8" t="s">
        <v>90</v>
      </c>
      <c r="C33" s="8">
        <v>98</v>
      </c>
      <c r="D33" s="8">
        <v>352.04</v>
      </c>
      <c r="E33" t="str">
        <f t="shared" si="0"/>
        <v>"G2": 98,</v>
      </c>
      <c r="F33" t="str">
        <f t="shared" si="1"/>
        <v>G2</v>
      </c>
    </row>
    <row r="34" spans="1:6" ht="18.75" x14ac:dyDescent="0.25">
      <c r="A34" t="s">
        <v>198</v>
      </c>
      <c r="B34" s="8" t="s">
        <v>91</v>
      </c>
      <c r="C34" s="8">
        <v>103.83</v>
      </c>
      <c r="D34" s="8">
        <v>332.29</v>
      </c>
      <c r="E34" t="str">
        <f t="shared" si="0"/>
        <v>" G#2/Ab2 ": 103.83,</v>
      </c>
      <c r="F34" t="str">
        <f t="shared" si="1"/>
        <v> G#2/Ab2 </v>
      </c>
    </row>
    <row r="35" spans="1:6" ht="16.5" x14ac:dyDescent="0.25">
      <c r="A35" t="s">
        <v>199</v>
      </c>
      <c r="B35" s="8" t="s">
        <v>92</v>
      </c>
      <c r="C35" s="8">
        <v>110</v>
      </c>
      <c r="D35" s="8">
        <v>313.64</v>
      </c>
      <c r="E35" t="str">
        <f t="shared" si="0"/>
        <v>"A2": 110,</v>
      </c>
      <c r="F35" t="str">
        <f t="shared" si="1"/>
        <v>A2</v>
      </c>
    </row>
    <row r="36" spans="1:6" ht="18.75" x14ac:dyDescent="0.25">
      <c r="A36" t="s">
        <v>200</v>
      </c>
      <c r="B36" s="8" t="s">
        <v>93</v>
      </c>
      <c r="C36" s="8">
        <v>116.54</v>
      </c>
      <c r="D36" s="8">
        <v>296.02999999999997</v>
      </c>
      <c r="E36" t="str">
        <f t="shared" si="0"/>
        <v>" A#2/Bb2 ": 116.54,</v>
      </c>
      <c r="F36" t="str">
        <f t="shared" si="1"/>
        <v> A#2/Bb2 </v>
      </c>
    </row>
    <row r="37" spans="1:6" ht="16.5" x14ac:dyDescent="0.25">
      <c r="A37" t="s">
        <v>201</v>
      </c>
      <c r="B37" s="8" t="s">
        <v>94</v>
      </c>
      <c r="C37" s="8">
        <v>123.47</v>
      </c>
      <c r="D37" s="8">
        <v>279.42</v>
      </c>
      <c r="E37" t="str">
        <f t="shared" si="0"/>
        <v>"B2": 123.47,</v>
      </c>
      <c r="F37" t="str">
        <f t="shared" si="1"/>
        <v>B2</v>
      </c>
    </row>
    <row r="38" spans="1:6" ht="16.5" x14ac:dyDescent="0.25">
      <c r="A38" t="s">
        <v>202</v>
      </c>
      <c r="B38" s="8" t="s">
        <v>95</v>
      </c>
      <c r="C38" s="8">
        <v>130.81</v>
      </c>
      <c r="D38" s="8">
        <v>263.74</v>
      </c>
      <c r="E38" t="str">
        <f t="shared" si="0"/>
        <v>"C3": 130.81,</v>
      </c>
      <c r="F38" t="str">
        <f t="shared" si="1"/>
        <v>C3</v>
      </c>
    </row>
    <row r="39" spans="1:6" ht="18.75" x14ac:dyDescent="0.25">
      <c r="A39" t="s">
        <v>203</v>
      </c>
      <c r="B39" s="8" t="s">
        <v>96</v>
      </c>
      <c r="C39" s="8">
        <v>138.59</v>
      </c>
      <c r="D39" s="8">
        <v>248.93</v>
      </c>
      <c r="E39" t="str">
        <f t="shared" si="0"/>
        <v>" C#3/Db3 ": 138.59,</v>
      </c>
      <c r="F39" t="str">
        <f t="shared" si="1"/>
        <v> C#3/Db3 </v>
      </c>
    </row>
    <row r="40" spans="1:6" ht="16.5" x14ac:dyDescent="0.25">
      <c r="A40" t="s">
        <v>204</v>
      </c>
      <c r="B40" s="8" t="s">
        <v>97</v>
      </c>
      <c r="C40" s="8">
        <v>146.83000000000001</v>
      </c>
      <c r="D40" s="8">
        <v>234.96</v>
      </c>
      <c r="E40" t="str">
        <f t="shared" si="0"/>
        <v>"D3": 146.83,</v>
      </c>
      <c r="F40" t="str">
        <f t="shared" si="1"/>
        <v>D3</v>
      </c>
    </row>
    <row r="41" spans="1:6" ht="18.75" x14ac:dyDescent="0.25">
      <c r="A41" t="s">
        <v>205</v>
      </c>
      <c r="B41" s="8" t="s">
        <v>98</v>
      </c>
      <c r="C41" s="8">
        <v>155.56</v>
      </c>
      <c r="D41" s="8">
        <v>221.77</v>
      </c>
      <c r="E41" t="str">
        <f t="shared" si="0"/>
        <v>" D#3/Eb3 ": 155.56,</v>
      </c>
      <c r="F41" t="str">
        <f t="shared" si="1"/>
        <v> D#3/Eb3 </v>
      </c>
    </row>
    <row r="42" spans="1:6" ht="16.5" x14ac:dyDescent="0.25">
      <c r="A42" t="s">
        <v>206</v>
      </c>
      <c r="B42" s="8" t="s">
        <v>99</v>
      </c>
      <c r="C42" s="8">
        <v>164.81</v>
      </c>
      <c r="D42" s="8">
        <v>209.33</v>
      </c>
      <c r="E42" t="str">
        <f t="shared" si="0"/>
        <v>"E3": 164.81,</v>
      </c>
      <c r="F42" t="str">
        <f t="shared" si="1"/>
        <v>E3</v>
      </c>
    </row>
    <row r="43" spans="1:6" ht="16.5" x14ac:dyDescent="0.25">
      <c r="A43" t="s">
        <v>207</v>
      </c>
      <c r="B43" s="8" t="s">
        <v>100</v>
      </c>
      <c r="C43" s="8">
        <v>174.61</v>
      </c>
      <c r="D43" s="8">
        <v>197.58</v>
      </c>
      <c r="E43" t="str">
        <f t="shared" si="0"/>
        <v>"F3": 174.61,</v>
      </c>
      <c r="F43" t="str">
        <f t="shared" si="1"/>
        <v>F3</v>
      </c>
    </row>
    <row r="44" spans="1:6" ht="18.75" x14ac:dyDescent="0.25">
      <c r="A44" t="s">
        <v>208</v>
      </c>
      <c r="B44" s="8" t="s">
        <v>101</v>
      </c>
      <c r="C44" s="8">
        <v>185</v>
      </c>
      <c r="D44" s="8">
        <v>186.49</v>
      </c>
      <c r="E44" t="str">
        <f t="shared" si="0"/>
        <v>" F#3/Gb3 ": 185,</v>
      </c>
      <c r="F44" t="str">
        <f t="shared" si="1"/>
        <v> F#3/Gb3 </v>
      </c>
    </row>
    <row r="45" spans="1:6" ht="16.5" x14ac:dyDescent="0.25">
      <c r="A45" t="s">
        <v>209</v>
      </c>
      <c r="B45" s="8" t="s">
        <v>102</v>
      </c>
      <c r="C45" s="8">
        <v>196</v>
      </c>
      <c r="D45" s="8">
        <v>176.02</v>
      </c>
      <c r="E45" t="str">
        <f t="shared" si="0"/>
        <v>"G3": 196,</v>
      </c>
      <c r="F45" t="str">
        <f t="shared" si="1"/>
        <v>G3</v>
      </c>
    </row>
    <row r="46" spans="1:6" ht="18.75" x14ac:dyDescent="0.25">
      <c r="A46" t="s">
        <v>210</v>
      </c>
      <c r="B46" s="8" t="s">
        <v>103</v>
      </c>
      <c r="C46" s="8">
        <v>207.65</v>
      </c>
      <c r="D46" s="8">
        <v>166.14</v>
      </c>
      <c r="E46" t="str">
        <f t="shared" si="0"/>
        <v>" G#3/Ab3 ": 207.65,</v>
      </c>
      <c r="F46" t="str">
        <f t="shared" si="1"/>
        <v> G#3/Ab3 </v>
      </c>
    </row>
    <row r="47" spans="1:6" ht="16.5" x14ac:dyDescent="0.25">
      <c r="A47" t="s">
        <v>211</v>
      </c>
      <c r="B47" s="8" t="s">
        <v>104</v>
      </c>
      <c r="C47" s="8">
        <v>220</v>
      </c>
      <c r="D47" s="8">
        <v>156.82</v>
      </c>
      <c r="E47" t="str">
        <f t="shared" si="0"/>
        <v>"A3": 220,</v>
      </c>
      <c r="F47" t="str">
        <f t="shared" si="1"/>
        <v>A3</v>
      </c>
    </row>
    <row r="48" spans="1:6" ht="18.75" x14ac:dyDescent="0.25">
      <c r="A48" t="s">
        <v>212</v>
      </c>
      <c r="B48" s="8" t="s">
        <v>105</v>
      </c>
      <c r="C48" s="8">
        <v>233.08</v>
      </c>
      <c r="D48" s="8">
        <v>148.02000000000001</v>
      </c>
      <c r="E48" t="str">
        <f t="shared" si="0"/>
        <v>" A#3/Bb3 ": 233.08,</v>
      </c>
      <c r="F48" t="str">
        <f t="shared" si="1"/>
        <v> A#3/Bb3 </v>
      </c>
    </row>
    <row r="49" spans="1:6" ht="16.5" x14ac:dyDescent="0.25">
      <c r="A49" t="s">
        <v>213</v>
      </c>
      <c r="B49" s="8" t="s">
        <v>106</v>
      </c>
      <c r="C49" s="8">
        <v>246.94</v>
      </c>
      <c r="D49" s="8">
        <v>139.71</v>
      </c>
      <c r="E49" t="str">
        <f t="shared" si="0"/>
        <v>"B3": 246.94,</v>
      </c>
      <c r="F49" t="str">
        <f t="shared" si="1"/>
        <v>B3</v>
      </c>
    </row>
    <row r="50" spans="1:6" ht="16.5" x14ac:dyDescent="0.25">
      <c r="A50" t="s">
        <v>214</v>
      </c>
      <c r="B50" s="8" t="s">
        <v>107</v>
      </c>
      <c r="C50" s="8">
        <v>261.63</v>
      </c>
      <c r="D50" s="8">
        <v>131.87</v>
      </c>
      <c r="E50" t="str">
        <f t="shared" si="0"/>
        <v>"C4": 261.63,</v>
      </c>
      <c r="F50" t="str">
        <f t="shared" si="1"/>
        <v>C4</v>
      </c>
    </row>
    <row r="51" spans="1:6" ht="18.75" x14ac:dyDescent="0.25">
      <c r="A51" t="s">
        <v>215</v>
      </c>
      <c r="B51" s="8" t="s">
        <v>108</v>
      </c>
      <c r="C51" s="8">
        <v>277.18</v>
      </c>
      <c r="D51" s="8">
        <v>124.47</v>
      </c>
      <c r="E51" t="str">
        <f t="shared" si="0"/>
        <v>" C#4/Db4 ": 277.18,</v>
      </c>
      <c r="F51" t="str">
        <f t="shared" si="1"/>
        <v> C#4/Db4 </v>
      </c>
    </row>
    <row r="52" spans="1:6" ht="16.5" x14ac:dyDescent="0.25">
      <c r="A52" t="s">
        <v>216</v>
      </c>
      <c r="B52" s="8" t="s">
        <v>109</v>
      </c>
      <c r="C52" s="8">
        <v>293.66000000000003</v>
      </c>
      <c r="D52" s="8">
        <v>117.48</v>
      </c>
      <c r="E52" t="str">
        <f t="shared" si="0"/>
        <v>"D4": 293.66,</v>
      </c>
      <c r="F52" t="str">
        <f t="shared" si="1"/>
        <v>D4</v>
      </c>
    </row>
    <row r="53" spans="1:6" ht="18.75" x14ac:dyDescent="0.25">
      <c r="A53" t="s">
        <v>217</v>
      </c>
      <c r="B53" s="8" t="s">
        <v>110</v>
      </c>
      <c r="C53" s="8">
        <v>311.13</v>
      </c>
      <c r="D53" s="8">
        <v>110.89</v>
      </c>
      <c r="E53" t="str">
        <f t="shared" si="0"/>
        <v>" D#4/Eb4 ": 311.13,</v>
      </c>
      <c r="F53" t="str">
        <f t="shared" si="1"/>
        <v> D#4/Eb4 </v>
      </c>
    </row>
    <row r="54" spans="1:6" ht="16.5" x14ac:dyDescent="0.25">
      <c r="A54" t="s">
        <v>218</v>
      </c>
      <c r="B54" s="8" t="s">
        <v>111</v>
      </c>
      <c r="C54" s="8">
        <v>329.63</v>
      </c>
      <c r="D54" s="8">
        <v>104.66</v>
      </c>
      <c r="E54" t="str">
        <f t="shared" si="0"/>
        <v>"E4": 329.63,</v>
      </c>
      <c r="F54" t="str">
        <f t="shared" si="1"/>
        <v>E4</v>
      </c>
    </row>
    <row r="55" spans="1:6" ht="16.5" x14ac:dyDescent="0.25">
      <c r="A55" t="s">
        <v>219</v>
      </c>
      <c r="B55" s="8" t="s">
        <v>112</v>
      </c>
      <c r="C55" s="8">
        <v>349.23</v>
      </c>
      <c r="D55" s="8">
        <v>98.79</v>
      </c>
      <c r="E55" t="str">
        <f t="shared" si="0"/>
        <v>"F4": 349.23,</v>
      </c>
      <c r="F55" t="str">
        <f t="shared" si="1"/>
        <v>F4</v>
      </c>
    </row>
    <row r="56" spans="1:6" ht="18.75" x14ac:dyDescent="0.25">
      <c r="A56" t="s">
        <v>220</v>
      </c>
      <c r="B56" s="8" t="s">
        <v>113</v>
      </c>
      <c r="C56" s="8">
        <v>369.99</v>
      </c>
      <c r="D56" s="8">
        <v>93.24</v>
      </c>
      <c r="E56" t="str">
        <f t="shared" si="0"/>
        <v>" F#4/Gb4 ": 369.99,</v>
      </c>
      <c r="F56" t="str">
        <f t="shared" si="1"/>
        <v> F#4/Gb4 </v>
      </c>
    </row>
    <row r="57" spans="1:6" ht="16.5" x14ac:dyDescent="0.25">
      <c r="A57" t="s">
        <v>221</v>
      </c>
      <c r="B57" s="8" t="s">
        <v>114</v>
      </c>
      <c r="C57" s="8">
        <v>392</v>
      </c>
      <c r="D57" s="8">
        <v>88.01</v>
      </c>
      <c r="E57" t="str">
        <f t="shared" si="0"/>
        <v>"G4": 392,</v>
      </c>
      <c r="F57" t="str">
        <f t="shared" si="1"/>
        <v>G4</v>
      </c>
    </row>
    <row r="58" spans="1:6" ht="18.75" x14ac:dyDescent="0.25">
      <c r="A58" t="s">
        <v>222</v>
      </c>
      <c r="B58" s="8" t="s">
        <v>115</v>
      </c>
      <c r="C58" s="8">
        <v>415.3</v>
      </c>
      <c r="D58" s="8">
        <v>83.07</v>
      </c>
      <c r="E58" t="str">
        <f t="shared" si="0"/>
        <v>" G#4/Ab4 ": 415.3,</v>
      </c>
      <c r="F58" t="str">
        <f t="shared" si="1"/>
        <v> G#4/Ab4 </v>
      </c>
    </row>
    <row r="59" spans="1:6" ht="16.5" x14ac:dyDescent="0.25">
      <c r="A59" t="s">
        <v>223</v>
      </c>
      <c r="B59" s="8" t="s">
        <v>116</v>
      </c>
      <c r="C59" s="8">
        <v>440</v>
      </c>
      <c r="D59" s="8">
        <v>78.41</v>
      </c>
      <c r="E59" t="str">
        <f t="shared" si="0"/>
        <v>"A4": 440,</v>
      </c>
      <c r="F59" t="str">
        <f t="shared" si="1"/>
        <v>A4</v>
      </c>
    </row>
    <row r="60" spans="1:6" ht="18.75" x14ac:dyDescent="0.25">
      <c r="A60" t="s">
        <v>224</v>
      </c>
      <c r="B60" s="8" t="s">
        <v>117</v>
      </c>
      <c r="C60" s="8">
        <v>466.16</v>
      </c>
      <c r="D60" s="8">
        <v>74.010000000000005</v>
      </c>
      <c r="E60" t="str">
        <f t="shared" si="0"/>
        <v>" A#4/Bb4 ": 466.16,</v>
      </c>
      <c r="F60" t="str">
        <f t="shared" si="1"/>
        <v> A#4/Bb4 </v>
      </c>
    </row>
    <row r="61" spans="1:6" ht="16.5" x14ac:dyDescent="0.25">
      <c r="A61" t="s">
        <v>225</v>
      </c>
      <c r="B61" s="8" t="s">
        <v>118</v>
      </c>
      <c r="C61" s="8">
        <v>493.88</v>
      </c>
      <c r="D61" s="8">
        <v>69.849999999999994</v>
      </c>
      <c r="E61" t="str">
        <f t="shared" si="0"/>
        <v>"B4": 493.88,</v>
      </c>
      <c r="F61" t="str">
        <f t="shared" si="1"/>
        <v>B4</v>
      </c>
    </row>
    <row r="62" spans="1:6" ht="16.5" x14ac:dyDescent="0.25">
      <c r="A62" t="s">
        <v>226</v>
      </c>
      <c r="B62" s="8" t="s">
        <v>119</v>
      </c>
      <c r="C62" s="8">
        <v>523.25</v>
      </c>
      <c r="D62" s="8">
        <v>65.930000000000007</v>
      </c>
      <c r="E62" t="str">
        <f t="shared" si="0"/>
        <v>"C5": 523.25,</v>
      </c>
      <c r="F62" t="str">
        <f t="shared" si="1"/>
        <v>C5</v>
      </c>
    </row>
    <row r="63" spans="1:6" ht="18.75" x14ac:dyDescent="0.25">
      <c r="A63" t="s">
        <v>227</v>
      </c>
      <c r="B63" s="8" t="s">
        <v>120</v>
      </c>
      <c r="C63" s="8">
        <v>554.37</v>
      </c>
      <c r="D63" s="8">
        <v>62.23</v>
      </c>
      <c r="E63" t="str">
        <f t="shared" si="0"/>
        <v>" C#5/Db5 ": 554.37,</v>
      </c>
      <c r="F63" t="str">
        <f t="shared" si="1"/>
        <v> C#5/Db5 </v>
      </c>
    </row>
    <row r="64" spans="1:6" ht="16.5" x14ac:dyDescent="0.25">
      <c r="A64" t="s">
        <v>228</v>
      </c>
      <c r="B64" s="8" t="s">
        <v>121</v>
      </c>
      <c r="C64" s="8">
        <v>587.33000000000004</v>
      </c>
      <c r="D64" s="8">
        <v>58.74</v>
      </c>
      <c r="E64" t="str">
        <f t="shared" si="0"/>
        <v>"D5": 587.33,</v>
      </c>
      <c r="F64" t="str">
        <f t="shared" si="1"/>
        <v>D5</v>
      </c>
    </row>
    <row r="65" spans="1:6" ht="18.75" x14ac:dyDescent="0.25">
      <c r="A65" t="s">
        <v>229</v>
      </c>
      <c r="B65" s="8" t="s">
        <v>122</v>
      </c>
      <c r="C65" s="8">
        <v>622.25</v>
      </c>
      <c r="D65" s="8">
        <v>55.44</v>
      </c>
      <c r="E65" t="str">
        <f t="shared" si="0"/>
        <v>" D#5/Eb5 ": 622.25,</v>
      </c>
      <c r="F65" t="str">
        <f t="shared" si="1"/>
        <v> D#5/Eb5 </v>
      </c>
    </row>
    <row r="66" spans="1:6" ht="16.5" x14ac:dyDescent="0.25">
      <c r="A66" t="s">
        <v>230</v>
      </c>
      <c r="B66" s="8" t="s">
        <v>123</v>
      </c>
      <c r="C66" s="8">
        <v>659.25</v>
      </c>
      <c r="D66" s="8">
        <v>52.33</v>
      </c>
      <c r="E66" t="str">
        <f t="shared" si="0"/>
        <v>"E5": 659.25,</v>
      </c>
      <c r="F66" t="str">
        <f t="shared" si="1"/>
        <v>E5</v>
      </c>
    </row>
    <row r="67" spans="1:6" ht="16.5" x14ac:dyDescent="0.25">
      <c r="A67" t="s">
        <v>231</v>
      </c>
      <c r="B67" s="8" t="s">
        <v>124</v>
      </c>
      <c r="C67" s="8">
        <v>698.46</v>
      </c>
      <c r="D67" s="8">
        <v>49.39</v>
      </c>
      <c r="E67" t="str">
        <f t="shared" ref="E67:E109" si="2">""""&amp;TRIM(B67)&amp;""": "&amp;C67&amp;","</f>
        <v>"F5": 698.46,</v>
      </c>
      <c r="F67" t="str">
        <f t="shared" ref="F67:F109" si="3">TRIM(A67)</f>
        <v>F5</v>
      </c>
    </row>
    <row r="68" spans="1:6" ht="18.75" x14ac:dyDescent="0.25">
      <c r="A68" t="s">
        <v>232</v>
      </c>
      <c r="B68" s="8" t="s">
        <v>125</v>
      </c>
      <c r="C68" s="8">
        <v>739.99</v>
      </c>
      <c r="D68" s="8">
        <v>46.62</v>
      </c>
      <c r="E68" t="str">
        <f t="shared" si="2"/>
        <v>" F#5/Gb5 ": 739.99,</v>
      </c>
      <c r="F68" t="str">
        <f t="shared" si="3"/>
        <v> F#5/Gb5 </v>
      </c>
    </row>
    <row r="69" spans="1:6" ht="16.5" x14ac:dyDescent="0.25">
      <c r="A69" t="s">
        <v>233</v>
      </c>
      <c r="B69" s="8" t="s">
        <v>126</v>
      </c>
      <c r="C69" s="8">
        <v>783.99</v>
      </c>
      <c r="D69" s="8">
        <v>44.01</v>
      </c>
      <c r="E69" t="str">
        <f t="shared" si="2"/>
        <v>"G5": 783.99,</v>
      </c>
      <c r="F69" t="str">
        <f t="shared" si="3"/>
        <v>G5</v>
      </c>
    </row>
    <row r="70" spans="1:6" ht="18.75" x14ac:dyDescent="0.25">
      <c r="A70" t="s">
        <v>234</v>
      </c>
      <c r="B70" s="8" t="s">
        <v>127</v>
      </c>
      <c r="C70" s="8">
        <v>830.61</v>
      </c>
      <c r="D70" s="8">
        <v>41.54</v>
      </c>
      <c r="E70" t="str">
        <f t="shared" si="2"/>
        <v>" G#5/Ab5 ": 830.61,</v>
      </c>
      <c r="F70" t="str">
        <f t="shared" si="3"/>
        <v> G#5/Ab5 </v>
      </c>
    </row>
    <row r="71" spans="1:6" ht="16.5" x14ac:dyDescent="0.25">
      <c r="A71" t="s">
        <v>235</v>
      </c>
      <c r="B71" s="8" t="s">
        <v>128</v>
      </c>
      <c r="C71" s="8">
        <v>880</v>
      </c>
      <c r="D71" s="8">
        <v>39.200000000000003</v>
      </c>
      <c r="E71" t="str">
        <f t="shared" si="2"/>
        <v>"A5": 880,</v>
      </c>
      <c r="F71" t="str">
        <f t="shared" si="3"/>
        <v>A5</v>
      </c>
    </row>
    <row r="72" spans="1:6" ht="18.75" x14ac:dyDescent="0.25">
      <c r="A72" t="s">
        <v>236</v>
      </c>
      <c r="B72" s="8" t="s">
        <v>129</v>
      </c>
      <c r="C72" s="8">
        <v>932.33</v>
      </c>
      <c r="D72" s="8">
        <v>37</v>
      </c>
      <c r="E72" t="str">
        <f t="shared" si="2"/>
        <v>" A#5/Bb5 ": 932.33,</v>
      </c>
      <c r="F72" t="str">
        <f t="shared" si="3"/>
        <v> A#5/Bb5 </v>
      </c>
    </row>
    <row r="73" spans="1:6" ht="16.5" x14ac:dyDescent="0.25">
      <c r="A73" t="s">
        <v>237</v>
      </c>
      <c r="B73" s="8" t="s">
        <v>130</v>
      </c>
      <c r="C73" s="8">
        <v>987.77</v>
      </c>
      <c r="D73" s="8">
        <v>34.93</v>
      </c>
      <c r="E73" t="str">
        <f t="shared" si="2"/>
        <v>"B5": 987.77,</v>
      </c>
      <c r="F73" t="str">
        <f t="shared" si="3"/>
        <v>B5</v>
      </c>
    </row>
    <row r="74" spans="1:6" ht="16.5" x14ac:dyDescent="0.25">
      <c r="A74" t="s">
        <v>238</v>
      </c>
      <c r="B74" s="8" t="s">
        <v>131</v>
      </c>
      <c r="C74" s="8">
        <v>1046.5</v>
      </c>
      <c r="D74" s="8">
        <v>32.97</v>
      </c>
      <c r="E74" t="str">
        <f t="shared" si="2"/>
        <v>"C6": 1046.5,</v>
      </c>
      <c r="F74" t="str">
        <f t="shared" si="3"/>
        <v>C6</v>
      </c>
    </row>
    <row r="75" spans="1:6" ht="18.75" x14ac:dyDescent="0.25">
      <c r="A75" t="s">
        <v>239</v>
      </c>
      <c r="B75" s="8" t="s">
        <v>132</v>
      </c>
      <c r="C75" s="8">
        <v>1108.73</v>
      </c>
      <c r="D75" s="8">
        <v>31.12</v>
      </c>
      <c r="E75" t="str">
        <f t="shared" si="2"/>
        <v>" C#6/Db6 ": 1108.73,</v>
      </c>
      <c r="F75" t="str">
        <f t="shared" si="3"/>
        <v> C#6/Db6 </v>
      </c>
    </row>
    <row r="76" spans="1:6" ht="16.5" x14ac:dyDescent="0.25">
      <c r="A76" t="s">
        <v>240</v>
      </c>
      <c r="B76" s="8" t="s">
        <v>133</v>
      </c>
      <c r="C76" s="8">
        <v>1174.6600000000001</v>
      </c>
      <c r="D76" s="8">
        <v>29.37</v>
      </c>
      <c r="E76" t="str">
        <f t="shared" si="2"/>
        <v>"D6": 1174.66,</v>
      </c>
      <c r="F76" t="str">
        <f t="shared" si="3"/>
        <v>D6</v>
      </c>
    </row>
    <row r="77" spans="1:6" ht="18.75" x14ac:dyDescent="0.25">
      <c r="A77" t="s">
        <v>241</v>
      </c>
      <c r="B77" s="8" t="s">
        <v>134</v>
      </c>
      <c r="C77" s="8">
        <v>1244.51</v>
      </c>
      <c r="D77" s="8">
        <v>27.72</v>
      </c>
      <c r="E77" t="str">
        <f t="shared" si="2"/>
        <v>" D#6/Eb6 ": 1244.51,</v>
      </c>
      <c r="F77" t="str">
        <f t="shared" si="3"/>
        <v> D#6/Eb6 </v>
      </c>
    </row>
    <row r="78" spans="1:6" ht="16.5" x14ac:dyDescent="0.25">
      <c r="A78" t="s">
        <v>242</v>
      </c>
      <c r="B78" s="8" t="s">
        <v>135</v>
      </c>
      <c r="C78" s="8">
        <v>1318.51</v>
      </c>
      <c r="D78" s="8">
        <v>26.17</v>
      </c>
      <c r="E78" t="str">
        <f t="shared" si="2"/>
        <v>"E6": 1318.51,</v>
      </c>
      <c r="F78" t="str">
        <f t="shared" si="3"/>
        <v>E6</v>
      </c>
    </row>
    <row r="79" spans="1:6" ht="16.5" x14ac:dyDescent="0.25">
      <c r="A79" t="s">
        <v>243</v>
      </c>
      <c r="B79" s="8" t="s">
        <v>136</v>
      </c>
      <c r="C79" s="8">
        <v>1396.91</v>
      </c>
      <c r="D79" s="8">
        <v>24.7</v>
      </c>
      <c r="E79" t="str">
        <f t="shared" si="2"/>
        <v>"F6": 1396.91,</v>
      </c>
      <c r="F79" t="str">
        <f t="shared" si="3"/>
        <v>F6</v>
      </c>
    </row>
    <row r="80" spans="1:6" ht="18.75" x14ac:dyDescent="0.25">
      <c r="A80" t="s">
        <v>244</v>
      </c>
      <c r="B80" s="8" t="s">
        <v>137</v>
      </c>
      <c r="C80" s="8">
        <v>1479.98</v>
      </c>
      <c r="D80" s="8">
        <v>23.31</v>
      </c>
      <c r="E80" t="str">
        <f t="shared" si="2"/>
        <v>" F#6/Gb6 ": 1479.98,</v>
      </c>
      <c r="F80" t="str">
        <f t="shared" si="3"/>
        <v> F#6/Gb6 </v>
      </c>
    </row>
    <row r="81" spans="1:6" ht="16.5" x14ac:dyDescent="0.25">
      <c r="A81" t="s">
        <v>245</v>
      </c>
      <c r="B81" s="8" t="s">
        <v>138</v>
      </c>
      <c r="C81" s="8">
        <v>1567.98</v>
      </c>
      <c r="D81" s="8">
        <v>22</v>
      </c>
      <c r="E81" t="str">
        <f t="shared" si="2"/>
        <v>"G6": 1567.98,</v>
      </c>
      <c r="F81" t="str">
        <f t="shared" si="3"/>
        <v>G6</v>
      </c>
    </row>
    <row r="82" spans="1:6" ht="18.75" x14ac:dyDescent="0.25">
      <c r="A82" t="s">
        <v>246</v>
      </c>
      <c r="B82" s="8" t="s">
        <v>139</v>
      </c>
      <c r="C82" s="8">
        <v>1661.22</v>
      </c>
      <c r="D82" s="8">
        <v>20.77</v>
      </c>
      <c r="E82" t="str">
        <f t="shared" si="2"/>
        <v>" G#6/Ab6 ": 1661.22,</v>
      </c>
      <c r="F82" t="str">
        <f t="shared" si="3"/>
        <v> G#6/Ab6 </v>
      </c>
    </row>
    <row r="83" spans="1:6" ht="16.5" x14ac:dyDescent="0.25">
      <c r="A83" t="s">
        <v>247</v>
      </c>
      <c r="B83" s="8" t="s">
        <v>140</v>
      </c>
      <c r="C83" s="8">
        <v>1760</v>
      </c>
      <c r="D83" s="8">
        <v>19.600000000000001</v>
      </c>
      <c r="E83" t="str">
        <f t="shared" si="2"/>
        <v>"A6": 1760,</v>
      </c>
      <c r="F83" t="str">
        <f t="shared" si="3"/>
        <v>A6</v>
      </c>
    </row>
    <row r="84" spans="1:6" ht="18.75" x14ac:dyDescent="0.25">
      <c r="A84" t="s">
        <v>248</v>
      </c>
      <c r="B84" s="8" t="s">
        <v>141</v>
      </c>
      <c r="C84" s="8">
        <v>1864.66</v>
      </c>
      <c r="D84" s="8">
        <v>18.5</v>
      </c>
      <c r="E84" t="str">
        <f t="shared" si="2"/>
        <v>" A#6/Bb6 ": 1864.66,</v>
      </c>
      <c r="F84" t="str">
        <f t="shared" si="3"/>
        <v> A#6/Bb6 </v>
      </c>
    </row>
    <row r="85" spans="1:6" ht="16.5" x14ac:dyDescent="0.25">
      <c r="A85" t="s">
        <v>249</v>
      </c>
      <c r="B85" s="8" t="s">
        <v>142</v>
      </c>
      <c r="C85" s="8">
        <v>1975.53</v>
      </c>
      <c r="D85" s="8">
        <v>17.46</v>
      </c>
      <c r="E85" t="str">
        <f t="shared" si="2"/>
        <v>"B6": 1975.53,</v>
      </c>
      <c r="F85" t="str">
        <f t="shared" si="3"/>
        <v>B6</v>
      </c>
    </row>
    <row r="86" spans="1:6" ht="16.5" x14ac:dyDescent="0.25">
      <c r="A86" t="s">
        <v>250</v>
      </c>
      <c r="B86" s="8" t="s">
        <v>143</v>
      </c>
      <c r="C86" s="8">
        <v>2093</v>
      </c>
      <c r="D86" s="8">
        <v>16.48</v>
      </c>
      <c r="E86" t="str">
        <f t="shared" si="2"/>
        <v>"C7": 2093,</v>
      </c>
      <c r="F86" t="str">
        <f t="shared" si="3"/>
        <v>C7</v>
      </c>
    </row>
    <row r="87" spans="1:6" ht="18.75" x14ac:dyDescent="0.25">
      <c r="A87" t="s">
        <v>251</v>
      </c>
      <c r="B87" s="8" t="s">
        <v>144</v>
      </c>
      <c r="C87" s="8">
        <v>2217.46</v>
      </c>
      <c r="D87" s="8">
        <v>15.56</v>
      </c>
      <c r="E87" t="str">
        <f t="shared" si="2"/>
        <v>" C#7/Db7 ": 2217.46,</v>
      </c>
      <c r="F87" t="str">
        <f t="shared" si="3"/>
        <v> C#7/Db7 </v>
      </c>
    </row>
    <row r="88" spans="1:6" ht="16.5" x14ac:dyDescent="0.25">
      <c r="A88" t="s">
        <v>252</v>
      </c>
      <c r="B88" s="8" t="s">
        <v>145</v>
      </c>
      <c r="C88" s="8">
        <v>2349.3200000000002</v>
      </c>
      <c r="D88" s="8">
        <v>14.69</v>
      </c>
      <c r="E88" t="str">
        <f t="shared" si="2"/>
        <v>"D7": 2349.32,</v>
      </c>
      <c r="F88" t="str">
        <f t="shared" si="3"/>
        <v>D7</v>
      </c>
    </row>
    <row r="89" spans="1:6" ht="18.75" x14ac:dyDescent="0.25">
      <c r="A89" t="s">
        <v>253</v>
      </c>
      <c r="B89" s="8" t="s">
        <v>146</v>
      </c>
      <c r="C89" s="8">
        <v>2489.02</v>
      </c>
      <c r="D89" s="8">
        <v>13.86</v>
      </c>
      <c r="E89" t="str">
        <f t="shared" si="2"/>
        <v>" D#7/Eb7 ": 2489.02,</v>
      </c>
      <c r="F89" t="str">
        <f t="shared" si="3"/>
        <v> D#7/Eb7 </v>
      </c>
    </row>
    <row r="90" spans="1:6" ht="16.5" x14ac:dyDescent="0.25">
      <c r="A90" t="s">
        <v>254</v>
      </c>
      <c r="B90" s="8" t="s">
        <v>147</v>
      </c>
      <c r="C90" s="8">
        <v>2637.02</v>
      </c>
      <c r="D90" s="8">
        <v>13.08</v>
      </c>
      <c r="E90" t="str">
        <f t="shared" si="2"/>
        <v>"E7": 2637.02,</v>
      </c>
      <c r="F90" t="str">
        <f t="shared" si="3"/>
        <v>E7</v>
      </c>
    </row>
    <row r="91" spans="1:6" ht="16.5" x14ac:dyDescent="0.25">
      <c r="A91" t="s">
        <v>255</v>
      </c>
      <c r="B91" s="8" t="s">
        <v>148</v>
      </c>
      <c r="C91" s="8">
        <v>2793.83</v>
      </c>
      <c r="D91" s="8">
        <v>12.35</v>
      </c>
      <c r="E91" t="str">
        <f t="shared" si="2"/>
        <v>"F7": 2793.83,</v>
      </c>
      <c r="F91" t="str">
        <f t="shared" si="3"/>
        <v>F7</v>
      </c>
    </row>
    <row r="92" spans="1:6" ht="18.75" x14ac:dyDescent="0.25">
      <c r="A92" t="s">
        <v>256</v>
      </c>
      <c r="B92" s="8" t="s">
        <v>149</v>
      </c>
      <c r="C92" s="8">
        <v>2959.96</v>
      </c>
      <c r="D92" s="8">
        <v>11.66</v>
      </c>
      <c r="E92" t="str">
        <f t="shared" si="2"/>
        <v>" F#7/Gb7 ": 2959.96,</v>
      </c>
      <c r="F92" t="str">
        <f t="shared" si="3"/>
        <v> F#7/Gb7 </v>
      </c>
    </row>
    <row r="93" spans="1:6" ht="16.5" x14ac:dyDescent="0.25">
      <c r="A93" t="s">
        <v>257</v>
      </c>
      <c r="B93" s="8" t="s">
        <v>150</v>
      </c>
      <c r="C93" s="8">
        <v>3135.96</v>
      </c>
      <c r="D93" s="8">
        <v>11</v>
      </c>
      <c r="E93" t="str">
        <f t="shared" si="2"/>
        <v>"G7": 3135.96,</v>
      </c>
      <c r="F93" t="str">
        <f t="shared" si="3"/>
        <v>G7</v>
      </c>
    </row>
    <row r="94" spans="1:6" ht="18.75" x14ac:dyDescent="0.25">
      <c r="A94" t="s">
        <v>258</v>
      </c>
      <c r="B94" s="8" t="s">
        <v>151</v>
      </c>
      <c r="C94" s="8">
        <v>3322.44</v>
      </c>
      <c r="D94" s="8">
        <v>10.38</v>
      </c>
      <c r="E94" t="str">
        <f t="shared" si="2"/>
        <v>" G#7/Ab7 ": 3322.44,</v>
      </c>
      <c r="F94" t="str">
        <f t="shared" si="3"/>
        <v> G#7/Ab7 </v>
      </c>
    </row>
    <row r="95" spans="1:6" ht="16.5" x14ac:dyDescent="0.25">
      <c r="A95" t="s">
        <v>259</v>
      </c>
      <c r="B95" s="8" t="s">
        <v>152</v>
      </c>
      <c r="C95" s="8">
        <v>3520</v>
      </c>
      <c r="D95" s="8">
        <v>9.8000000000000007</v>
      </c>
      <c r="E95" t="str">
        <f t="shared" si="2"/>
        <v>"A7": 3520,</v>
      </c>
      <c r="F95" t="str">
        <f t="shared" si="3"/>
        <v>A7</v>
      </c>
    </row>
    <row r="96" spans="1:6" ht="18.75" x14ac:dyDescent="0.25">
      <c r="A96" t="s">
        <v>260</v>
      </c>
      <c r="B96" s="8" t="s">
        <v>153</v>
      </c>
      <c r="C96" s="8">
        <v>3729.31</v>
      </c>
      <c r="D96" s="8">
        <v>9.25</v>
      </c>
      <c r="E96" t="str">
        <f t="shared" si="2"/>
        <v>" A#7/Bb7 ": 3729.31,</v>
      </c>
      <c r="F96" t="str">
        <f t="shared" si="3"/>
        <v> A#7/Bb7 </v>
      </c>
    </row>
    <row r="97" spans="1:6" ht="16.5" x14ac:dyDescent="0.25">
      <c r="A97" t="s">
        <v>261</v>
      </c>
      <c r="B97" s="8" t="s">
        <v>154</v>
      </c>
      <c r="C97" s="8">
        <v>3951.07</v>
      </c>
      <c r="D97" s="8">
        <v>8.73</v>
      </c>
      <c r="E97" t="str">
        <f t="shared" si="2"/>
        <v>"B7": 3951.07,</v>
      </c>
      <c r="F97" t="str">
        <f t="shared" si="3"/>
        <v>B7</v>
      </c>
    </row>
    <row r="98" spans="1:6" ht="16.5" x14ac:dyDescent="0.25">
      <c r="A98" t="s">
        <v>262</v>
      </c>
      <c r="B98" s="8" t="s">
        <v>155</v>
      </c>
      <c r="C98" s="8">
        <v>4186.01</v>
      </c>
      <c r="D98" s="8">
        <v>8.24</v>
      </c>
      <c r="E98" t="str">
        <f t="shared" si="2"/>
        <v>"C8": 4186.01,</v>
      </c>
      <c r="F98" t="str">
        <f t="shared" si="3"/>
        <v>C8</v>
      </c>
    </row>
    <row r="99" spans="1:6" ht="18.75" x14ac:dyDescent="0.25">
      <c r="A99" t="s">
        <v>263</v>
      </c>
      <c r="B99" s="8" t="s">
        <v>156</v>
      </c>
      <c r="C99" s="8">
        <v>4434.92</v>
      </c>
      <c r="D99" s="8">
        <v>7.78</v>
      </c>
      <c r="E99" t="str">
        <f t="shared" si="2"/>
        <v>" C#8/Db8 ": 4434.92,</v>
      </c>
      <c r="F99" t="str">
        <f t="shared" si="3"/>
        <v> C#8/Db8 </v>
      </c>
    </row>
    <row r="100" spans="1:6" ht="16.5" x14ac:dyDescent="0.25">
      <c r="A100" t="s">
        <v>264</v>
      </c>
      <c r="B100" s="8" t="s">
        <v>157</v>
      </c>
      <c r="C100" s="8">
        <v>4698.63</v>
      </c>
      <c r="D100" s="8">
        <v>7.34</v>
      </c>
      <c r="E100" t="str">
        <f t="shared" si="2"/>
        <v>"D8": 4698.63,</v>
      </c>
      <c r="F100" t="str">
        <f t="shared" si="3"/>
        <v>D8</v>
      </c>
    </row>
    <row r="101" spans="1:6" ht="18.75" x14ac:dyDescent="0.25">
      <c r="A101" t="s">
        <v>265</v>
      </c>
      <c r="B101" s="8" t="s">
        <v>158</v>
      </c>
      <c r="C101" s="8">
        <v>4978.03</v>
      </c>
      <c r="D101" s="8">
        <v>6.93</v>
      </c>
      <c r="E101" t="str">
        <f t="shared" si="2"/>
        <v>" D#8/Eb8 ": 4978.03,</v>
      </c>
      <c r="F101" t="str">
        <f t="shared" si="3"/>
        <v> D#8/Eb8 </v>
      </c>
    </row>
    <row r="102" spans="1:6" ht="16.5" x14ac:dyDescent="0.25">
      <c r="A102" t="s">
        <v>266</v>
      </c>
      <c r="B102" s="8" t="s">
        <v>159</v>
      </c>
      <c r="C102" s="8">
        <v>5274.04</v>
      </c>
      <c r="D102" s="8">
        <v>6.54</v>
      </c>
      <c r="E102" t="str">
        <f t="shared" si="2"/>
        <v>"E8": 5274.04,</v>
      </c>
      <c r="F102" t="str">
        <f t="shared" si="3"/>
        <v>E8</v>
      </c>
    </row>
    <row r="103" spans="1:6" ht="16.5" x14ac:dyDescent="0.25">
      <c r="A103" t="s">
        <v>267</v>
      </c>
      <c r="B103" s="8" t="s">
        <v>160</v>
      </c>
      <c r="C103" s="8">
        <v>5587.65</v>
      </c>
      <c r="D103" s="8">
        <v>6.17</v>
      </c>
      <c r="E103" t="str">
        <f t="shared" si="2"/>
        <v>"F8": 5587.65,</v>
      </c>
      <c r="F103" t="str">
        <f t="shared" si="3"/>
        <v>F8</v>
      </c>
    </row>
    <row r="104" spans="1:6" ht="18.75" x14ac:dyDescent="0.25">
      <c r="A104" t="s">
        <v>268</v>
      </c>
      <c r="B104" s="8" t="s">
        <v>161</v>
      </c>
      <c r="C104" s="8">
        <v>5919.91</v>
      </c>
      <c r="D104" s="8">
        <v>5.83</v>
      </c>
      <c r="E104" t="str">
        <f t="shared" si="2"/>
        <v>" F#8/Gb8 ": 5919.91,</v>
      </c>
      <c r="F104" t="str">
        <f t="shared" si="3"/>
        <v> F#8/Gb8 </v>
      </c>
    </row>
    <row r="105" spans="1:6" ht="16.5" x14ac:dyDescent="0.25">
      <c r="A105" t="s">
        <v>269</v>
      </c>
      <c r="B105" s="8" t="s">
        <v>162</v>
      </c>
      <c r="C105" s="8">
        <v>6271.93</v>
      </c>
      <c r="D105" s="8">
        <v>5.5</v>
      </c>
      <c r="E105" t="str">
        <f t="shared" si="2"/>
        <v>"G8": 6271.93,</v>
      </c>
      <c r="F105" t="str">
        <f t="shared" si="3"/>
        <v>G8</v>
      </c>
    </row>
    <row r="106" spans="1:6" ht="18.75" x14ac:dyDescent="0.25">
      <c r="A106" t="s">
        <v>270</v>
      </c>
      <c r="B106" s="8" t="s">
        <v>163</v>
      </c>
      <c r="C106" s="8">
        <v>6644.88</v>
      </c>
      <c r="D106" s="8">
        <v>5.19</v>
      </c>
      <c r="E106" t="str">
        <f t="shared" si="2"/>
        <v>" G#8/Ab8 ": 6644.88,</v>
      </c>
      <c r="F106" t="str">
        <f t="shared" si="3"/>
        <v> G#8/Ab8 </v>
      </c>
    </row>
    <row r="107" spans="1:6" ht="16.5" x14ac:dyDescent="0.25">
      <c r="A107" t="s">
        <v>271</v>
      </c>
      <c r="B107" s="8" t="s">
        <v>164</v>
      </c>
      <c r="C107" s="8">
        <v>7040</v>
      </c>
      <c r="D107" s="8">
        <v>4.9000000000000004</v>
      </c>
      <c r="E107" t="str">
        <f t="shared" si="2"/>
        <v>"A8": 7040,</v>
      </c>
      <c r="F107" t="str">
        <f t="shared" si="3"/>
        <v>A8</v>
      </c>
    </row>
    <row r="108" spans="1:6" ht="18.75" x14ac:dyDescent="0.25">
      <c r="A108" t="s">
        <v>272</v>
      </c>
      <c r="B108" s="8" t="s">
        <v>165</v>
      </c>
      <c r="C108" s="8">
        <v>7458.62</v>
      </c>
      <c r="D108" s="8">
        <v>4.63</v>
      </c>
      <c r="E108" t="str">
        <f t="shared" si="2"/>
        <v>" A#8/Bb8 ": 7458.62,</v>
      </c>
      <c r="F108" t="str">
        <f t="shared" si="3"/>
        <v> A#8/Bb8 </v>
      </c>
    </row>
    <row r="109" spans="1:6" ht="16.5" x14ac:dyDescent="0.25">
      <c r="A109" t="s">
        <v>273</v>
      </c>
      <c r="B109" s="8" t="s">
        <v>166</v>
      </c>
      <c r="C109" s="8">
        <v>7902.13</v>
      </c>
      <c r="D109" s="8">
        <v>4.37</v>
      </c>
      <c r="E109" t="str">
        <f t="shared" si="2"/>
        <v>"B8": 7902.13,</v>
      </c>
      <c r="F109" t="str">
        <f t="shared" si="3"/>
        <v>B8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BiQuadFilterTypes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REllis</dc:creator>
  <cp:lastModifiedBy>REllis</cp:lastModifiedBy>
  <dcterms:created xsi:type="dcterms:W3CDTF">2019-11-08T23:57:01Z</dcterms:created>
  <dcterms:modified xsi:type="dcterms:W3CDTF">2019-11-09T18:04:02Z</dcterms:modified>
</cp:coreProperties>
</file>