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Kenny Liu\物料管理\物料管理\"/>
    </mc:Choice>
  </mc:AlternateContent>
  <bookViews>
    <workbookView xWindow="0" yWindow="0" windowWidth="19200" windowHeight="6990"/>
  </bookViews>
  <sheets>
    <sheet name="日期對應表" sheetId="1" r:id="rId1"/>
    <sheet name="職稱對應表" sheetId="2" state="hidden" r:id="rId2"/>
  </sheets>
  <calcPr calcId="162913"/>
</workbook>
</file>

<file path=xl/calcChain.xml><?xml version="1.0" encoding="utf-8"?>
<calcChain xmlns="http://schemas.openxmlformats.org/spreadsheetml/2006/main">
  <c r="G2" i="1" l="1"/>
  <c r="B2" i="1"/>
  <c r="I2" i="1"/>
  <c r="M2" i="1"/>
  <c r="J2" i="1" l="1"/>
  <c r="K2" i="1" l="1"/>
  <c r="E2" i="1"/>
  <c r="D2" i="1" l="1"/>
  <c r="C2" i="1"/>
  <c r="H2" i="1"/>
  <c r="F2" i="1"/>
  <c r="L2" i="1" l="1"/>
  <c r="A3" i="1" l="1"/>
  <c r="G3" i="1" l="1"/>
  <c r="B3" i="1"/>
  <c r="I3" i="1"/>
  <c r="M3" i="1"/>
  <c r="J3" i="1"/>
  <c r="K3" i="1"/>
  <c r="E3" i="1"/>
  <c r="C3" i="1" s="1"/>
  <c r="L3" i="1"/>
  <c r="H3" i="1"/>
  <c r="F3" i="1"/>
  <c r="A4" i="1"/>
  <c r="G4" i="1" l="1"/>
  <c r="B4" i="1"/>
  <c r="I4" i="1"/>
  <c r="M4" i="1"/>
  <c r="D3" i="1"/>
  <c r="J4" i="1"/>
  <c r="K4" i="1"/>
  <c r="E4" i="1"/>
  <c r="C4" i="1" s="1"/>
  <c r="L4" i="1"/>
  <c r="H4" i="1"/>
  <c r="F4" i="1"/>
  <c r="A5" i="1"/>
  <c r="G5" i="1" l="1"/>
  <c r="B5" i="1"/>
  <c r="I5" i="1"/>
  <c r="M5" i="1"/>
  <c r="D4" i="1"/>
  <c r="J5" i="1"/>
  <c r="K5" i="1"/>
  <c r="E5" i="1"/>
  <c r="C5" i="1" s="1"/>
  <c r="L5" i="1"/>
  <c r="H5" i="1"/>
  <c r="F5" i="1"/>
  <c r="A6" i="1"/>
  <c r="G6" i="1" l="1"/>
  <c r="B6" i="1"/>
  <c r="I6" i="1"/>
  <c r="M6" i="1"/>
  <c r="D5" i="1"/>
  <c r="J6" i="1"/>
  <c r="K6" i="1"/>
  <c r="E6" i="1"/>
  <c r="C6" i="1" s="1"/>
  <c r="L6" i="1"/>
  <c r="H6" i="1"/>
  <c r="F6" i="1"/>
  <c r="A7" i="1"/>
  <c r="G7" i="1" l="1"/>
  <c r="B7" i="1"/>
  <c r="I7" i="1"/>
  <c r="M7" i="1"/>
  <c r="D6" i="1"/>
  <c r="J7" i="1"/>
  <c r="K7" i="1"/>
  <c r="E7" i="1"/>
  <c r="C7" i="1" s="1"/>
  <c r="L7" i="1"/>
  <c r="H7" i="1"/>
  <c r="F7" i="1"/>
  <c r="A8" i="1"/>
  <c r="G8" i="1" l="1"/>
  <c r="B8" i="1"/>
  <c r="I8" i="1"/>
  <c r="M8" i="1"/>
  <c r="D7" i="1"/>
  <c r="J8" i="1"/>
  <c r="K8" i="1"/>
  <c r="E8" i="1"/>
  <c r="C8" i="1" s="1"/>
  <c r="L8" i="1"/>
  <c r="H8" i="1"/>
  <c r="F8" i="1"/>
  <c r="A9" i="1"/>
  <c r="G9" i="1" l="1"/>
  <c r="B9" i="1"/>
  <c r="I9" i="1"/>
  <c r="M9" i="1"/>
  <c r="D8" i="1"/>
  <c r="J9" i="1"/>
  <c r="E9" i="1"/>
  <c r="C9" i="1" s="1"/>
  <c r="K9" i="1"/>
  <c r="L9" i="1"/>
  <c r="H9" i="1"/>
  <c r="F9" i="1"/>
  <c r="A10" i="1"/>
  <c r="G10" i="1" l="1"/>
  <c r="M10" i="1"/>
  <c r="I10" i="1"/>
  <c r="B10" i="1"/>
  <c r="J10" i="1"/>
  <c r="E10" i="1"/>
  <c r="C10" i="1" s="1"/>
  <c r="K10" i="1"/>
  <c r="D9" i="1"/>
  <c r="L10" i="1"/>
  <c r="H10" i="1"/>
  <c r="F10" i="1"/>
  <c r="A11" i="1"/>
  <c r="B11" i="1" l="1"/>
  <c r="G11" i="1"/>
  <c r="I11" i="1"/>
  <c r="M11" i="1"/>
  <c r="J11" i="1"/>
  <c r="K11" i="1"/>
  <c r="E11" i="1"/>
  <c r="C11" i="1" s="1"/>
  <c r="D10" i="1"/>
  <c r="L11" i="1"/>
  <c r="H11" i="1"/>
  <c r="F11" i="1"/>
  <c r="A12" i="1"/>
  <c r="G12" i="1" l="1"/>
  <c r="B12" i="1"/>
  <c r="I12" i="1"/>
  <c r="M12" i="1"/>
  <c r="J12" i="1"/>
  <c r="K12" i="1"/>
  <c r="E12" i="1"/>
  <c r="C12" i="1" s="1"/>
  <c r="D11" i="1"/>
  <c r="L12" i="1"/>
  <c r="H12" i="1"/>
  <c r="F12" i="1"/>
  <c r="A13" i="1"/>
  <c r="G13" i="1" l="1"/>
  <c r="B13" i="1"/>
  <c r="I13" i="1"/>
  <c r="M13" i="1"/>
  <c r="D12" i="1"/>
  <c r="J13" i="1"/>
  <c r="K13" i="1"/>
  <c r="E13" i="1"/>
  <c r="C13" i="1" s="1"/>
  <c r="L13" i="1"/>
  <c r="H13" i="1"/>
  <c r="F13" i="1"/>
  <c r="A14" i="1"/>
  <c r="G14" i="1" l="1"/>
  <c r="B14" i="1"/>
  <c r="I14" i="1"/>
  <c r="M14" i="1"/>
  <c r="D13" i="1"/>
  <c r="J14" i="1"/>
  <c r="K14" i="1"/>
  <c r="E14" i="1"/>
  <c r="C14" i="1" s="1"/>
  <c r="L14" i="1"/>
  <c r="H14" i="1"/>
  <c r="F14" i="1"/>
  <c r="A15" i="1"/>
  <c r="G15" i="1" l="1"/>
  <c r="B15" i="1"/>
  <c r="M15" i="1"/>
  <c r="I15" i="1"/>
  <c r="D14" i="1"/>
  <c r="J15" i="1"/>
  <c r="E15" i="1"/>
  <c r="C15" i="1" s="1"/>
  <c r="K15" i="1"/>
  <c r="L15" i="1"/>
  <c r="H15" i="1"/>
  <c r="F15" i="1"/>
  <c r="A16" i="1"/>
  <c r="G16" i="1" l="1"/>
  <c r="B16" i="1"/>
  <c r="I16" i="1"/>
  <c r="M16" i="1"/>
  <c r="D15" i="1"/>
  <c r="J16" i="1"/>
  <c r="K16" i="1"/>
  <c r="E16" i="1"/>
  <c r="C16" i="1" s="1"/>
  <c r="L16" i="1"/>
  <c r="H16" i="1"/>
  <c r="F16" i="1"/>
  <c r="A17" i="1"/>
  <c r="G17" i="1" l="1"/>
  <c r="B17" i="1"/>
  <c r="I17" i="1"/>
  <c r="M17" i="1"/>
  <c r="D16" i="1"/>
  <c r="J17" i="1"/>
  <c r="K17" i="1"/>
  <c r="E17" i="1"/>
  <c r="C17" i="1" s="1"/>
  <c r="L17" i="1"/>
  <c r="H17" i="1"/>
  <c r="F17" i="1"/>
  <c r="A18" i="1"/>
  <c r="G18" i="1" l="1"/>
  <c r="B18" i="1"/>
  <c r="M18" i="1"/>
  <c r="I18" i="1"/>
  <c r="D17" i="1"/>
  <c r="J18" i="1"/>
  <c r="K18" i="1"/>
  <c r="E18" i="1"/>
  <c r="C18" i="1" s="1"/>
  <c r="L18" i="1"/>
  <c r="F18" i="1"/>
  <c r="H18" i="1"/>
  <c r="A19" i="1"/>
  <c r="B19" i="1" l="1"/>
  <c r="G19" i="1"/>
  <c r="I19" i="1"/>
  <c r="M19" i="1"/>
  <c r="D18" i="1"/>
  <c r="J19" i="1"/>
  <c r="K19" i="1"/>
  <c r="E19" i="1"/>
  <c r="C19" i="1" s="1"/>
  <c r="L19" i="1"/>
  <c r="H19" i="1"/>
  <c r="F19" i="1"/>
  <c r="A20" i="1"/>
  <c r="G20" i="1" l="1"/>
  <c r="B20" i="1"/>
  <c r="I20" i="1"/>
  <c r="M20" i="1"/>
  <c r="D19" i="1"/>
  <c r="J20" i="1"/>
  <c r="K20" i="1"/>
  <c r="E20" i="1"/>
  <c r="C20" i="1" s="1"/>
  <c r="L20" i="1"/>
  <c r="H20" i="1"/>
  <c r="F20" i="1"/>
  <c r="A21" i="1"/>
  <c r="G21" i="1" l="1"/>
  <c r="B21" i="1"/>
  <c r="I21" i="1"/>
  <c r="M21" i="1"/>
  <c r="D20" i="1"/>
  <c r="J21" i="1"/>
  <c r="K21" i="1"/>
  <c r="E21" i="1"/>
  <c r="C21" i="1" s="1"/>
  <c r="L21" i="1"/>
  <c r="H21" i="1"/>
  <c r="F21" i="1"/>
  <c r="A22" i="1"/>
  <c r="G22" i="1" l="1"/>
  <c r="B22" i="1"/>
  <c r="I22" i="1"/>
  <c r="M22" i="1"/>
  <c r="D21" i="1"/>
  <c r="J22" i="1"/>
  <c r="K22" i="1"/>
  <c r="E22" i="1"/>
  <c r="C22" i="1" s="1"/>
  <c r="L22" i="1"/>
  <c r="H22" i="1"/>
  <c r="F22" i="1"/>
  <c r="A23" i="1"/>
  <c r="G23" i="1" l="1"/>
  <c r="I23" i="1"/>
  <c r="M23" i="1"/>
  <c r="B23" i="1"/>
  <c r="D22" i="1"/>
  <c r="J23" i="1"/>
  <c r="E23" i="1"/>
  <c r="C23" i="1" s="1"/>
  <c r="K23" i="1"/>
  <c r="L23" i="1"/>
  <c r="H23" i="1"/>
  <c r="F23" i="1"/>
  <c r="A24" i="1"/>
  <c r="G24" i="1" l="1"/>
  <c r="B24" i="1"/>
  <c r="I24" i="1"/>
  <c r="M24" i="1"/>
  <c r="J24" i="1"/>
  <c r="K24" i="1"/>
  <c r="E24" i="1"/>
  <c r="C24" i="1" s="1"/>
  <c r="D23" i="1"/>
  <c r="L24" i="1"/>
  <c r="H24" i="1"/>
  <c r="F24" i="1"/>
  <c r="A25" i="1"/>
  <c r="B25" i="1" l="1"/>
  <c r="G25" i="1"/>
  <c r="I25" i="1"/>
  <c r="M25" i="1"/>
  <c r="J25" i="1"/>
  <c r="E25" i="1"/>
  <c r="C25" i="1" s="1"/>
  <c r="K25" i="1"/>
  <c r="D24" i="1"/>
  <c r="L25" i="1"/>
  <c r="H25" i="1"/>
  <c r="F25" i="1"/>
  <c r="A26" i="1"/>
  <c r="G26" i="1" l="1"/>
  <c r="M26" i="1"/>
  <c r="B26" i="1"/>
  <c r="I26" i="1"/>
  <c r="J26" i="1"/>
  <c r="K26" i="1"/>
  <c r="E26" i="1"/>
  <c r="C26" i="1" s="1"/>
  <c r="D25" i="1"/>
  <c r="L26" i="1"/>
  <c r="H26" i="1"/>
  <c r="F26" i="1"/>
  <c r="A27" i="1"/>
  <c r="B27" i="1" l="1"/>
  <c r="G27" i="1"/>
  <c r="I27" i="1"/>
  <c r="M27" i="1"/>
  <c r="J27" i="1"/>
  <c r="K27" i="1"/>
  <c r="E27" i="1"/>
  <c r="C27" i="1" s="1"/>
  <c r="D26" i="1"/>
  <c r="L27" i="1"/>
  <c r="H27" i="1"/>
  <c r="F27" i="1"/>
  <c r="A28" i="1"/>
  <c r="G28" i="1" l="1"/>
  <c r="B28" i="1"/>
  <c r="I28" i="1"/>
  <c r="M28" i="1"/>
  <c r="J28" i="1"/>
  <c r="K28" i="1"/>
  <c r="E28" i="1"/>
  <c r="C28" i="1" s="1"/>
  <c r="D27" i="1"/>
  <c r="L28" i="1"/>
  <c r="H28" i="1"/>
  <c r="F28" i="1"/>
  <c r="A29" i="1"/>
  <c r="G29" i="1" l="1"/>
  <c r="B29" i="1"/>
  <c r="I29" i="1"/>
  <c r="M29" i="1"/>
  <c r="D28" i="1"/>
  <c r="J29" i="1"/>
  <c r="K29" i="1"/>
  <c r="E29" i="1"/>
  <c r="C29" i="1" s="1"/>
  <c r="L29" i="1"/>
  <c r="H29" i="1"/>
  <c r="F29" i="1"/>
  <c r="A30" i="1"/>
  <c r="G30" i="1" l="1"/>
  <c r="B30" i="1"/>
  <c r="M30" i="1"/>
  <c r="I30" i="1"/>
  <c r="J30" i="1"/>
  <c r="K30" i="1"/>
  <c r="E30" i="1"/>
  <c r="C30" i="1" s="1"/>
  <c r="D29" i="1"/>
  <c r="L30" i="1"/>
  <c r="H30" i="1"/>
  <c r="F30" i="1"/>
  <c r="A31" i="1"/>
  <c r="G31" i="1" l="1"/>
  <c r="B31" i="1"/>
  <c r="I31" i="1"/>
  <c r="M31" i="1"/>
  <c r="J31" i="1"/>
  <c r="K31" i="1"/>
  <c r="E31" i="1"/>
  <c r="C31" i="1" s="1"/>
  <c r="D30" i="1"/>
  <c r="L31" i="1"/>
  <c r="H31" i="1"/>
  <c r="F31" i="1"/>
  <c r="A32" i="1"/>
  <c r="G32" i="1" l="1"/>
  <c r="B32" i="1"/>
  <c r="I32" i="1"/>
  <c r="M32" i="1"/>
  <c r="J32" i="1"/>
  <c r="K32" i="1"/>
  <c r="E32" i="1"/>
  <c r="C32" i="1" s="1"/>
  <c r="D31" i="1"/>
  <c r="L32" i="1"/>
  <c r="H32" i="1"/>
  <c r="F32" i="1"/>
  <c r="D32" i="1" l="1"/>
  <c r="A33" i="1"/>
  <c r="G33" i="1" l="1"/>
  <c r="B33" i="1"/>
  <c r="I33" i="1"/>
  <c r="M33" i="1"/>
  <c r="J33" i="1"/>
  <c r="K33" i="1"/>
  <c r="E33" i="1"/>
  <c r="C33" i="1" s="1"/>
  <c r="H33" i="1"/>
  <c r="F33" i="1"/>
  <c r="L33" i="1"/>
  <c r="A34" i="1"/>
  <c r="G34" i="1" l="1"/>
  <c r="B34" i="1"/>
  <c r="M34" i="1"/>
  <c r="I34" i="1"/>
  <c r="J34" i="1"/>
  <c r="K34" i="1"/>
  <c r="E34" i="1"/>
  <c r="C34" i="1" s="1"/>
  <c r="D33" i="1"/>
  <c r="H34" i="1"/>
  <c r="F34" i="1"/>
  <c r="L34" i="1"/>
  <c r="A35" i="1"/>
  <c r="B35" i="1" l="1"/>
  <c r="G35" i="1"/>
  <c r="I35" i="1"/>
  <c r="M35" i="1"/>
  <c r="J35" i="1"/>
  <c r="K35" i="1"/>
  <c r="E35" i="1"/>
  <c r="C35" i="1" s="1"/>
  <c r="D34" i="1"/>
  <c r="H35" i="1"/>
  <c r="F35" i="1"/>
  <c r="L35" i="1"/>
  <c r="A36" i="1"/>
  <c r="G36" i="1" l="1"/>
  <c r="B36" i="1"/>
  <c r="I36" i="1"/>
  <c r="M36" i="1"/>
  <c r="J36" i="1"/>
  <c r="K36" i="1"/>
  <c r="E36" i="1"/>
  <c r="C36" i="1" s="1"/>
  <c r="D35" i="1"/>
  <c r="H36" i="1"/>
  <c r="F36" i="1"/>
  <c r="L36" i="1"/>
  <c r="A37" i="1"/>
  <c r="G37" i="1" l="1"/>
  <c r="I37" i="1"/>
  <c r="M37" i="1"/>
  <c r="B37" i="1"/>
  <c r="J37" i="1"/>
  <c r="K37" i="1"/>
  <c r="E37" i="1"/>
  <c r="C37" i="1" s="1"/>
  <c r="D36" i="1"/>
  <c r="H37" i="1"/>
  <c r="F37" i="1"/>
  <c r="L37" i="1"/>
  <c r="A38" i="1"/>
  <c r="G38" i="1" l="1"/>
  <c r="B38" i="1"/>
  <c r="I38" i="1"/>
  <c r="M38" i="1"/>
  <c r="J38" i="1"/>
  <c r="K38" i="1"/>
  <c r="E38" i="1"/>
  <c r="C38" i="1" s="1"/>
  <c r="D37" i="1"/>
  <c r="H38" i="1"/>
  <c r="F38" i="1"/>
  <c r="L38" i="1"/>
  <c r="A39" i="1"/>
  <c r="G39" i="1" l="1"/>
  <c r="B39" i="1"/>
  <c r="I39" i="1"/>
  <c r="M39" i="1"/>
  <c r="J39" i="1"/>
  <c r="E39" i="1"/>
  <c r="C39" i="1" s="1"/>
  <c r="K39" i="1"/>
  <c r="D38" i="1"/>
  <c r="H39" i="1"/>
  <c r="F39" i="1"/>
  <c r="L39" i="1"/>
  <c r="A40" i="1"/>
  <c r="G40" i="1" l="1"/>
  <c r="B40" i="1"/>
  <c r="M40" i="1"/>
  <c r="I40" i="1"/>
  <c r="J40" i="1"/>
  <c r="E40" i="1"/>
  <c r="C40" i="1" s="1"/>
  <c r="K40" i="1"/>
  <c r="D39" i="1"/>
  <c r="H40" i="1"/>
  <c r="F40" i="1"/>
  <c r="L40" i="1"/>
  <c r="A41" i="1"/>
  <c r="B41" i="1" l="1"/>
  <c r="G41" i="1"/>
  <c r="I41" i="1"/>
  <c r="M41" i="1"/>
  <c r="J41" i="1"/>
  <c r="K41" i="1"/>
  <c r="E41" i="1"/>
  <c r="C41" i="1" s="1"/>
  <c r="D40" i="1"/>
  <c r="H41" i="1"/>
  <c r="F41" i="1"/>
  <c r="L41" i="1"/>
  <c r="A42" i="1"/>
  <c r="G42" i="1" l="1"/>
  <c r="B42" i="1"/>
  <c r="M42" i="1"/>
  <c r="I42" i="1"/>
  <c r="J42" i="1"/>
  <c r="K42" i="1"/>
  <c r="E42" i="1"/>
  <c r="C42" i="1" s="1"/>
  <c r="D41" i="1"/>
  <c r="H42" i="1"/>
  <c r="F42" i="1"/>
  <c r="L42" i="1"/>
  <c r="A43" i="1"/>
  <c r="B43" i="1" l="1"/>
  <c r="I43" i="1"/>
  <c r="G43" i="1"/>
  <c r="M43" i="1"/>
  <c r="D42" i="1"/>
  <c r="J43" i="1"/>
  <c r="K43" i="1"/>
  <c r="E43" i="1"/>
  <c r="C43" i="1" s="1"/>
  <c r="H43" i="1"/>
  <c r="F43" i="1"/>
  <c r="L43" i="1"/>
  <c r="A44" i="1"/>
  <c r="G44" i="1" l="1"/>
  <c r="B44" i="1"/>
  <c r="I44" i="1"/>
  <c r="M44" i="1"/>
  <c r="D43" i="1"/>
  <c r="J44" i="1"/>
  <c r="K44" i="1"/>
  <c r="E44" i="1"/>
  <c r="C44" i="1" s="1"/>
  <c r="H44" i="1"/>
  <c r="F44" i="1"/>
  <c r="L44" i="1"/>
  <c r="A45" i="1"/>
  <c r="G45" i="1" l="1"/>
  <c r="B45" i="1"/>
  <c r="I45" i="1"/>
  <c r="M45" i="1"/>
  <c r="D44" i="1"/>
  <c r="J45" i="1"/>
  <c r="K45" i="1"/>
  <c r="E45" i="1"/>
  <c r="C45" i="1" s="1"/>
  <c r="H45" i="1"/>
  <c r="F45" i="1"/>
  <c r="L45" i="1"/>
  <c r="A46" i="1"/>
  <c r="G46" i="1" l="1"/>
  <c r="B46" i="1"/>
  <c r="I46" i="1"/>
  <c r="M46" i="1"/>
  <c r="D45" i="1"/>
  <c r="J46" i="1"/>
  <c r="K46" i="1"/>
  <c r="E46" i="1"/>
  <c r="C46" i="1" s="1"/>
  <c r="H46" i="1"/>
  <c r="F46" i="1"/>
  <c r="L46" i="1"/>
  <c r="A47" i="1"/>
  <c r="G47" i="1" l="1"/>
  <c r="B47" i="1"/>
  <c r="I47" i="1"/>
  <c r="M47" i="1"/>
  <c r="J47" i="1"/>
  <c r="K47" i="1"/>
  <c r="E47" i="1"/>
  <c r="C47" i="1" s="1"/>
  <c r="D46" i="1"/>
  <c r="H47" i="1"/>
  <c r="F47" i="1"/>
  <c r="L47" i="1"/>
  <c r="A48" i="1"/>
  <c r="G48" i="1" l="1"/>
  <c r="B48" i="1"/>
  <c r="M48" i="1"/>
  <c r="I48" i="1"/>
  <c r="J48" i="1"/>
  <c r="E48" i="1"/>
  <c r="C48" i="1" s="1"/>
  <c r="K48" i="1"/>
  <c r="D47" i="1"/>
  <c r="H48" i="1"/>
  <c r="F48" i="1"/>
  <c r="L48" i="1"/>
  <c r="A49" i="1"/>
  <c r="G49" i="1" l="1"/>
  <c r="B49" i="1"/>
  <c r="I49" i="1"/>
  <c r="M49" i="1"/>
  <c r="J49" i="1"/>
  <c r="E49" i="1"/>
  <c r="C49" i="1" s="1"/>
  <c r="K49" i="1"/>
  <c r="D48" i="1"/>
  <c r="H49" i="1"/>
  <c r="F49" i="1"/>
  <c r="L49" i="1"/>
  <c r="A50" i="1"/>
  <c r="G50" i="1" l="1"/>
  <c r="B50" i="1"/>
  <c r="M50" i="1"/>
  <c r="I50" i="1"/>
  <c r="J50" i="1"/>
  <c r="K50" i="1"/>
  <c r="E50" i="1"/>
  <c r="C50" i="1" s="1"/>
  <c r="D49" i="1"/>
  <c r="F50" i="1"/>
  <c r="H50" i="1"/>
  <c r="L50" i="1"/>
  <c r="A51" i="1"/>
  <c r="B51" i="1" l="1"/>
  <c r="G51" i="1"/>
  <c r="I51" i="1"/>
  <c r="M51" i="1"/>
  <c r="J51" i="1"/>
  <c r="K51" i="1"/>
  <c r="E51" i="1"/>
  <c r="C51" i="1" s="1"/>
  <c r="D50" i="1"/>
  <c r="H51" i="1"/>
  <c r="F51" i="1"/>
  <c r="L51" i="1"/>
  <c r="A52" i="1"/>
  <c r="G52" i="1" l="1"/>
  <c r="B52" i="1"/>
  <c r="I52" i="1"/>
  <c r="M52" i="1"/>
  <c r="J52" i="1"/>
  <c r="K52" i="1"/>
  <c r="E52" i="1"/>
  <c r="C52" i="1" s="1"/>
  <c r="D51" i="1"/>
  <c r="H52" i="1"/>
  <c r="F52" i="1"/>
  <c r="L52" i="1"/>
  <c r="A53" i="1"/>
  <c r="G53" i="1" l="1"/>
  <c r="I53" i="1"/>
  <c r="B53" i="1"/>
  <c r="M53" i="1"/>
  <c r="J53" i="1"/>
  <c r="K53" i="1"/>
  <c r="E53" i="1"/>
  <c r="C53" i="1" s="1"/>
  <c r="D52" i="1"/>
  <c r="H53" i="1"/>
  <c r="F53" i="1"/>
  <c r="L53" i="1"/>
  <c r="A54" i="1"/>
  <c r="G54" i="1" l="1"/>
  <c r="B54" i="1"/>
  <c r="I54" i="1"/>
  <c r="M54" i="1"/>
  <c r="J54" i="1"/>
  <c r="K54" i="1"/>
  <c r="E54" i="1"/>
  <c r="C54" i="1" s="1"/>
  <c r="D53" i="1"/>
  <c r="H54" i="1"/>
  <c r="F54" i="1"/>
  <c r="L54" i="1"/>
  <c r="A55" i="1"/>
  <c r="G55" i="1" l="1"/>
  <c r="B55" i="1"/>
  <c r="I55" i="1"/>
  <c r="M55" i="1"/>
  <c r="J55" i="1"/>
  <c r="K55" i="1"/>
  <c r="E55" i="1"/>
  <c r="C55" i="1" s="1"/>
  <c r="D54" i="1"/>
  <c r="H55" i="1"/>
  <c r="F55" i="1"/>
  <c r="L55" i="1"/>
  <c r="A56" i="1"/>
  <c r="G56" i="1" l="1"/>
  <c r="B56" i="1"/>
  <c r="I56" i="1"/>
  <c r="M56" i="1"/>
  <c r="J56" i="1"/>
  <c r="K56" i="1"/>
  <c r="E56" i="1"/>
  <c r="C56" i="1" s="1"/>
  <c r="D55" i="1"/>
  <c r="H56" i="1"/>
  <c r="F56" i="1"/>
  <c r="L56" i="1"/>
  <c r="A57" i="1"/>
  <c r="G57" i="1" l="1"/>
  <c r="B57" i="1"/>
  <c r="I57" i="1"/>
  <c r="M57" i="1"/>
  <c r="J57" i="1"/>
  <c r="K57" i="1"/>
  <c r="E57" i="1"/>
  <c r="C57" i="1" s="1"/>
  <c r="D56" i="1"/>
  <c r="H57" i="1"/>
  <c r="F57" i="1"/>
  <c r="L57" i="1"/>
  <c r="A58" i="1"/>
  <c r="B58" i="1" l="1"/>
  <c r="G58" i="1"/>
  <c r="M58" i="1"/>
  <c r="I58" i="1"/>
  <c r="D57" i="1"/>
  <c r="J58" i="1"/>
  <c r="K58" i="1"/>
  <c r="E58" i="1"/>
  <c r="C58" i="1" s="1"/>
  <c r="F58" i="1"/>
  <c r="H58" i="1"/>
  <c r="L58" i="1"/>
  <c r="A59" i="1"/>
  <c r="B59" i="1" l="1"/>
  <c r="G59" i="1"/>
  <c r="I59" i="1"/>
  <c r="M59" i="1"/>
  <c r="D58" i="1"/>
  <c r="J59" i="1"/>
  <c r="K59" i="1"/>
  <c r="E59" i="1"/>
  <c r="C59" i="1" s="1"/>
  <c r="H59" i="1"/>
  <c r="F59" i="1"/>
  <c r="L59" i="1"/>
  <c r="A60" i="1"/>
  <c r="G60" i="1" l="1"/>
  <c r="B60" i="1"/>
  <c r="I60" i="1"/>
  <c r="M60" i="1"/>
  <c r="D59" i="1"/>
  <c r="J60" i="1"/>
  <c r="K60" i="1"/>
  <c r="E60" i="1"/>
  <c r="C60" i="1" s="1"/>
  <c r="H60" i="1"/>
  <c r="F60" i="1"/>
  <c r="L60" i="1"/>
  <c r="A61" i="1"/>
  <c r="G61" i="1" l="1"/>
  <c r="B61" i="1"/>
  <c r="M61" i="1"/>
  <c r="I61" i="1"/>
  <c r="D60" i="1"/>
  <c r="J61" i="1"/>
  <c r="K61" i="1"/>
  <c r="E61" i="1"/>
  <c r="C61" i="1" s="1"/>
  <c r="A62" i="1"/>
  <c r="H61" i="1"/>
  <c r="F61" i="1"/>
  <c r="L61" i="1"/>
  <c r="L62" i="1" l="1"/>
  <c r="G62" i="1"/>
  <c r="I62" i="1"/>
  <c r="B62" i="1"/>
  <c r="M62" i="1"/>
  <c r="D61" i="1"/>
  <c r="A63" i="1"/>
  <c r="L63" i="1" s="1"/>
  <c r="J62" i="1"/>
  <c r="K62" i="1"/>
  <c r="E62" i="1"/>
  <c r="C62" i="1" s="1"/>
  <c r="H62" i="1"/>
  <c r="F62" i="1"/>
  <c r="A64" i="1" l="1"/>
  <c r="I64" i="1" s="1"/>
  <c r="H63" i="1"/>
  <c r="G63" i="1"/>
  <c r="B63" i="1"/>
  <c r="I63" i="1"/>
  <c r="M63" i="1"/>
  <c r="F63" i="1"/>
  <c r="J63" i="1"/>
  <c r="E63" i="1"/>
  <c r="C63" i="1" s="1"/>
  <c r="K63" i="1"/>
  <c r="D62" i="1"/>
  <c r="J64" i="1"/>
  <c r="E64" i="1"/>
  <c r="C64" i="1" s="1"/>
  <c r="K64" i="1"/>
  <c r="H64" i="1"/>
  <c r="F64" i="1"/>
  <c r="L64" i="1"/>
  <c r="A65" i="1"/>
  <c r="M64" i="1" l="1"/>
  <c r="B64" i="1"/>
  <c r="G64" i="1"/>
  <c r="G65" i="1"/>
  <c r="B65" i="1"/>
  <c r="I65" i="1"/>
  <c r="M65" i="1"/>
  <c r="J65" i="1"/>
  <c r="E65" i="1"/>
  <c r="C65" i="1" s="1"/>
  <c r="K65" i="1"/>
  <c r="D63" i="1"/>
  <c r="D64" i="1"/>
  <c r="H65" i="1"/>
  <c r="F65" i="1"/>
  <c r="L65" i="1"/>
  <c r="A66" i="1"/>
  <c r="G66" i="1" l="1"/>
  <c r="B66" i="1"/>
  <c r="M66" i="1"/>
  <c r="I66" i="1"/>
  <c r="J66" i="1"/>
  <c r="K66" i="1"/>
  <c r="E66" i="1"/>
  <c r="C66" i="1" s="1"/>
  <c r="D65" i="1"/>
  <c r="H66" i="1"/>
  <c r="F66" i="1"/>
  <c r="L66" i="1"/>
  <c r="A67" i="1"/>
  <c r="B67" i="1" l="1"/>
  <c r="G67" i="1"/>
  <c r="I67" i="1"/>
  <c r="M67" i="1"/>
  <c r="J67" i="1"/>
  <c r="K67" i="1"/>
  <c r="E67" i="1"/>
  <c r="C67" i="1" s="1"/>
  <c r="D66" i="1"/>
  <c r="H67" i="1"/>
  <c r="F67" i="1"/>
  <c r="L67" i="1"/>
  <c r="A68" i="1"/>
  <c r="G68" i="1" l="1"/>
  <c r="B68" i="1"/>
  <c r="M68" i="1"/>
  <c r="I68" i="1"/>
  <c r="J68" i="1"/>
  <c r="K68" i="1"/>
  <c r="E68" i="1"/>
  <c r="C68" i="1" s="1"/>
  <c r="D67" i="1"/>
  <c r="H68" i="1"/>
  <c r="F68" i="1"/>
  <c r="L68" i="1"/>
  <c r="A69" i="1"/>
  <c r="G69" i="1" l="1"/>
  <c r="B69" i="1"/>
  <c r="I69" i="1"/>
  <c r="M69" i="1"/>
  <c r="D68" i="1"/>
  <c r="J69" i="1"/>
  <c r="K69" i="1"/>
  <c r="E69" i="1"/>
  <c r="C69" i="1" s="1"/>
  <c r="H69" i="1"/>
  <c r="F69" i="1"/>
  <c r="L69" i="1"/>
  <c r="A70" i="1"/>
  <c r="G70" i="1" l="1"/>
  <c r="B70" i="1"/>
  <c r="M70" i="1"/>
  <c r="I70" i="1"/>
  <c r="D69" i="1"/>
  <c r="J70" i="1"/>
  <c r="K70" i="1"/>
  <c r="E70" i="1"/>
  <c r="C70" i="1" s="1"/>
  <c r="H70" i="1"/>
  <c r="F70" i="1"/>
  <c r="L70" i="1"/>
  <c r="A71" i="1"/>
  <c r="G71" i="1" l="1"/>
  <c r="B71" i="1"/>
  <c r="I71" i="1"/>
  <c r="M71" i="1"/>
  <c r="D70" i="1"/>
  <c r="J71" i="1"/>
  <c r="K71" i="1"/>
  <c r="E71" i="1"/>
  <c r="C71" i="1" s="1"/>
  <c r="H71" i="1"/>
  <c r="F71" i="1"/>
  <c r="L71" i="1"/>
  <c r="A72" i="1"/>
  <c r="G72" i="1" l="1"/>
  <c r="I72" i="1"/>
  <c r="M72" i="1"/>
  <c r="B72" i="1"/>
  <c r="D71" i="1"/>
  <c r="J72" i="1"/>
  <c r="K72" i="1"/>
  <c r="E72" i="1"/>
  <c r="C72" i="1" s="1"/>
  <c r="H72" i="1"/>
  <c r="F72" i="1"/>
  <c r="L72" i="1"/>
  <c r="A73" i="1"/>
  <c r="G73" i="1" l="1"/>
  <c r="B73" i="1"/>
  <c r="I73" i="1"/>
  <c r="M73" i="1"/>
  <c r="D72" i="1"/>
  <c r="J73" i="1"/>
  <c r="E73" i="1"/>
  <c r="C73" i="1" s="1"/>
  <c r="K73" i="1"/>
  <c r="H73" i="1"/>
  <c r="F73" i="1"/>
  <c r="L73" i="1"/>
  <c r="A74" i="1"/>
  <c r="G74" i="1" l="1"/>
  <c r="M74" i="1"/>
  <c r="I74" i="1"/>
  <c r="B74" i="1"/>
  <c r="D73" i="1"/>
  <c r="J74" i="1"/>
  <c r="E74" i="1"/>
  <c r="C74" i="1" s="1"/>
  <c r="K74" i="1"/>
  <c r="H74" i="1"/>
  <c r="F74" i="1"/>
  <c r="L74" i="1"/>
  <c r="A75" i="1"/>
  <c r="B75" i="1" l="1"/>
  <c r="G75" i="1"/>
  <c r="I75" i="1"/>
  <c r="M75" i="1"/>
  <c r="D74" i="1"/>
  <c r="J75" i="1"/>
  <c r="K75" i="1"/>
  <c r="E75" i="1"/>
  <c r="C75" i="1" s="1"/>
  <c r="H75" i="1"/>
  <c r="F75" i="1"/>
  <c r="L75" i="1"/>
  <c r="A76" i="1"/>
  <c r="G76" i="1" l="1"/>
  <c r="B76" i="1"/>
  <c r="I76" i="1"/>
  <c r="M76" i="1"/>
  <c r="D75" i="1"/>
  <c r="J76" i="1"/>
  <c r="K76" i="1"/>
  <c r="E76" i="1"/>
  <c r="C76" i="1" s="1"/>
  <c r="H76" i="1"/>
  <c r="F76" i="1"/>
  <c r="L76" i="1"/>
  <c r="A77" i="1"/>
  <c r="G77" i="1" l="1"/>
  <c r="B77" i="1"/>
  <c r="I77" i="1"/>
  <c r="M77" i="1"/>
  <c r="D76" i="1"/>
  <c r="J77" i="1"/>
  <c r="K77" i="1"/>
  <c r="E77" i="1"/>
  <c r="C77" i="1" s="1"/>
  <c r="H77" i="1"/>
  <c r="F77" i="1"/>
  <c r="L77" i="1"/>
  <c r="A78" i="1"/>
  <c r="G78" i="1" l="1"/>
  <c r="B78" i="1"/>
  <c r="I78" i="1"/>
  <c r="M78" i="1"/>
  <c r="D77" i="1"/>
  <c r="J78" i="1"/>
  <c r="K78" i="1"/>
  <c r="E78" i="1"/>
  <c r="C78" i="1" s="1"/>
  <c r="H78" i="1"/>
  <c r="F78" i="1"/>
  <c r="L78" i="1"/>
  <c r="A79" i="1"/>
  <c r="G79" i="1" l="1"/>
  <c r="B79" i="1"/>
  <c r="I79" i="1"/>
  <c r="M79" i="1"/>
  <c r="D78" i="1"/>
  <c r="J79" i="1"/>
  <c r="E79" i="1"/>
  <c r="C79" i="1" s="1"/>
  <c r="K79" i="1"/>
  <c r="H79" i="1"/>
  <c r="F79" i="1"/>
  <c r="L79" i="1"/>
  <c r="A80" i="1"/>
  <c r="B80" i="1" l="1"/>
  <c r="I80" i="1"/>
  <c r="M80" i="1"/>
  <c r="G80" i="1"/>
  <c r="J80" i="1"/>
  <c r="K80" i="1"/>
  <c r="E80" i="1"/>
  <c r="C80" i="1" s="1"/>
  <c r="D79" i="1"/>
  <c r="H80" i="1"/>
  <c r="F80" i="1"/>
  <c r="L80" i="1"/>
  <c r="A81" i="1"/>
  <c r="G81" i="1" l="1"/>
  <c r="B81" i="1"/>
  <c r="I81" i="1"/>
  <c r="M81" i="1"/>
  <c r="J81" i="1"/>
  <c r="K81" i="1"/>
  <c r="E81" i="1"/>
  <c r="C81" i="1" s="1"/>
  <c r="D80" i="1"/>
  <c r="H81" i="1"/>
  <c r="F81" i="1"/>
  <c r="L81" i="1"/>
  <c r="A82" i="1"/>
  <c r="G82" i="1" l="1"/>
  <c r="M82" i="1"/>
  <c r="I82" i="1"/>
  <c r="B82" i="1"/>
  <c r="J82" i="1"/>
  <c r="K82" i="1"/>
  <c r="E82" i="1"/>
  <c r="C82" i="1" s="1"/>
  <c r="D81" i="1"/>
  <c r="F82" i="1"/>
  <c r="H82" i="1"/>
  <c r="L82" i="1"/>
  <c r="A83" i="1"/>
  <c r="B83" i="1" l="1"/>
  <c r="G83" i="1"/>
  <c r="I83" i="1"/>
  <c r="M83" i="1"/>
  <c r="J83" i="1"/>
  <c r="K83" i="1"/>
  <c r="E83" i="1"/>
  <c r="C83" i="1" s="1"/>
  <c r="D82" i="1"/>
  <c r="H83" i="1"/>
  <c r="F83" i="1"/>
  <c r="L83" i="1"/>
  <c r="A84" i="1"/>
  <c r="G84" i="1" l="1"/>
  <c r="B84" i="1"/>
  <c r="I84" i="1"/>
  <c r="M84" i="1"/>
  <c r="D83" i="1"/>
  <c r="J84" i="1"/>
  <c r="K84" i="1"/>
  <c r="E84" i="1"/>
  <c r="C84" i="1" s="1"/>
  <c r="H84" i="1"/>
  <c r="F84" i="1"/>
  <c r="L84" i="1"/>
  <c r="A85" i="1"/>
  <c r="G85" i="1" l="1"/>
  <c r="B85" i="1"/>
  <c r="I85" i="1"/>
  <c r="M85" i="1"/>
  <c r="D84" i="1"/>
  <c r="J85" i="1"/>
  <c r="K85" i="1"/>
  <c r="E85" i="1"/>
  <c r="C85" i="1" s="1"/>
  <c r="H85" i="1"/>
  <c r="F85" i="1"/>
  <c r="L85" i="1"/>
  <c r="A86" i="1"/>
  <c r="G86" i="1" l="1"/>
  <c r="B86" i="1"/>
  <c r="I86" i="1"/>
  <c r="M86" i="1"/>
  <c r="D85" i="1"/>
  <c r="J86" i="1"/>
  <c r="K86" i="1"/>
  <c r="E86" i="1"/>
  <c r="C86" i="1" s="1"/>
  <c r="H86" i="1"/>
  <c r="F86" i="1"/>
  <c r="L86" i="1"/>
  <c r="A87" i="1"/>
  <c r="G87" i="1" l="1"/>
  <c r="B87" i="1"/>
  <c r="I87" i="1"/>
  <c r="M87" i="1"/>
  <c r="D86" i="1"/>
  <c r="J87" i="1"/>
  <c r="E87" i="1"/>
  <c r="C87" i="1" s="1"/>
  <c r="K87" i="1"/>
  <c r="H87" i="1"/>
  <c r="F87" i="1"/>
  <c r="L87" i="1"/>
  <c r="A88" i="1"/>
  <c r="G88" i="1" l="1"/>
  <c r="B88" i="1"/>
  <c r="I88" i="1"/>
  <c r="M88" i="1"/>
  <c r="D87" i="1"/>
  <c r="J88" i="1"/>
  <c r="K88" i="1"/>
  <c r="E88" i="1"/>
  <c r="C88" i="1" s="1"/>
  <c r="H88" i="1"/>
  <c r="F88" i="1"/>
  <c r="L88" i="1"/>
  <c r="A89" i="1"/>
  <c r="G89" i="1" l="1"/>
  <c r="B89" i="1"/>
  <c r="I89" i="1"/>
  <c r="M89" i="1"/>
  <c r="D88" i="1"/>
  <c r="J89" i="1"/>
  <c r="K89" i="1"/>
  <c r="E89" i="1"/>
  <c r="C89" i="1" s="1"/>
  <c r="H89" i="1"/>
  <c r="F89" i="1"/>
  <c r="L89" i="1"/>
  <c r="A90" i="1"/>
  <c r="G90" i="1" l="1"/>
  <c r="B90" i="1"/>
  <c r="M90" i="1"/>
  <c r="I90" i="1"/>
  <c r="D89" i="1"/>
  <c r="J90" i="1"/>
  <c r="E90" i="1"/>
  <c r="C90" i="1" s="1"/>
  <c r="K90" i="1"/>
  <c r="H90" i="1"/>
  <c r="F90" i="1"/>
  <c r="L90" i="1"/>
  <c r="A91" i="1"/>
  <c r="G91" i="1" l="1"/>
  <c r="B91" i="1"/>
  <c r="I91" i="1"/>
  <c r="M91" i="1"/>
  <c r="D90" i="1"/>
  <c r="J91" i="1"/>
  <c r="K91" i="1"/>
  <c r="E91" i="1"/>
  <c r="C91" i="1" s="1"/>
  <c r="H91" i="1"/>
  <c r="F91" i="1"/>
  <c r="L91" i="1"/>
  <c r="A92" i="1"/>
  <c r="G92" i="1" l="1"/>
  <c r="B92" i="1"/>
  <c r="I92" i="1"/>
  <c r="M92" i="1"/>
  <c r="D91" i="1"/>
  <c r="J92" i="1"/>
  <c r="K92" i="1"/>
  <c r="E92" i="1"/>
  <c r="C92" i="1" s="1"/>
  <c r="H92" i="1"/>
  <c r="F92" i="1"/>
  <c r="A93" i="1"/>
  <c r="L92" i="1"/>
  <c r="G93" i="1" l="1"/>
  <c r="B93" i="1"/>
  <c r="I93" i="1"/>
  <c r="M93" i="1"/>
  <c r="D92" i="1"/>
  <c r="J93" i="1"/>
  <c r="K93" i="1"/>
  <c r="E93" i="1"/>
  <c r="C93" i="1" s="1"/>
  <c r="H93" i="1"/>
  <c r="F93" i="1"/>
  <c r="L93" i="1"/>
  <c r="A94" i="1"/>
  <c r="G94" i="1" l="1"/>
  <c r="B94" i="1"/>
  <c r="I94" i="1"/>
  <c r="M94" i="1"/>
  <c r="D93" i="1"/>
  <c r="J94" i="1"/>
  <c r="K94" i="1"/>
  <c r="E94" i="1"/>
  <c r="C94" i="1" s="1"/>
  <c r="H94" i="1"/>
  <c r="F94" i="1"/>
  <c r="L94" i="1"/>
  <c r="A95" i="1"/>
  <c r="G95" i="1" l="1"/>
  <c r="B95" i="1"/>
  <c r="I95" i="1"/>
  <c r="M95" i="1"/>
  <c r="D94" i="1"/>
  <c r="J95" i="1"/>
  <c r="K95" i="1"/>
  <c r="E95" i="1"/>
  <c r="C95" i="1" s="1"/>
  <c r="H95" i="1"/>
  <c r="F95" i="1"/>
  <c r="L95" i="1"/>
  <c r="A96" i="1"/>
  <c r="G96" i="1" l="1"/>
  <c r="B96" i="1"/>
  <c r="I96" i="1"/>
  <c r="M96" i="1"/>
  <c r="D95" i="1"/>
  <c r="J96" i="1"/>
  <c r="K96" i="1"/>
  <c r="E96" i="1"/>
  <c r="C96" i="1" s="1"/>
  <c r="H96" i="1"/>
  <c r="F96" i="1"/>
  <c r="L96" i="1"/>
  <c r="A97" i="1"/>
  <c r="G97" i="1" l="1"/>
  <c r="B97" i="1"/>
  <c r="M97" i="1"/>
  <c r="I97" i="1"/>
  <c r="D96" i="1"/>
  <c r="J97" i="1"/>
  <c r="K97" i="1"/>
  <c r="E97" i="1"/>
  <c r="C97" i="1" s="1"/>
  <c r="H97" i="1"/>
  <c r="F97" i="1"/>
  <c r="L97" i="1"/>
  <c r="A98" i="1"/>
  <c r="B98" i="1" l="1"/>
  <c r="G98" i="1"/>
  <c r="I98" i="1"/>
  <c r="M98" i="1"/>
  <c r="D97" i="1"/>
  <c r="J98" i="1"/>
  <c r="E98" i="1"/>
  <c r="C98" i="1" s="1"/>
  <c r="K98" i="1"/>
  <c r="H98" i="1"/>
  <c r="F98" i="1"/>
  <c r="L98" i="1"/>
  <c r="A99" i="1"/>
  <c r="B99" i="1" l="1"/>
  <c r="G99" i="1"/>
  <c r="I99" i="1"/>
  <c r="M99" i="1"/>
  <c r="D98" i="1"/>
  <c r="J99" i="1"/>
  <c r="K99" i="1"/>
  <c r="E99" i="1"/>
  <c r="C99" i="1" s="1"/>
  <c r="H99" i="1"/>
  <c r="F99" i="1"/>
  <c r="L99" i="1"/>
  <c r="A100" i="1"/>
  <c r="G100" i="1" l="1"/>
  <c r="B100" i="1"/>
  <c r="I100" i="1"/>
  <c r="M100" i="1"/>
  <c r="D99" i="1"/>
  <c r="J100" i="1"/>
  <c r="K100" i="1"/>
  <c r="E100" i="1"/>
  <c r="C100" i="1" s="1"/>
  <c r="H100" i="1"/>
  <c r="F100" i="1"/>
  <c r="L100" i="1"/>
  <c r="A101" i="1"/>
  <c r="G101" i="1" l="1"/>
  <c r="B101" i="1"/>
  <c r="I101" i="1"/>
  <c r="M101" i="1"/>
  <c r="D100" i="1"/>
  <c r="J101" i="1"/>
  <c r="K101" i="1"/>
  <c r="E101" i="1"/>
  <c r="C101" i="1" s="1"/>
  <c r="H101" i="1"/>
  <c r="F101" i="1"/>
  <c r="L101" i="1"/>
  <c r="A102" i="1"/>
  <c r="G102" i="1" l="1"/>
  <c r="B102" i="1"/>
  <c r="I102" i="1"/>
  <c r="M102" i="1"/>
  <c r="D101" i="1"/>
  <c r="J102" i="1"/>
  <c r="E102" i="1"/>
  <c r="C102" i="1" s="1"/>
  <c r="K102" i="1"/>
  <c r="H102" i="1"/>
  <c r="F102" i="1"/>
  <c r="L102" i="1"/>
  <c r="A103" i="1"/>
  <c r="G103" i="1" l="1"/>
  <c r="B103" i="1"/>
  <c r="I103" i="1"/>
  <c r="M103" i="1"/>
  <c r="D102" i="1"/>
  <c r="J103" i="1"/>
  <c r="E103" i="1"/>
  <c r="C103" i="1" s="1"/>
  <c r="K103" i="1"/>
  <c r="H103" i="1"/>
  <c r="F103" i="1"/>
  <c r="L103" i="1"/>
  <c r="A104" i="1"/>
  <c r="G104" i="1" l="1"/>
  <c r="B104" i="1"/>
  <c r="M104" i="1"/>
  <c r="I104" i="1"/>
  <c r="D103" i="1"/>
  <c r="J104" i="1"/>
  <c r="K104" i="1"/>
  <c r="E104" i="1"/>
  <c r="C104" i="1" s="1"/>
  <c r="H104" i="1"/>
  <c r="F104" i="1"/>
  <c r="L104" i="1"/>
  <c r="A105" i="1"/>
  <c r="G105" i="1" l="1"/>
  <c r="B105" i="1"/>
  <c r="I105" i="1"/>
  <c r="M105" i="1"/>
  <c r="D104" i="1"/>
  <c r="J105" i="1"/>
  <c r="K105" i="1"/>
  <c r="E105" i="1"/>
  <c r="C105" i="1" s="1"/>
  <c r="H105" i="1"/>
  <c r="F105" i="1"/>
  <c r="L105" i="1"/>
  <c r="A106" i="1"/>
  <c r="G106" i="1" l="1"/>
  <c r="M106" i="1"/>
  <c r="B106" i="1"/>
  <c r="I106" i="1"/>
  <c r="D105" i="1"/>
  <c r="J106" i="1"/>
  <c r="K106" i="1"/>
  <c r="E106" i="1"/>
  <c r="C106" i="1" s="1"/>
  <c r="H106" i="1"/>
  <c r="F106" i="1"/>
  <c r="L106" i="1"/>
  <c r="A107" i="1"/>
  <c r="B107" i="1" l="1"/>
  <c r="G107" i="1"/>
  <c r="I107" i="1"/>
  <c r="M107" i="1"/>
  <c r="D106" i="1"/>
  <c r="J107" i="1"/>
  <c r="K107" i="1"/>
  <c r="E107" i="1"/>
  <c r="C107" i="1" s="1"/>
  <c r="H107" i="1"/>
  <c r="F107" i="1"/>
  <c r="L107" i="1"/>
  <c r="A108" i="1"/>
  <c r="G108" i="1" l="1"/>
  <c r="B108" i="1"/>
  <c r="I108" i="1"/>
  <c r="M108" i="1"/>
  <c r="D107" i="1"/>
  <c r="J108" i="1"/>
  <c r="K108" i="1"/>
  <c r="E108" i="1"/>
  <c r="C108" i="1" s="1"/>
  <c r="H108" i="1"/>
  <c r="F108" i="1"/>
  <c r="L108" i="1"/>
  <c r="A109" i="1"/>
  <c r="G109" i="1" l="1"/>
  <c r="B109" i="1"/>
  <c r="I109" i="1"/>
  <c r="M109" i="1"/>
  <c r="D108" i="1"/>
  <c r="J109" i="1"/>
  <c r="K109" i="1"/>
  <c r="E109" i="1"/>
  <c r="C109" i="1" s="1"/>
  <c r="H109" i="1"/>
  <c r="F109" i="1"/>
  <c r="L109" i="1"/>
  <c r="A110" i="1"/>
  <c r="B110" i="1" l="1"/>
  <c r="G110" i="1"/>
  <c r="I110" i="1"/>
  <c r="M110" i="1"/>
  <c r="D109" i="1"/>
  <c r="J110" i="1"/>
  <c r="K110" i="1"/>
  <c r="E110" i="1"/>
  <c r="C110" i="1" s="1"/>
  <c r="H110" i="1"/>
  <c r="F110" i="1"/>
  <c r="L110" i="1"/>
  <c r="A111" i="1"/>
  <c r="G111" i="1" l="1"/>
  <c r="B111" i="1"/>
  <c r="I111" i="1"/>
  <c r="M111" i="1"/>
  <c r="D110" i="1"/>
  <c r="J111" i="1"/>
  <c r="K111" i="1"/>
  <c r="E111" i="1"/>
  <c r="C111" i="1" s="1"/>
  <c r="H111" i="1"/>
  <c r="F111" i="1"/>
  <c r="L111" i="1"/>
  <c r="A112" i="1"/>
  <c r="B112" i="1" l="1"/>
  <c r="I112" i="1"/>
  <c r="G112" i="1"/>
  <c r="M112" i="1"/>
  <c r="D111" i="1"/>
  <c r="J112" i="1"/>
  <c r="K112" i="1"/>
  <c r="E112" i="1"/>
  <c r="C112" i="1" s="1"/>
  <c r="H112" i="1"/>
  <c r="F112" i="1"/>
  <c r="L112" i="1"/>
  <c r="A113" i="1"/>
  <c r="G113" i="1" l="1"/>
  <c r="B113" i="1"/>
  <c r="I113" i="1"/>
  <c r="M113" i="1"/>
  <c r="D112" i="1"/>
  <c r="J113" i="1"/>
  <c r="K113" i="1"/>
  <c r="E113" i="1"/>
  <c r="C113" i="1" s="1"/>
  <c r="H113" i="1"/>
  <c r="F113" i="1"/>
  <c r="L113" i="1"/>
  <c r="A114" i="1"/>
  <c r="G114" i="1" l="1"/>
  <c r="M114" i="1"/>
  <c r="I114" i="1"/>
  <c r="B114" i="1"/>
  <c r="D113" i="1"/>
  <c r="J114" i="1"/>
  <c r="K114" i="1"/>
  <c r="E114" i="1"/>
  <c r="C114" i="1" s="1"/>
  <c r="H114" i="1"/>
  <c r="F114" i="1"/>
  <c r="L114" i="1"/>
  <c r="A115" i="1"/>
  <c r="B115" i="1" l="1"/>
  <c r="G115" i="1"/>
  <c r="I115" i="1"/>
  <c r="M115" i="1"/>
  <c r="D114" i="1"/>
  <c r="J115" i="1"/>
  <c r="K115" i="1"/>
  <c r="E115" i="1"/>
  <c r="C115" i="1" s="1"/>
  <c r="H115" i="1"/>
  <c r="F115" i="1"/>
  <c r="L115" i="1"/>
  <c r="A116" i="1"/>
  <c r="G116" i="1" l="1"/>
  <c r="B116" i="1"/>
  <c r="I116" i="1"/>
  <c r="M116" i="1"/>
  <c r="D115" i="1"/>
  <c r="J116" i="1"/>
  <c r="K116" i="1"/>
  <c r="E116" i="1"/>
  <c r="C116" i="1" s="1"/>
  <c r="H116" i="1"/>
  <c r="F116" i="1"/>
  <c r="L116" i="1"/>
  <c r="A117" i="1"/>
  <c r="G117" i="1" l="1"/>
  <c r="B117" i="1"/>
  <c r="I117" i="1"/>
  <c r="M117" i="1"/>
  <c r="D116" i="1"/>
  <c r="J117" i="1"/>
  <c r="K117" i="1"/>
  <c r="E117" i="1"/>
  <c r="C117" i="1" s="1"/>
  <c r="H117" i="1"/>
  <c r="F117" i="1"/>
  <c r="L117" i="1"/>
  <c r="A118" i="1"/>
  <c r="G118" i="1" l="1"/>
  <c r="I118" i="1"/>
  <c r="B118" i="1"/>
  <c r="M118" i="1"/>
  <c r="D117" i="1"/>
  <c r="J118" i="1"/>
  <c r="E118" i="1"/>
  <c r="C118" i="1" s="1"/>
  <c r="K118" i="1"/>
  <c r="H118" i="1"/>
  <c r="F118" i="1"/>
  <c r="L118" i="1"/>
  <c r="A119" i="1"/>
  <c r="G119" i="1" l="1"/>
  <c r="B119" i="1"/>
  <c r="I119" i="1"/>
  <c r="M119" i="1"/>
  <c r="J119" i="1"/>
  <c r="K119" i="1"/>
  <c r="E119" i="1"/>
  <c r="C119" i="1" s="1"/>
  <c r="D118" i="1"/>
  <c r="H119" i="1"/>
  <c r="F119" i="1"/>
  <c r="L119" i="1"/>
  <c r="A120" i="1"/>
  <c r="B120" i="1" l="1"/>
  <c r="G120" i="1"/>
  <c r="I120" i="1"/>
  <c r="M120" i="1"/>
  <c r="J120" i="1"/>
  <c r="K120" i="1"/>
  <c r="E120" i="1"/>
  <c r="C120" i="1" s="1"/>
  <c r="D119" i="1"/>
  <c r="H120" i="1"/>
  <c r="F120" i="1"/>
  <c r="L120" i="1"/>
  <c r="A121" i="1"/>
  <c r="G121" i="1" l="1"/>
  <c r="B121" i="1"/>
  <c r="I121" i="1"/>
  <c r="M121" i="1"/>
  <c r="D120" i="1"/>
  <c r="J121" i="1"/>
  <c r="K121" i="1"/>
  <c r="E121" i="1"/>
  <c r="C121" i="1" s="1"/>
  <c r="H121" i="1"/>
  <c r="F121" i="1"/>
  <c r="L121" i="1"/>
  <c r="A122" i="1"/>
  <c r="B122" i="1" l="1"/>
  <c r="M122" i="1"/>
  <c r="G122" i="1"/>
  <c r="I122" i="1"/>
  <c r="D121" i="1"/>
  <c r="J122" i="1"/>
  <c r="K122" i="1"/>
  <c r="E122" i="1"/>
  <c r="C122" i="1" s="1"/>
  <c r="F122" i="1"/>
  <c r="H122" i="1"/>
  <c r="L122" i="1"/>
  <c r="A123" i="1"/>
  <c r="G123" i="1" l="1"/>
  <c r="B123" i="1"/>
  <c r="I123" i="1"/>
  <c r="M123" i="1"/>
  <c r="D122" i="1"/>
  <c r="J123" i="1"/>
  <c r="K123" i="1"/>
  <c r="E123" i="1"/>
  <c r="C123" i="1" s="1"/>
  <c r="H123" i="1"/>
  <c r="F123" i="1"/>
  <c r="L123" i="1"/>
  <c r="A124" i="1"/>
  <c r="G124" i="1" l="1"/>
  <c r="B124" i="1"/>
  <c r="I124" i="1"/>
  <c r="M124" i="1"/>
  <c r="D123" i="1"/>
  <c r="J124" i="1"/>
  <c r="K124" i="1"/>
  <c r="E124" i="1"/>
  <c r="C124" i="1" s="1"/>
  <c r="H124" i="1"/>
  <c r="F124" i="1"/>
  <c r="L124" i="1"/>
  <c r="A125" i="1"/>
  <c r="G125" i="1" l="1"/>
  <c r="B125" i="1"/>
  <c r="I125" i="1"/>
  <c r="M125" i="1"/>
  <c r="D124" i="1"/>
  <c r="J125" i="1"/>
  <c r="K125" i="1"/>
  <c r="E125" i="1"/>
  <c r="C125" i="1" s="1"/>
  <c r="H125" i="1"/>
  <c r="F125" i="1"/>
  <c r="L125" i="1"/>
  <c r="A126" i="1"/>
  <c r="G126" i="1" l="1"/>
  <c r="I126" i="1"/>
  <c r="M126" i="1"/>
  <c r="B126" i="1"/>
  <c r="D125" i="1"/>
  <c r="J126" i="1"/>
  <c r="K126" i="1"/>
  <c r="E126" i="1"/>
  <c r="C126" i="1" s="1"/>
  <c r="H126" i="1"/>
  <c r="F126" i="1"/>
  <c r="L126" i="1"/>
  <c r="A127" i="1"/>
  <c r="G127" i="1" l="1"/>
  <c r="B127" i="1"/>
  <c r="I127" i="1"/>
  <c r="M127" i="1"/>
  <c r="D126" i="1"/>
  <c r="J127" i="1"/>
  <c r="E127" i="1"/>
  <c r="C127" i="1" s="1"/>
  <c r="K127" i="1"/>
  <c r="H127" i="1"/>
  <c r="F127" i="1"/>
  <c r="L127" i="1"/>
  <c r="A128" i="1"/>
  <c r="G128" i="1" l="1"/>
  <c r="B128" i="1"/>
  <c r="I128" i="1"/>
  <c r="M128" i="1"/>
  <c r="D127" i="1"/>
  <c r="J128" i="1"/>
  <c r="E128" i="1"/>
  <c r="C128" i="1" s="1"/>
  <c r="K128" i="1"/>
  <c r="H128" i="1"/>
  <c r="F128" i="1"/>
  <c r="L128" i="1"/>
  <c r="A129" i="1"/>
  <c r="G129" i="1" l="1"/>
  <c r="B129" i="1"/>
  <c r="I129" i="1"/>
  <c r="M129" i="1"/>
  <c r="J129" i="1"/>
  <c r="K129" i="1"/>
  <c r="E129" i="1"/>
  <c r="C129" i="1" s="1"/>
  <c r="D128" i="1"/>
  <c r="H129" i="1"/>
  <c r="F129" i="1"/>
  <c r="L129" i="1"/>
  <c r="A130" i="1"/>
  <c r="G130" i="1" l="1"/>
  <c r="B130" i="1"/>
  <c r="M130" i="1"/>
  <c r="I130" i="1"/>
  <c r="J130" i="1"/>
  <c r="K130" i="1"/>
  <c r="E130" i="1"/>
  <c r="C130" i="1" s="1"/>
  <c r="D129" i="1"/>
  <c r="H130" i="1"/>
  <c r="F130" i="1"/>
  <c r="L130" i="1"/>
  <c r="A131" i="1"/>
  <c r="B131" i="1" l="1"/>
  <c r="G131" i="1"/>
  <c r="I131" i="1"/>
  <c r="M131" i="1"/>
  <c r="J131" i="1"/>
  <c r="K131" i="1"/>
  <c r="E131" i="1"/>
  <c r="C131" i="1" s="1"/>
  <c r="D130" i="1"/>
  <c r="H131" i="1"/>
  <c r="F131" i="1"/>
  <c r="L131" i="1"/>
  <c r="A132" i="1"/>
  <c r="G132" i="1" l="1"/>
  <c r="B132" i="1"/>
  <c r="I132" i="1"/>
  <c r="M132" i="1"/>
  <c r="J132" i="1"/>
  <c r="K132" i="1"/>
  <c r="E132" i="1"/>
  <c r="C132" i="1" s="1"/>
  <c r="D131" i="1"/>
  <c r="H132" i="1"/>
  <c r="F132" i="1"/>
  <c r="L132" i="1"/>
  <c r="A133" i="1"/>
  <c r="G133" i="1" l="1"/>
  <c r="B133" i="1"/>
  <c r="I133" i="1"/>
  <c r="M133" i="1"/>
  <c r="J133" i="1"/>
  <c r="K133" i="1"/>
  <c r="E133" i="1"/>
  <c r="C133" i="1" s="1"/>
  <c r="D132" i="1"/>
  <c r="H133" i="1"/>
  <c r="F133" i="1"/>
  <c r="L133" i="1"/>
  <c r="A134" i="1"/>
  <c r="G134" i="1" l="1"/>
  <c r="B134" i="1"/>
  <c r="M134" i="1"/>
  <c r="I134" i="1"/>
  <c r="J134" i="1"/>
  <c r="K134" i="1"/>
  <c r="E134" i="1"/>
  <c r="C134" i="1" s="1"/>
  <c r="D133" i="1"/>
  <c r="H134" i="1"/>
  <c r="F134" i="1"/>
  <c r="L134" i="1"/>
  <c r="A135" i="1"/>
  <c r="G135" i="1" l="1"/>
  <c r="B135" i="1"/>
  <c r="I135" i="1"/>
  <c r="M135" i="1"/>
  <c r="J135" i="1"/>
  <c r="K135" i="1"/>
  <c r="E135" i="1"/>
  <c r="C135" i="1" s="1"/>
  <c r="D134" i="1"/>
  <c r="H135" i="1"/>
  <c r="F135" i="1"/>
  <c r="L135" i="1"/>
  <c r="A136" i="1"/>
  <c r="G136" i="1" l="1"/>
  <c r="B136" i="1"/>
  <c r="I136" i="1"/>
  <c r="M136" i="1"/>
  <c r="J136" i="1"/>
  <c r="K136" i="1"/>
  <c r="E136" i="1"/>
  <c r="C136" i="1" s="1"/>
  <c r="D135" i="1"/>
  <c r="H136" i="1"/>
  <c r="F136" i="1"/>
  <c r="L136" i="1"/>
  <c r="A137" i="1"/>
  <c r="G137" i="1" l="1"/>
  <c r="B137" i="1"/>
  <c r="I137" i="1"/>
  <c r="M137" i="1"/>
  <c r="J137" i="1"/>
  <c r="E137" i="1"/>
  <c r="C137" i="1" s="1"/>
  <c r="K137" i="1"/>
  <c r="D136" i="1"/>
  <c r="H137" i="1"/>
  <c r="F137" i="1"/>
  <c r="L137" i="1"/>
  <c r="A138" i="1"/>
  <c r="G138" i="1" l="1"/>
  <c r="M138" i="1"/>
  <c r="B138" i="1"/>
  <c r="I138" i="1"/>
  <c r="J138" i="1"/>
  <c r="E138" i="1"/>
  <c r="C138" i="1" s="1"/>
  <c r="K138" i="1"/>
  <c r="D137" i="1"/>
  <c r="H138" i="1"/>
  <c r="F138" i="1"/>
  <c r="L138" i="1"/>
  <c r="A139" i="1"/>
  <c r="B139" i="1" l="1"/>
  <c r="G139" i="1"/>
  <c r="I139" i="1"/>
  <c r="M139" i="1"/>
  <c r="J139" i="1"/>
  <c r="K139" i="1"/>
  <c r="E139" i="1"/>
  <c r="C139" i="1" s="1"/>
  <c r="D138" i="1"/>
  <c r="H139" i="1"/>
  <c r="F139" i="1"/>
  <c r="L139" i="1"/>
  <c r="A140" i="1"/>
  <c r="G140" i="1" l="1"/>
  <c r="B140" i="1"/>
  <c r="I140" i="1"/>
  <c r="M140" i="1"/>
  <c r="J140" i="1"/>
  <c r="K140" i="1"/>
  <c r="E140" i="1"/>
  <c r="C140" i="1" s="1"/>
  <c r="D139" i="1"/>
  <c r="H140" i="1"/>
  <c r="F140" i="1"/>
  <c r="L140" i="1"/>
  <c r="A141" i="1"/>
  <c r="G141" i="1" l="1"/>
  <c r="B141" i="1"/>
  <c r="I141" i="1"/>
  <c r="M141" i="1"/>
  <c r="J141" i="1"/>
  <c r="K141" i="1"/>
  <c r="E141" i="1"/>
  <c r="C141" i="1" s="1"/>
  <c r="D140" i="1"/>
  <c r="H141" i="1"/>
  <c r="F141" i="1"/>
  <c r="L141" i="1"/>
  <c r="A142" i="1"/>
  <c r="G142" i="1" l="1"/>
  <c r="B142" i="1"/>
  <c r="I142" i="1"/>
  <c r="M142" i="1"/>
  <c r="J142" i="1"/>
  <c r="K142" i="1"/>
  <c r="E142" i="1"/>
  <c r="C142" i="1" s="1"/>
  <c r="D141" i="1"/>
  <c r="H142" i="1"/>
  <c r="F142" i="1"/>
  <c r="L142" i="1"/>
  <c r="A143" i="1"/>
  <c r="G143" i="1" l="1"/>
  <c r="B143" i="1"/>
  <c r="I143" i="1"/>
  <c r="M143" i="1"/>
  <c r="J143" i="1"/>
  <c r="E143" i="1"/>
  <c r="C143" i="1" s="1"/>
  <c r="K143" i="1"/>
  <c r="D142" i="1"/>
  <c r="H143" i="1"/>
  <c r="F143" i="1"/>
  <c r="L143" i="1"/>
  <c r="A144" i="1"/>
  <c r="G144" i="1" l="1"/>
  <c r="B144" i="1"/>
  <c r="I144" i="1"/>
  <c r="M144" i="1"/>
  <c r="J144" i="1"/>
  <c r="K144" i="1"/>
  <c r="E144" i="1"/>
  <c r="C144" i="1" s="1"/>
  <c r="D143" i="1"/>
  <c r="H144" i="1"/>
  <c r="F144" i="1"/>
  <c r="L144" i="1"/>
  <c r="A145" i="1"/>
  <c r="G145" i="1" l="1"/>
  <c r="I145" i="1"/>
  <c r="B145" i="1"/>
  <c r="M145" i="1"/>
  <c r="J145" i="1"/>
  <c r="K145" i="1"/>
  <c r="E145" i="1"/>
  <c r="C145" i="1" s="1"/>
  <c r="D144" i="1"/>
  <c r="H145" i="1"/>
  <c r="F145" i="1"/>
  <c r="L145" i="1"/>
  <c r="A146" i="1"/>
  <c r="G146" i="1" l="1"/>
  <c r="B146" i="1"/>
  <c r="M146" i="1"/>
  <c r="I146" i="1"/>
  <c r="D145" i="1"/>
  <c r="J146" i="1"/>
  <c r="K146" i="1"/>
  <c r="E146" i="1"/>
  <c r="C146" i="1" s="1"/>
  <c r="F146" i="1"/>
  <c r="H146" i="1"/>
  <c r="L146" i="1"/>
  <c r="A147" i="1"/>
  <c r="B147" i="1" l="1"/>
  <c r="G147" i="1"/>
  <c r="I147" i="1"/>
  <c r="M147" i="1"/>
  <c r="D146" i="1"/>
  <c r="J147" i="1"/>
  <c r="K147" i="1"/>
  <c r="E147" i="1"/>
  <c r="C147" i="1" s="1"/>
  <c r="H147" i="1"/>
  <c r="F147" i="1"/>
  <c r="L147" i="1"/>
  <c r="A148" i="1"/>
  <c r="G148" i="1" l="1"/>
  <c r="I148" i="1"/>
  <c r="B148" i="1"/>
  <c r="M148" i="1"/>
  <c r="D147" i="1"/>
  <c r="J148" i="1"/>
  <c r="K148" i="1"/>
  <c r="E148" i="1"/>
  <c r="C148" i="1" s="1"/>
  <c r="H148" i="1"/>
  <c r="F148" i="1"/>
  <c r="L148" i="1"/>
  <c r="A149" i="1"/>
  <c r="G149" i="1" l="1"/>
  <c r="B149" i="1"/>
  <c r="I149" i="1"/>
  <c r="M149" i="1"/>
  <c r="D148" i="1"/>
  <c r="J149" i="1"/>
  <c r="K149" i="1"/>
  <c r="E149" i="1"/>
  <c r="C149" i="1" s="1"/>
  <c r="H149" i="1"/>
  <c r="F149" i="1"/>
  <c r="L149" i="1"/>
  <c r="A150" i="1"/>
  <c r="G150" i="1" l="1"/>
  <c r="B150" i="1"/>
  <c r="I150" i="1"/>
  <c r="M150" i="1"/>
  <c r="D149" i="1"/>
  <c r="J150" i="1"/>
  <c r="K150" i="1"/>
  <c r="E150" i="1"/>
  <c r="C150" i="1" s="1"/>
  <c r="H150" i="1"/>
  <c r="F150" i="1"/>
  <c r="L150" i="1"/>
  <c r="A151" i="1"/>
  <c r="G151" i="1" l="1"/>
  <c r="B151" i="1"/>
  <c r="I151" i="1"/>
  <c r="M151" i="1"/>
  <c r="D150" i="1"/>
  <c r="J151" i="1"/>
  <c r="E151" i="1"/>
  <c r="C151" i="1" s="1"/>
  <c r="K151" i="1"/>
  <c r="H151" i="1"/>
  <c r="F151" i="1"/>
  <c r="L151" i="1"/>
  <c r="A152" i="1"/>
  <c r="B152" i="1" l="1"/>
  <c r="G152" i="1"/>
  <c r="I152" i="1"/>
  <c r="M152" i="1"/>
  <c r="D151" i="1"/>
  <c r="J152" i="1"/>
  <c r="K152" i="1"/>
  <c r="E152" i="1"/>
  <c r="C152" i="1" s="1"/>
  <c r="H152" i="1"/>
  <c r="F152" i="1"/>
  <c r="L152" i="1"/>
  <c r="A153" i="1"/>
  <c r="G153" i="1" l="1"/>
  <c r="B153" i="1"/>
  <c r="I153" i="1"/>
  <c r="M153" i="1"/>
  <c r="D152" i="1"/>
  <c r="J153" i="1"/>
  <c r="E153" i="1"/>
  <c r="C153" i="1" s="1"/>
  <c r="K153" i="1"/>
  <c r="H153" i="1"/>
  <c r="F153" i="1"/>
  <c r="A154" i="1"/>
  <c r="L153" i="1"/>
  <c r="G154" i="1" l="1"/>
  <c r="M154" i="1"/>
  <c r="I154" i="1"/>
  <c r="B154" i="1"/>
  <c r="D153" i="1"/>
  <c r="J154" i="1"/>
  <c r="K154" i="1"/>
  <c r="E154" i="1"/>
  <c r="C154" i="1" s="1"/>
  <c r="H154" i="1"/>
  <c r="F154" i="1"/>
  <c r="L154" i="1"/>
  <c r="A155" i="1"/>
  <c r="G155" i="1" l="1"/>
  <c r="B155" i="1"/>
  <c r="I155" i="1"/>
  <c r="M155" i="1"/>
  <c r="D154" i="1"/>
  <c r="J155" i="1"/>
  <c r="K155" i="1"/>
  <c r="E155" i="1"/>
  <c r="C155" i="1" s="1"/>
  <c r="H155" i="1"/>
  <c r="F155" i="1"/>
  <c r="L155" i="1"/>
  <c r="A156" i="1"/>
  <c r="G156" i="1" l="1"/>
  <c r="B156" i="1"/>
  <c r="I156" i="1"/>
  <c r="M156" i="1"/>
  <c r="D155" i="1"/>
  <c r="J156" i="1"/>
  <c r="K156" i="1"/>
  <c r="E156" i="1"/>
  <c r="C156" i="1" s="1"/>
  <c r="H156" i="1"/>
  <c r="F156" i="1"/>
  <c r="L156" i="1"/>
  <c r="A157" i="1"/>
  <c r="G157" i="1" l="1"/>
  <c r="I157" i="1"/>
  <c r="B157" i="1"/>
  <c r="M157" i="1"/>
  <c r="D156" i="1"/>
  <c r="J157" i="1"/>
  <c r="K157" i="1"/>
  <c r="E157" i="1"/>
  <c r="C157" i="1" s="1"/>
  <c r="H157" i="1"/>
  <c r="F157" i="1"/>
  <c r="L157" i="1"/>
  <c r="A158" i="1"/>
  <c r="G158" i="1" l="1"/>
  <c r="B158" i="1"/>
  <c r="I158" i="1"/>
  <c r="M158" i="1"/>
  <c r="D157" i="1"/>
  <c r="J158" i="1"/>
  <c r="K158" i="1"/>
  <c r="E158" i="1"/>
  <c r="C158" i="1" s="1"/>
  <c r="H158" i="1"/>
  <c r="F158" i="1"/>
  <c r="L158" i="1"/>
  <c r="A159" i="1"/>
  <c r="G159" i="1" l="1"/>
  <c r="B159" i="1"/>
  <c r="I159" i="1"/>
  <c r="M159" i="1"/>
  <c r="D158" i="1"/>
  <c r="J159" i="1"/>
  <c r="K159" i="1"/>
  <c r="E159" i="1"/>
  <c r="C159" i="1" s="1"/>
  <c r="H159" i="1"/>
  <c r="F159" i="1"/>
  <c r="L159" i="1"/>
  <c r="A160" i="1"/>
  <c r="G160" i="1" l="1"/>
  <c r="B160" i="1"/>
  <c r="I160" i="1"/>
  <c r="M160" i="1"/>
  <c r="D159" i="1"/>
  <c r="J160" i="1"/>
  <c r="K160" i="1"/>
  <c r="E160" i="1"/>
  <c r="C160" i="1" s="1"/>
  <c r="H160" i="1"/>
  <c r="F160" i="1"/>
  <c r="L160" i="1"/>
  <c r="A161" i="1"/>
  <c r="G161" i="1" l="1"/>
  <c r="B161" i="1"/>
  <c r="I161" i="1"/>
  <c r="M161" i="1"/>
  <c r="D160" i="1"/>
  <c r="J161" i="1"/>
  <c r="K161" i="1"/>
  <c r="E161" i="1"/>
  <c r="C161" i="1" s="1"/>
  <c r="H161" i="1"/>
  <c r="F161" i="1"/>
  <c r="L161" i="1"/>
  <c r="A162" i="1"/>
  <c r="B162" i="1" l="1"/>
  <c r="G162" i="1"/>
  <c r="I162" i="1"/>
  <c r="M162" i="1"/>
  <c r="D161" i="1"/>
  <c r="J162" i="1"/>
  <c r="K162" i="1"/>
  <c r="E162" i="1"/>
  <c r="C162" i="1" s="1"/>
  <c r="F162" i="1"/>
  <c r="H162" i="1"/>
  <c r="L162" i="1"/>
  <c r="A163" i="1"/>
  <c r="B163" i="1" l="1"/>
  <c r="G163" i="1"/>
  <c r="I163" i="1"/>
  <c r="M163" i="1"/>
  <c r="D162" i="1"/>
  <c r="J163" i="1"/>
  <c r="K163" i="1"/>
  <c r="E163" i="1"/>
  <c r="C163" i="1" s="1"/>
  <c r="H163" i="1"/>
  <c r="F163" i="1"/>
  <c r="L163" i="1"/>
  <c r="A164" i="1"/>
  <c r="G164" i="1" l="1"/>
  <c r="I164" i="1"/>
  <c r="M164" i="1"/>
  <c r="B164" i="1"/>
  <c r="D163" i="1"/>
  <c r="J164" i="1"/>
  <c r="K164" i="1"/>
  <c r="E164" i="1"/>
  <c r="C164" i="1" s="1"/>
  <c r="H164" i="1"/>
  <c r="F164" i="1"/>
  <c r="L164" i="1"/>
  <c r="A165" i="1"/>
  <c r="G165" i="1" l="1"/>
  <c r="B165" i="1"/>
  <c r="I165" i="1"/>
  <c r="M165" i="1"/>
  <c r="D164" i="1"/>
  <c r="J165" i="1"/>
  <c r="K165" i="1"/>
  <c r="E165" i="1"/>
  <c r="C165" i="1" s="1"/>
  <c r="H165" i="1"/>
  <c r="F165" i="1"/>
  <c r="L165" i="1"/>
  <c r="A166" i="1"/>
  <c r="B166" i="1" l="1"/>
  <c r="G166" i="1"/>
  <c r="I166" i="1"/>
  <c r="M166" i="1"/>
  <c r="J166" i="1"/>
  <c r="K166" i="1"/>
  <c r="E166" i="1"/>
  <c r="C166" i="1" s="1"/>
  <c r="D165" i="1"/>
  <c r="H166" i="1"/>
  <c r="F166" i="1"/>
  <c r="L166" i="1"/>
  <c r="A167" i="1"/>
  <c r="G167" i="1" l="1"/>
  <c r="B167" i="1"/>
  <c r="I167" i="1"/>
  <c r="M167" i="1"/>
  <c r="J167" i="1"/>
  <c r="K167" i="1"/>
  <c r="E167" i="1"/>
  <c r="C167" i="1" s="1"/>
  <c r="D166" i="1"/>
  <c r="H167" i="1"/>
  <c r="F167" i="1"/>
  <c r="L167" i="1"/>
  <c r="A168" i="1"/>
  <c r="G168" i="1" l="1"/>
  <c r="B168" i="1"/>
  <c r="I168" i="1"/>
  <c r="M168" i="1"/>
  <c r="J168" i="1"/>
  <c r="K168" i="1"/>
  <c r="E168" i="1"/>
  <c r="C168" i="1" s="1"/>
  <c r="D167" i="1"/>
  <c r="H168" i="1"/>
  <c r="F168" i="1"/>
  <c r="L168" i="1"/>
  <c r="A169" i="1"/>
  <c r="G169" i="1" l="1"/>
  <c r="B169" i="1"/>
  <c r="I169" i="1"/>
  <c r="M169" i="1"/>
  <c r="J169" i="1"/>
  <c r="K169" i="1"/>
  <c r="E169" i="1"/>
  <c r="C169" i="1" s="1"/>
  <c r="D168" i="1"/>
  <c r="H169" i="1"/>
  <c r="F169" i="1"/>
  <c r="L169" i="1"/>
  <c r="A170" i="1"/>
  <c r="G170" i="1" l="1"/>
  <c r="B170" i="1"/>
  <c r="M170" i="1"/>
  <c r="I170" i="1"/>
  <c r="D169" i="1"/>
  <c r="J170" i="1"/>
  <c r="K170" i="1"/>
  <c r="E170" i="1"/>
  <c r="C170" i="1" s="1"/>
  <c r="H170" i="1"/>
  <c r="F170" i="1"/>
  <c r="L170" i="1"/>
  <c r="A171" i="1"/>
  <c r="B171" i="1" l="1"/>
  <c r="G171" i="1"/>
  <c r="I171" i="1"/>
  <c r="M171" i="1"/>
  <c r="D170" i="1"/>
  <c r="J171" i="1"/>
  <c r="K171" i="1"/>
  <c r="E171" i="1"/>
  <c r="C171" i="1" s="1"/>
  <c r="H171" i="1"/>
  <c r="F171" i="1"/>
  <c r="L171" i="1"/>
  <c r="A172" i="1"/>
  <c r="G172" i="1" l="1"/>
  <c r="B172" i="1"/>
  <c r="I172" i="1"/>
  <c r="M172" i="1"/>
  <c r="D171" i="1"/>
  <c r="J172" i="1"/>
  <c r="K172" i="1"/>
  <c r="E172" i="1"/>
  <c r="C172" i="1" s="1"/>
  <c r="H172" i="1"/>
  <c r="F172" i="1"/>
  <c r="L172" i="1"/>
  <c r="A173" i="1"/>
  <c r="G173" i="1" l="1"/>
  <c r="B173" i="1"/>
  <c r="I173" i="1"/>
  <c r="M173" i="1"/>
  <c r="D172" i="1"/>
  <c r="J173" i="1"/>
  <c r="K173" i="1"/>
  <c r="E173" i="1"/>
  <c r="C173" i="1" s="1"/>
  <c r="H173" i="1"/>
  <c r="F173" i="1"/>
  <c r="L173" i="1"/>
  <c r="A174" i="1"/>
  <c r="G174" i="1" l="1"/>
  <c r="B174" i="1"/>
  <c r="I174" i="1"/>
  <c r="M174" i="1"/>
  <c r="D173" i="1"/>
  <c r="J174" i="1"/>
  <c r="K174" i="1"/>
  <c r="E174" i="1"/>
  <c r="C174" i="1" s="1"/>
  <c r="H174" i="1"/>
  <c r="F174" i="1"/>
  <c r="L174" i="1"/>
  <c r="A175" i="1"/>
  <c r="G175" i="1" l="1"/>
  <c r="B175" i="1"/>
  <c r="I175" i="1"/>
  <c r="M175" i="1"/>
  <c r="D174" i="1"/>
  <c r="J175" i="1"/>
  <c r="K175" i="1"/>
  <c r="E175" i="1"/>
  <c r="C175" i="1" s="1"/>
  <c r="H175" i="1"/>
  <c r="F175" i="1"/>
  <c r="L175" i="1"/>
  <c r="A176" i="1"/>
  <c r="B176" i="1" l="1"/>
  <c r="G176" i="1"/>
  <c r="I176" i="1"/>
  <c r="M176" i="1"/>
  <c r="D175" i="1"/>
  <c r="J176" i="1"/>
  <c r="E176" i="1"/>
  <c r="C176" i="1" s="1"/>
  <c r="K176" i="1"/>
  <c r="H176" i="1"/>
  <c r="F176" i="1"/>
  <c r="L176" i="1"/>
  <c r="A177" i="1"/>
  <c r="G177" i="1" l="1"/>
  <c r="B177" i="1"/>
  <c r="M177" i="1"/>
  <c r="I177" i="1"/>
  <c r="D176" i="1"/>
  <c r="J177" i="1"/>
  <c r="K177" i="1"/>
  <c r="E177" i="1"/>
  <c r="C177" i="1" s="1"/>
  <c r="H177" i="1"/>
  <c r="F177" i="1"/>
  <c r="L177" i="1"/>
  <c r="A178" i="1"/>
  <c r="G178" i="1" l="1"/>
  <c r="B178" i="1"/>
  <c r="M178" i="1"/>
  <c r="I178" i="1"/>
  <c r="D177" i="1"/>
  <c r="J178" i="1"/>
  <c r="K178" i="1"/>
  <c r="E178" i="1"/>
  <c r="C178" i="1" s="1"/>
  <c r="H178" i="1"/>
  <c r="F178" i="1"/>
  <c r="L178" i="1"/>
  <c r="A179" i="1"/>
  <c r="B179" i="1" l="1"/>
  <c r="G179" i="1"/>
  <c r="I179" i="1"/>
  <c r="M179" i="1"/>
  <c r="D178" i="1"/>
  <c r="J179" i="1"/>
  <c r="K179" i="1"/>
  <c r="E179" i="1"/>
  <c r="C179" i="1" s="1"/>
  <c r="H179" i="1"/>
  <c r="F179" i="1"/>
  <c r="L179" i="1"/>
  <c r="A180" i="1"/>
  <c r="G180" i="1" l="1"/>
  <c r="B180" i="1"/>
  <c r="I180" i="1"/>
  <c r="M180" i="1"/>
  <c r="D179" i="1"/>
  <c r="J180" i="1"/>
  <c r="K180" i="1"/>
  <c r="E180" i="1"/>
  <c r="C180" i="1" s="1"/>
  <c r="H180" i="1"/>
  <c r="F180" i="1"/>
  <c r="L180" i="1"/>
  <c r="A181" i="1"/>
  <c r="G181" i="1" l="1"/>
  <c r="B181" i="1"/>
  <c r="I181" i="1"/>
  <c r="M181" i="1"/>
  <c r="J181" i="1"/>
  <c r="K181" i="1"/>
  <c r="E181" i="1"/>
  <c r="C181" i="1" s="1"/>
  <c r="D180" i="1"/>
  <c r="H181" i="1"/>
  <c r="F181" i="1"/>
  <c r="L181" i="1"/>
  <c r="A182" i="1"/>
  <c r="G182" i="1" l="1"/>
  <c r="I182" i="1"/>
  <c r="B182" i="1"/>
  <c r="M182" i="1"/>
  <c r="J182" i="1"/>
  <c r="K182" i="1"/>
  <c r="E182" i="1"/>
  <c r="C182" i="1" s="1"/>
  <c r="D181" i="1"/>
  <c r="H182" i="1"/>
  <c r="F182" i="1"/>
  <c r="L182" i="1"/>
  <c r="A183" i="1"/>
  <c r="G183" i="1" l="1"/>
  <c r="B183" i="1"/>
  <c r="I183" i="1"/>
  <c r="M183" i="1"/>
  <c r="J183" i="1"/>
  <c r="K183" i="1"/>
  <c r="E183" i="1"/>
  <c r="C183" i="1" s="1"/>
  <c r="D182" i="1"/>
  <c r="H183" i="1"/>
  <c r="F183" i="1"/>
  <c r="A184" i="1"/>
  <c r="L183" i="1"/>
  <c r="G184" i="1" l="1"/>
  <c r="I184" i="1"/>
  <c r="B184" i="1"/>
  <c r="M184" i="1"/>
  <c r="J184" i="1"/>
  <c r="K184" i="1"/>
  <c r="E184" i="1"/>
  <c r="C184" i="1" s="1"/>
  <c r="D183" i="1"/>
  <c r="H184" i="1"/>
  <c r="F184" i="1"/>
  <c r="L184" i="1"/>
  <c r="A185" i="1"/>
  <c r="G185" i="1" l="1"/>
  <c r="B185" i="1"/>
  <c r="I185" i="1"/>
  <c r="M185" i="1"/>
  <c r="J185" i="1"/>
  <c r="K185" i="1"/>
  <c r="E185" i="1"/>
  <c r="C185" i="1" s="1"/>
  <c r="D184" i="1"/>
  <c r="H185" i="1"/>
  <c r="F185" i="1"/>
  <c r="L185" i="1"/>
  <c r="A186" i="1"/>
  <c r="B186" i="1" l="1"/>
  <c r="G186" i="1"/>
  <c r="M186" i="1"/>
  <c r="I186" i="1"/>
  <c r="J186" i="1"/>
  <c r="K186" i="1"/>
  <c r="E186" i="1"/>
  <c r="C186" i="1" s="1"/>
  <c r="D185" i="1"/>
  <c r="H186" i="1"/>
  <c r="F186" i="1"/>
  <c r="L186" i="1"/>
  <c r="A187" i="1"/>
  <c r="G187" i="1" l="1"/>
  <c r="B187" i="1"/>
  <c r="I187" i="1"/>
  <c r="M187" i="1"/>
  <c r="J187" i="1"/>
  <c r="K187" i="1"/>
  <c r="E187" i="1"/>
  <c r="C187" i="1" s="1"/>
  <c r="D186" i="1"/>
  <c r="H187" i="1"/>
  <c r="F187" i="1"/>
  <c r="L187" i="1"/>
  <c r="A188" i="1"/>
  <c r="G188" i="1" l="1"/>
  <c r="B188" i="1"/>
  <c r="I188" i="1"/>
  <c r="M188" i="1"/>
  <c r="D187" i="1"/>
  <c r="J188" i="1"/>
  <c r="K188" i="1"/>
  <c r="E188" i="1"/>
  <c r="C188" i="1" s="1"/>
  <c r="H188" i="1"/>
  <c r="F188" i="1"/>
  <c r="L188" i="1"/>
  <c r="A189" i="1"/>
  <c r="G189" i="1" l="1"/>
  <c r="B189" i="1"/>
  <c r="I189" i="1"/>
  <c r="M189" i="1"/>
  <c r="D188" i="1"/>
  <c r="J189" i="1"/>
  <c r="K189" i="1"/>
  <c r="E189" i="1"/>
  <c r="C189" i="1" s="1"/>
  <c r="H189" i="1"/>
  <c r="F189" i="1"/>
  <c r="L189" i="1"/>
  <c r="A190" i="1"/>
  <c r="G190" i="1" l="1"/>
  <c r="B190" i="1"/>
  <c r="I190" i="1"/>
  <c r="M190" i="1"/>
  <c r="D189" i="1"/>
  <c r="J190" i="1"/>
  <c r="K190" i="1"/>
  <c r="E190" i="1"/>
  <c r="C190" i="1" s="1"/>
  <c r="H190" i="1"/>
  <c r="F190" i="1"/>
  <c r="L190" i="1"/>
  <c r="A191" i="1"/>
  <c r="G191" i="1" l="1"/>
  <c r="I191" i="1"/>
  <c r="M191" i="1"/>
  <c r="B191" i="1"/>
  <c r="D190" i="1"/>
  <c r="J191" i="1"/>
  <c r="K191" i="1"/>
  <c r="E191" i="1"/>
  <c r="C191" i="1" s="1"/>
  <c r="H191" i="1"/>
  <c r="F191" i="1"/>
  <c r="L191" i="1"/>
  <c r="A192" i="1"/>
  <c r="G192" i="1" l="1"/>
  <c r="B192" i="1"/>
  <c r="I192" i="1"/>
  <c r="M192" i="1"/>
  <c r="D191" i="1"/>
  <c r="J192" i="1"/>
  <c r="K192" i="1"/>
  <c r="E192" i="1"/>
  <c r="C192" i="1" s="1"/>
  <c r="H192" i="1"/>
  <c r="F192" i="1"/>
  <c r="L192" i="1"/>
  <c r="A193" i="1"/>
  <c r="G193" i="1" l="1"/>
  <c r="I193" i="1"/>
  <c r="B193" i="1"/>
  <c r="M193" i="1"/>
  <c r="D192" i="1"/>
  <c r="J193" i="1"/>
  <c r="E193" i="1"/>
  <c r="C193" i="1" s="1"/>
  <c r="K193" i="1"/>
  <c r="H193" i="1"/>
  <c r="F193" i="1"/>
  <c r="L193" i="1"/>
  <c r="A194" i="1"/>
  <c r="B194" i="1" l="1"/>
  <c r="G194" i="1"/>
  <c r="M194" i="1"/>
  <c r="I194" i="1"/>
  <c r="D193" i="1"/>
  <c r="J194" i="1"/>
  <c r="K194" i="1"/>
  <c r="E194" i="1"/>
  <c r="C194" i="1" s="1"/>
  <c r="H194" i="1"/>
  <c r="F194" i="1"/>
  <c r="L194" i="1"/>
  <c r="A195" i="1"/>
  <c r="B195" i="1" l="1"/>
  <c r="G195" i="1"/>
  <c r="I195" i="1"/>
  <c r="M195" i="1"/>
  <c r="D194" i="1"/>
  <c r="J195" i="1"/>
  <c r="K195" i="1"/>
  <c r="E195" i="1"/>
  <c r="C195" i="1" s="1"/>
  <c r="H195" i="1"/>
  <c r="F195" i="1"/>
  <c r="L195" i="1"/>
  <c r="A196" i="1"/>
  <c r="G196" i="1" l="1"/>
  <c r="B196" i="1"/>
  <c r="I196" i="1"/>
  <c r="M196" i="1"/>
  <c r="D195" i="1"/>
  <c r="J196" i="1"/>
  <c r="K196" i="1"/>
  <c r="E196" i="1"/>
  <c r="C196" i="1" s="1"/>
  <c r="H196" i="1"/>
  <c r="F196" i="1"/>
  <c r="L196" i="1"/>
  <c r="A197" i="1"/>
  <c r="G197" i="1" l="1"/>
  <c r="B197" i="1"/>
  <c r="I197" i="1"/>
  <c r="M197" i="1"/>
  <c r="D196" i="1"/>
  <c r="J197" i="1"/>
  <c r="K197" i="1"/>
  <c r="E197" i="1"/>
  <c r="C197" i="1" s="1"/>
  <c r="H197" i="1"/>
  <c r="F197" i="1"/>
  <c r="L197" i="1"/>
  <c r="A198" i="1"/>
  <c r="B198" i="1" l="1"/>
  <c r="G198" i="1"/>
  <c r="I198" i="1"/>
  <c r="M198" i="1"/>
  <c r="D197" i="1"/>
  <c r="J198" i="1"/>
  <c r="K198" i="1"/>
  <c r="E198" i="1"/>
  <c r="C198" i="1" s="1"/>
  <c r="H198" i="1"/>
  <c r="F198" i="1"/>
  <c r="L198" i="1"/>
  <c r="A199" i="1"/>
  <c r="G199" i="1" l="1"/>
  <c r="B199" i="1"/>
  <c r="I199" i="1"/>
  <c r="M199" i="1"/>
  <c r="D198" i="1"/>
  <c r="J199" i="1"/>
  <c r="K199" i="1"/>
  <c r="E199" i="1"/>
  <c r="C199" i="1" s="1"/>
  <c r="H199" i="1"/>
  <c r="F199" i="1"/>
  <c r="L199" i="1"/>
  <c r="A200" i="1"/>
  <c r="G200" i="1" l="1"/>
  <c r="I200" i="1"/>
  <c r="M200" i="1"/>
  <c r="B200" i="1"/>
  <c r="D199" i="1"/>
  <c r="J200" i="1"/>
  <c r="K200" i="1"/>
  <c r="E200" i="1"/>
  <c r="C200" i="1" s="1"/>
  <c r="H200" i="1"/>
  <c r="F200" i="1"/>
  <c r="L200" i="1"/>
  <c r="A201" i="1"/>
  <c r="G201" i="1" l="1"/>
  <c r="B201" i="1"/>
  <c r="I201" i="1"/>
  <c r="M201" i="1"/>
  <c r="D200" i="1"/>
  <c r="J201" i="1"/>
  <c r="E201" i="1"/>
  <c r="C201" i="1" s="1"/>
  <c r="K201" i="1"/>
  <c r="H201" i="1"/>
  <c r="F201" i="1"/>
  <c r="L201" i="1"/>
  <c r="A202" i="1"/>
  <c r="G202" i="1" l="1"/>
  <c r="B202" i="1"/>
  <c r="M202" i="1"/>
  <c r="I202" i="1"/>
  <c r="D201" i="1"/>
  <c r="J202" i="1"/>
  <c r="K202" i="1"/>
  <c r="E202" i="1"/>
  <c r="C202" i="1" s="1"/>
  <c r="H202" i="1"/>
  <c r="F202" i="1"/>
  <c r="L202" i="1"/>
  <c r="A203" i="1"/>
  <c r="B203" i="1" l="1"/>
  <c r="G203" i="1"/>
  <c r="I203" i="1"/>
  <c r="M203" i="1"/>
  <c r="D202" i="1"/>
  <c r="J203" i="1"/>
  <c r="K203" i="1"/>
  <c r="E203" i="1"/>
  <c r="C203" i="1" s="1"/>
  <c r="H203" i="1"/>
  <c r="F203" i="1"/>
  <c r="L203" i="1"/>
  <c r="A204" i="1"/>
  <c r="G204" i="1" l="1"/>
  <c r="B204" i="1"/>
  <c r="I204" i="1"/>
  <c r="M204" i="1"/>
  <c r="D203" i="1"/>
  <c r="J204" i="1"/>
  <c r="K204" i="1"/>
  <c r="E204" i="1"/>
  <c r="C204" i="1" s="1"/>
  <c r="H204" i="1"/>
  <c r="F204" i="1"/>
  <c r="L204" i="1"/>
  <c r="A205" i="1"/>
  <c r="G205" i="1" l="1"/>
  <c r="B205" i="1"/>
  <c r="I205" i="1"/>
  <c r="M205" i="1"/>
  <c r="D204" i="1"/>
  <c r="J205" i="1"/>
  <c r="K205" i="1"/>
  <c r="E205" i="1"/>
  <c r="C205" i="1" s="1"/>
  <c r="H205" i="1"/>
  <c r="F205" i="1"/>
  <c r="L205" i="1"/>
  <c r="A206" i="1"/>
  <c r="B206" i="1" l="1"/>
  <c r="G206" i="1"/>
  <c r="I206" i="1"/>
  <c r="M206" i="1"/>
  <c r="D205" i="1"/>
  <c r="J206" i="1"/>
  <c r="E206" i="1"/>
  <c r="C206" i="1" s="1"/>
  <c r="K206" i="1"/>
  <c r="H206" i="1"/>
  <c r="F206" i="1"/>
  <c r="L206" i="1"/>
  <c r="A207" i="1"/>
  <c r="G207" i="1" l="1"/>
  <c r="B207" i="1"/>
  <c r="M207" i="1"/>
  <c r="I207" i="1"/>
  <c r="D206" i="1"/>
  <c r="J207" i="1"/>
  <c r="K207" i="1"/>
  <c r="E207" i="1"/>
  <c r="C207" i="1" s="1"/>
  <c r="H207" i="1"/>
  <c r="F207" i="1"/>
  <c r="L207" i="1"/>
  <c r="A208" i="1"/>
  <c r="B208" i="1" l="1"/>
  <c r="I208" i="1"/>
  <c r="G208" i="1"/>
  <c r="M208" i="1"/>
  <c r="D207" i="1"/>
  <c r="J208" i="1"/>
  <c r="K208" i="1"/>
  <c r="E208" i="1"/>
  <c r="C208" i="1" s="1"/>
  <c r="H208" i="1"/>
  <c r="F208" i="1"/>
  <c r="L208" i="1"/>
  <c r="A209" i="1"/>
  <c r="G209" i="1" l="1"/>
  <c r="B209" i="1"/>
  <c r="I209" i="1"/>
  <c r="M209" i="1"/>
  <c r="J209" i="1"/>
  <c r="K209" i="1"/>
  <c r="E209" i="1"/>
  <c r="C209" i="1" s="1"/>
  <c r="D208" i="1"/>
  <c r="H209" i="1"/>
  <c r="F209" i="1"/>
  <c r="L209" i="1"/>
  <c r="A210" i="1"/>
  <c r="G210" i="1" l="1"/>
  <c r="B210" i="1"/>
  <c r="M210" i="1"/>
  <c r="I210" i="1"/>
  <c r="J210" i="1"/>
  <c r="K210" i="1"/>
  <c r="E210" i="1"/>
  <c r="C210" i="1" s="1"/>
  <c r="D209" i="1"/>
  <c r="F210" i="1"/>
  <c r="H210" i="1"/>
  <c r="L210" i="1"/>
  <c r="A211" i="1"/>
  <c r="B211" i="1" l="1"/>
  <c r="G211" i="1"/>
  <c r="I211" i="1"/>
  <c r="M211" i="1"/>
  <c r="D210" i="1"/>
  <c r="J211" i="1"/>
  <c r="K211" i="1"/>
  <c r="E211" i="1"/>
  <c r="C211" i="1" s="1"/>
  <c r="H211" i="1"/>
  <c r="F211" i="1"/>
  <c r="L211" i="1"/>
  <c r="A212" i="1"/>
  <c r="G212" i="1" l="1"/>
  <c r="B212" i="1"/>
  <c r="I212" i="1"/>
  <c r="M212" i="1"/>
  <c r="D211" i="1"/>
  <c r="J212" i="1"/>
  <c r="K212" i="1"/>
  <c r="E212" i="1"/>
  <c r="C212" i="1" s="1"/>
  <c r="H212" i="1"/>
  <c r="F212" i="1"/>
  <c r="L212" i="1"/>
  <c r="A213" i="1"/>
  <c r="G213" i="1" l="1"/>
  <c r="B213" i="1"/>
  <c r="I213" i="1"/>
  <c r="M213" i="1"/>
  <c r="D212" i="1"/>
  <c r="J213" i="1"/>
  <c r="K213" i="1"/>
  <c r="E213" i="1"/>
  <c r="C213" i="1" s="1"/>
  <c r="H213" i="1"/>
  <c r="F213" i="1"/>
  <c r="L213" i="1"/>
  <c r="A214" i="1"/>
  <c r="G214" i="1" l="1"/>
  <c r="B214" i="1"/>
  <c r="M214" i="1"/>
  <c r="I214" i="1"/>
  <c r="D213" i="1"/>
  <c r="J214" i="1"/>
  <c r="K214" i="1"/>
  <c r="E214" i="1"/>
  <c r="C214" i="1" s="1"/>
  <c r="H214" i="1"/>
  <c r="F214" i="1"/>
  <c r="L214" i="1"/>
  <c r="A215" i="1"/>
  <c r="G215" i="1" l="1"/>
  <c r="B215" i="1"/>
  <c r="I215" i="1"/>
  <c r="M215" i="1"/>
  <c r="D214" i="1"/>
  <c r="J215" i="1"/>
  <c r="K215" i="1"/>
  <c r="E215" i="1"/>
  <c r="C215" i="1" s="1"/>
  <c r="H215" i="1"/>
  <c r="F215" i="1"/>
  <c r="L215" i="1"/>
  <c r="A216" i="1"/>
  <c r="G216" i="1" l="1"/>
  <c r="B216" i="1"/>
  <c r="I216" i="1"/>
  <c r="M216" i="1"/>
  <c r="D215" i="1"/>
  <c r="J216" i="1"/>
  <c r="K216" i="1"/>
  <c r="E216" i="1"/>
  <c r="C216" i="1" s="1"/>
  <c r="H216" i="1"/>
  <c r="F216" i="1"/>
  <c r="L216" i="1"/>
  <c r="A217" i="1"/>
  <c r="G217" i="1" l="1"/>
  <c r="B217" i="1"/>
  <c r="I217" i="1"/>
  <c r="M217" i="1"/>
  <c r="D216" i="1"/>
  <c r="J217" i="1"/>
  <c r="K217" i="1"/>
  <c r="E217" i="1"/>
  <c r="C217" i="1" s="1"/>
  <c r="H217" i="1"/>
  <c r="F217" i="1"/>
  <c r="L217" i="1"/>
  <c r="A218" i="1"/>
  <c r="G218" i="1" l="1"/>
  <c r="M218" i="1"/>
  <c r="I218" i="1"/>
  <c r="B218" i="1"/>
  <c r="D217" i="1"/>
  <c r="J218" i="1"/>
  <c r="E218" i="1"/>
  <c r="C218" i="1" s="1"/>
  <c r="K218" i="1"/>
  <c r="H218" i="1"/>
  <c r="F218" i="1"/>
  <c r="L218" i="1"/>
  <c r="A219" i="1"/>
  <c r="G219" i="1" l="1"/>
  <c r="B219" i="1"/>
  <c r="I219" i="1"/>
  <c r="M219" i="1"/>
  <c r="D218" i="1"/>
  <c r="J219" i="1"/>
  <c r="K219" i="1"/>
  <c r="E219" i="1"/>
  <c r="C219" i="1" s="1"/>
  <c r="H219" i="1"/>
  <c r="F219" i="1"/>
  <c r="L219" i="1"/>
  <c r="A220" i="1"/>
  <c r="G220" i="1" l="1"/>
  <c r="B220" i="1"/>
  <c r="I220" i="1"/>
  <c r="M220" i="1"/>
  <c r="D219" i="1"/>
  <c r="J220" i="1"/>
  <c r="K220" i="1"/>
  <c r="E220" i="1"/>
  <c r="C220" i="1" s="1"/>
  <c r="H220" i="1"/>
  <c r="F220" i="1"/>
  <c r="L220" i="1"/>
  <c r="A221" i="1"/>
  <c r="G221" i="1" l="1"/>
  <c r="I221" i="1"/>
  <c r="B221" i="1"/>
  <c r="M221" i="1"/>
  <c r="D220" i="1"/>
  <c r="J221" i="1"/>
  <c r="K221" i="1"/>
  <c r="E221" i="1"/>
  <c r="C221" i="1" s="1"/>
  <c r="H221" i="1"/>
  <c r="F221" i="1"/>
  <c r="L221" i="1"/>
  <c r="A222" i="1"/>
  <c r="G222" i="1" l="1"/>
  <c r="B222" i="1"/>
  <c r="I222" i="1"/>
  <c r="M222" i="1"/>
  <c r="D221" i="1"/>
  <c r="J222" i="1"/>
  <c r="K222" i="1"/>
  <c r="E222" i="1"/>
  <c r="C222" i="1" s="1"/>
  <c r="H222" i="1"/>
  <c r="F222" i="1"/>
  <c r="L222" i="1"/>
  <c r="A223" i="1"/>
  <c r="G223" i="1" l="1"/>
  <c r="B223" i="1"/>
  <c r="I223" i="1"/>
  <c r="M223" i="1"/>
  <c r="D222" i="1"/>
  <c r="J223" i="1"/>
  <c r="K223" i="1"/>
  <c r="E223" i="1"/>
  <c r="C223" i="1" s="1"/>
  <c r="F223" i="1"/>
  <c r="H223" i="1"/>
  <c r="L223" i="1"/>
  <c r="A224" i="1"/>
  <c r="G224" i="1" l="1"/>
  <c r="B224" i="1"/>
  <c r="I224" i="1"/>
  <c r="M224" i="1"/>
  <c r="D223" i="1"/>
  <c r="J224" i="1"/>
  <c r="K224" i="1"/>
  <c r="E224" i="1"/>
  <c r="C224" i="1" s="1"/>
  <c r="H224" i="1"/>
  <c r="F224" i="1"/>
  <c r="L224" i="1"/>
  <c r="A225" i="1"/>
  <c r="G225" i="1" l="1"/>
  <c r="B225" i="1"/>
  <c r="I225" i="1"/>
  <c r="M225" i="1"/>
  <c r="D224" i="1"/>
  <c r="J225" i="1"/>
  <c r="K225" i="1"/>
  <c r="E225" i="1"/>
  <c r="C225" i="1" s="1"/>
  <c r="H225" i="1"/>
  <c r="F225" i="1"/>
  <c r="L225" i="1"/>
  <c r="A226" i="1"/>
  <c r="G226" i="1" l="1"/>
  <c r="B226" i="1"/>
  <c r="I226" i="1"/>
  <c r="M226" i="1"/>
  <c r="D225" i="1"/>
  <c r="J226" i="1"/>
  <c r="K226" i="1"/>
  <c r="E226" i="1"/>
  <c r="C226" i="1" s="1"/>
  <c r="H226" i="1"/>
  <c r="F226" i="1"/>
  <c r="L226" i="1"/>
  <c r="A227" i="1"/>
  <c r="B227" i="1" l="1"/>
  <c r="G227" i="1"/>
  <c r="I227" i="1"/>
  <c r="M227" i="1"/>
  <c r="D226" i="1"/>
  <c r="J227" i="1"/>
  <c r="K227" i="1"/>
  <c r="E227" i="1"/>
  <c r="C227" i="1" s="1"/>
  <c r="H227" i="1"/>
  <c r="F227" i="1"/>
  <c r="L227" i="1"/>
  <c r="A228" i="1"/>
  <c r="G228" i="1" l="1"/>
  <c r="I228" i="1"/>
  <c r="B228" i="1"/>
  <c r="M228" i="1"/>
  <c r="D227" i="1"/>
  <c r="J228" i="1"/>
  <c r="K228" i="1"/>
  <c r="E228" i="1"/>
  <c r="C228" i="1" s="1"/>
  <c r="H228" i="1"/>
  <c r="F228" i="1"/>
  <c r="L228" i="1"/>
  <c r="A229" i="1"/>
  <c r="G229" i="1" l="1"/>
  <c r="B229" i="1"/>
  <c r="I229" i="1"/>
  <c r="M229" i="1"/>
  <c r="D228" i="1"/>
  <c r="J229" i="1"/>
  <c r="K229" i="1"/>
  <c r="E229" i="1"/>
  <c r="C229" i="1" s="1"/>
  <c r="H229" i="1"/>
  <c r="F229" i="1"/>
  <c r="L229" i="1"/>
  <c r="A230" i="1"/>
  <c r="G230" i="1" l="1"/>
  <c r="I230" i="1"/>
  <c r="B230" i="1"/>
  <c r="M230" i="1"/>
  <c r="D229" i="1"/>
  <c r="J230" i="1"/>
  <c r="E230" i="1"/>
  <c r="C230" i="1" s="1"/>
  <c r="K230" i="1"/>
  <c r="H230" i="1"/>
  <c r="F230" i="1"/>
  <c r="L230" i="1"/>
  <c r="A231" i="1"/>
  <c r="G231" i="1" l="1"/>
  <c r="B231" i="1"/>
  <c r="I231" i="1"/>
  <c r="M231" i="1"/>
  <c r="D230" i="1"/>
  <c r="J231" i="1"/>
  <c r="K231" i="1"/>
  <c r="E231" i="1"/>
  <c r="C231" i="1" s="1"/>
  <c r="F231" i="1"/>
  <c r="H231" i="1"/>
  <c r="L231" i="1"/>
  <c r="A232" i="1"/>
  <c r="G232" i="1" l="1"/>
  <c r="B232" i="1"/>
  <c r="I232" i="1"/>
  <c r="M232" i="1"/>
  <c r="D231" i="1"/>
  <c r="J232" i="1"/>
  <c r="K232" i="1"/>
  <c r="E232" i="1"/>
  <c r="C232" i="1" s="1"/>
  <c r="H232" i="1"/>
  <c r="F232" i="1"/>
  <c r="A233" i="1"/>
  <c r="L232" i="1"/>
  <c r="G233" i="1" l="1"/>
  <c r="B233" i="1"/>
  <c r="I233" i="1"/>
  <c r="M233" i="1"/>
  <c r="D232" i="1"/>
  <c r="J233" i="1"/>
  <c r="K233" i="1"/>
  <c r="E233" i="1"/>
  <c r="C233" i="1" s="1"/>
  <c r="H233" i="1"/>
  <c r="F233" i="1"/>
  <c r="L233" i="1"/>
  <c r="A234" i="1"/>
  <c r="G234" i="1" l="1"/>
  <c r="B234" i="1"/>
  <c r="M234" i="1"/>
  <c r="I234" i="1"/>
  <c r="D233" i="1"/>
  <c r="J234" i="1"/>
  <c r="K234" i="1"/>
  <c r="E234" i="1"/>
  <c r="C234" i="1" s="1"/>
  <c r="H234" i="1"/>
  <c r="F234" i="1"/>
  <c r="L234" i="1"/>
  <c r="A235" i="1"/>
  <c r="B235" i="1" l="1"/>
  <c r="G235" i="1"/>
  <c r="I235" i="1"/>
  <c r="M235" i="1"/>
  <c r="D234" i="1"/>
  <c r="J235" i="1"/>
  <c r="K235" i="1"/>
  <c r="E235" i="1"/>
  <c r="C235" i="1" s="1"/>
  <c r="H235" i="1"/>
  <c r="F235" i="1"/>
  <c r="L235" i="1"/>
  <c r="A236" i="1"/>
  <c r="G236" i="1" l="1"/>
  <c r="B236" i="1"/>
  <c r="I236" i="1"/>
  <c r="M236" i="1"/>
  <c r="D235" i="1"/>
  <c r="J236" i="1"/>
  <c r="K236" i="1"/>
  <c r="E236" i="1"/>
  <c r="C236" i="1" s="1"/>
  <c r="H236" i="1"/>
  <c r="F236" i="1"/>
  <c r="L236" i="1"/>
  <c r="A237" i="1"/>
  <c r="G237" i="1" l="1"/>
  <c r="I237" i="1"/>
  <c r="M237" i="1"/>
  <c r="B237" i="1"/>
  <c r="D236" i="1"/>
  <c r="J237" i="1"/>
  <c r="K237" i="1"/>
  <c r="E237" i="1"/>
  <c r="C237" i="1" s="1"/>
  <c r="H237" i="1"/>
  <c r="F237" i="1"/>
  <c r="L237" i="1"/>
  <c r="A238" i="1"/>
  <c r="G238" i="1" l="1"/>
  <c r="B238" i="1"/>
  <c r="I238" i="1"/>
  <c r="M238" i="1"/>
  <c r="D237" i="1"/>
  <c r="J238" i="1"/>
  <c r="K238" i="1"/>
  <c r="E238" i="1"/>
  <c r="C238" i="1" s="1"/>
  <c r="H238" i="1"/>
  <c r="F238" i="1"/>
  <c r="L238" i="1"/>
  <c r="A239" i="1"/>
  <c r="G239" i="1" l="1"/>
  <c r="B239" i="1"/>
  <c r="I239" i="1"/>
  <c r="M239" i="1"/>
  <c r="D238" i="1"/>
  <c r="J239" i="1"/>
  <c r="K239" i="1"/>
  <c r="E239" i="1"/>
  <c r="C239" i="1" s="1"/>
  <c r="F239" i="1"/>
  <c r="H239" i="1"/>
  <c r="L239" i="1"/>
  <c r="A240" i="1"/>
  <c r="B240" i="1" l="1"/>
  <c r="G240" i="1"/>
  <c r="I240" i="1"/>
  <c r="M240" i="1"/>
  <c r="D239" i="1"/>
  <c r="J240" i="1"/>
  <c r="K240" i="1"/>
  <c r="E240" i="1"/>
  <c r="C240" i="1" s="1"/>
  <c r="H240" i="1"/>
  <c r="F240" i="1"/>
  <c r="L240" i="1"/>
  <c r="A241" i="1"/>
  <c r="G241" i="1" l="1"/>
  <c r="B241" i="1"/>
  <c r="I241" i="1"/>
  <c r="M241" i="1"/>
  <c r="D240" i="1"/>
  <c r="J241" i="1"/>
  <c r="K241" i="1"/>
  <c r="E241" i="1"/>
  <c r="C241" i="1" s="1"/>
  <c r="H241" i="1"/>
  <c r="F241" i="1"/>
  <c r="L241" i="1"/>
  <c r="A242" i="1"/>
  <c r="G242" i="1" l="1"/>
  <c r="B242" i="1"/>
  <c r="M242" i="1"/>
  <c r="I242" i="1"/>
  <c r="D241" i="1"/>
  <c r="J242" i="1"/>
  <c r="K242" i="1"/>
  <c r="E242" i="1"/>
  <c r="C242" i="1" s="1"/>
  <c r="H242" i="1"/>
  <c r="F242" i="1"/>
  <c r="L242" i="1"/>
  <c r="A243" i="1"/>
  <c r="B243" i="1" l="1"/>
  <c r="G243" i="1"/>
  <c r="I243" i="1"/>
  <c r="M243" i="1"/>
  <c r="D242" i="1"/>
  <c r="J243" i="1"/>
  <c r="K243" i="1"/>
  <c r="E243" i="1"/>
  <c r="C243" i="1" s="1"/>
  <c r="H243" i="1"/>
  <c r="F243" i="1"/>
  <c r="L243" i="1"/>
  <c r="A244" i="1"/>
  <c r="G244" i="1" l="1"/>
  <c r="B244" i="1"/>
  <c r="M244" i="1"/>
  <c r="I244" i="1"/>
  <c r="D243" i="1"/>
  <c r="J244" i="1"/>
  <c r="K244" i="1"/>
  <c r="E244" i="1"/>
  <c r="C244" i="1" s="1"/>
  <c r="H244" i="1"/>
  <c r="F244" i="1"/>
  <c r="L244" i="1"/>
  <c r="A245" i="1"/>
  <c r="G245" i="1" l="1"/>
  <c r="B245" i="1"/>
  <c r="I245" i="1"/>
  <c r="M245" i="1"/>
  <c r="D244" i="1"/>
  <c r="J245" i="1"/>
  <c r="K245" i="1"/>
  <c r="E245" i="1"/>
  <c r="C245" i="1" s="1"/>
  <c r="H245" i="1"/>
  <c r="F245" i="1"/>
  <c r="L245" i="1"/>
  <c r="A246" i="1"/>
  <c r="G246" i="1" l="1"/>
  <c r="B246" i="1"/>
  <c r="I246" i="1"/>
  <c r="M246" i="1"/>
  <c r="D245" i="1"/>
  <c r="J246" i="1"/>
  <c r="E246" i="1"/>
  <c r="C246" i="1" s="1"/>
  <c r="K246" i="1"/>
  <c r="F246" i="1"/>
  <c r="H246" i="1"/>
  <c r="L246" i="1"/>
  <c r="A247" i="1"/>
  <c r="G247" i="1" l="1"/>
  <c r="B247" i="1"/>
  <c r="I247" i="1"/>
  <c r="M247" i="1"/>
  <c r="D246" i="1"/>
  <c r="J247" i="1"/>
  <c r="K247" i="1"/>
  <c r="E247" i="1"/>
  <c r="C247" i="1" s="1"/>
  <c r="F247" i="1"/>
  <c r="H247" i="1"/>
  <c r="L247" i="1"/>
  <c r="A248" i="1"/>
  <c r="G248" i="1" l="1"/>
  <c r="B248" i="1"/>
  <c r="I248" i="1"/>
  <c r="M248" i="1"/>
  <c r="D247" i="1"/>
  <c r="J248" i="1"/>
  <c r="K248" i="1"/>
  <c r="E248" i="1"/>
  <c r="C248" i="1" s="1"/>
  <c r="H248" i="1"/>
  <c r="F248" i="1"/>
  <c r="L248" i="1"/>
  <c r="A249" i="1"/>
  <c r="G249" i="1" l="1"/>
  <c r="B249" i="1"/>
  <c r="I249" i="1"/>
  <c r="M249" i="1"/>
  <c r="D248" i="1"/>
  <c r="J249" i="1"/>
  <c r="K249" i="1"/>
  <c r="E249" i="1"/>
  <c r="C249" i="1" s="1"/>
  <c r="H249" i="1"/>
  <c r="F249" i="1"/>
  <c r="L249" i="1"/>
  <c r="A250" i="1"/>
  <c r="B250" i="1" l="1"/>
  <c r="M250" i="1"/>
  <c r="G250" i="1"/>
  <c r="I250" i="1"/>
  <c r="D249" i="1"/>
  <c r="J250" i="1"/>
  <c r="K250" i="1"/>
  <c r="E250" i="1"/>
  <c r="C250" i="1" s="1"/>
  <c r="F250" i="1"/>
  <c r="H250" i="1"/>
  <c r="L250" i="1"/>
  <c r="A251" i="1"/>
  <c r="G251" i="1" l="1"/>
  <c r="B251" i="1"/>
  <c r="I251" i="1"/>
  <c r="M251" i="1"/>
  <c r="D250" i="1"/>
  <c r="J251" i="1"/>
  <c r="K251" i="1"/>
  <c r="E251" i="1"/>
  <c r="C251" i="1" s="1"/>
  <c r="H251" i="1"/>
  <c r="F251" i="1"/>
  <c r="L251" i="1"/>
  <c r="A252" i="1"/>
  <c r="G252" i="1" l="1"/>
  <c r="B252" i="1"/>
  <c r="I252" i="1"/>
  <c r="M252" i="1"/>
  <c r="D251" i="1"/>
  <c r="J252" i="1"/>
  <c r="K252" i="1"/>
  <c r="E252" i="1"/>
  <c r="C252" i="1" s="1"/>
  <c r="H252" i="1"/>
  <c r="F252" i="1"/>
  <c r="L252" i="1"/>
  <c r="A253" i="1"/>
  <c r="G253" i="1" l="1"/>
  <c r="B253" i="1"/>
  <c r="I253" i="1"/>
  <c r="M253" i="1"/>
  <c r="D252" i="1"/>
  <c r="J253" i="1"/>
  <c r="K253" i="1"/>
  <c r="E253" i="1"/>
  <c r="C253" i="1" s="1"/>
  <c r="H253" i="1"/>
  <c r="F253" i="1"/>
  <c r="A254" i="1"/>
  <c r="L253" i="1"/>
  <c r="G254" i="1" l="1"/>
  <c r="B254" i="1"/>
  <c r="I254" i="1"/>
  <c r="M254" i="1"/>
  <c r="D253" i="1"/>
  <c r="J254" i="1"/>
  <c r="E254" i="1"/>
  <c r="C254" i="1" s="1"/>
  <c r="K254" i="1"/>
  <c r="H254" i="1"/>
  <c r="F254" i="1"/>
  <c r="A255" i="1"/>
  <c r="L254" i="1"/>
  <c r="G255" i="1" l="1"/>
  <c r="I255" i="1"/>
  <c r="B255" i="1"/>
  <c r="M255" i="1"/>
  <c r="D254" i="1"/>
  <c r="J255" i="1"/>
  <c r="K255" i="1"/>
  <c r="E255" i="1"/>
  <c r="C255" i="1" s="1"/>
  <c r="H255" i="1"/>
  <c r="F255" i="1"/>
  <c r="L255" i="1"/>
  <c r="A256" i="1"/>
  <c r="G256" i="1" l="1"/>
  <c r="B256" i="1"/>
  <c r="I256" i="1"/>
  <c r="M256" i="1"/>
  <c r="D255" i="1"/>
  <c r="J256" i="1"/>
  <c r="K256" i="1"/>
  <c r="E256" i="1"/>
  <c r="C256" i="1" s="1"/>
  <c r="H256" i="1"/>
  <c r="F256" i="1"/>
  <c r="L256" i="1"/>
  <c r="A257" i="1"/>
  <c r="G257" i="1" l="1"/>
  <c r="I257" i="1"/>
  <c r="B257" i="1"/>
  <c r="M257" i="1"/>
  <c r="D256" i="1"/>
  <c r="J257" i="1"/>
  <c r="K257" i="1"/>
  <c r="E257" i="1"/>
  <c r="C257" i="1" s="1"/>
  <c r="H257" i="1"/>
  <c r="F257" i="1"/>
  <c r="A258" i="1"/>
  <c r="L257" i="1"/>
  <c r="G258" i="1" l="1"/>
  <c r="B258" i="1"/>
  <c r="M258" i="1"/>
  <c r="I258" i="1"/>
  <c r="D257" i="1"/>
  <c r="J258" i="1"/>
  <c r="K258" i="1"/>
  <c r="E258" i="1"/>
  <c r="C258" i="1" s="1"/>
  <c r="H258" i="1"/>
  <c r="F258" i="1"/>
  <c r="L258" i="1"/>
  <c r="A259" i="1"/>
  <c r="B259" i="1" l="1"/>
  <c r="G259" i="1"/>
  <c r="I259" i="1"/>
  <c r="M259" i="1"/>
  <c r="D258" i="1"/>
  <c r="J259" i="1"/>
  <c r="K259" i="1"/>
  <c r="E259" i="1"/>
  <c r="C259" i="1" s="1"/>
  <c r="H259" i="1"/>
  <c r="F259" i="1"/>
  <c r="L259" i="1"/>
  <c r="A260" i="1"/>
  <c r="G260" i="1" l="1"/>
  <c r="B260" i="1"/>
  <c r="I260" i="1"/>
  <c r="M260" i="1"/>
  <c r="D259" i="1"/>
  <c r="J260" i="1"/>
  <c r="K260" i="1"/>
  <c r="E260" i="1"/>
  <c r="C260" i="1" s="1"/>
  <c r="H260" i="1"/>
  <c r="F260" i="1"/>
  <c r="A261" i="1"/>
  <c r="L260" i="1"/>
  <c r="G261" i="1" l="1"/>
  <c r="B261" i="1"/>
  <c r="I261" i="1"/>
  <c r="M261" i="1"/>
  <c r="D260" i="1"/>
  <c r="J261" i="1"/>
  <c r="K261" i="1"/>
  <c r="E261" i="1"/>
  <c r="C261" i="1" s="1"/>
  <c r="H261" i="1"/>
  <c r="F261" i="1"/>
  <c r="L261" i="1"/>
  <c r="A262" i="1"/>
  <c r="G262" i="1" l="1"/>
  <c r="B262" i="1"/>
  <c r="I262" i="1"/>
  <c r="M262" i="1"/>
  <c r="D261" i="1"/>
  <c r="J262" i="1"/>
  <c r="K262" i="1"/>
  <c r="E262" i="1"/>
  <c r="C262" i="1" s="1"/>
  <c r="F262" i="1"/>
  <c r="H262" i="1"/>
  <c r="L262" i="1"/>
  <c r="A263" i="1"/>
  <c r="G263" i="1" l="1"/>
  <c r="B263" i="1"/>
  <c r="I263" i="1"/>
  <c r="M263" i="1"/>
  <c r="D262" i="1"/>
  <c r="J263" i="1"/>
  <c r="K263" i="1"/>
  <c r="E263" i="1"/>
  <c r="C263" i="1" s="1"/>
  <c r="H263" i="1"/>
  <c r="F263" i="1"/>
  <c r="A264" i="1"/>
  <c r="L263" i="1"/>
  <c r="G264" i="1" l="1"/>
  <c r="I264" i="1"/>
  <c r="M264" i="1"/>
  <c r="B264" i="1"/>
  <c r="D263" i="1"/>
  <c r="J264" i="1"/>
  <c r="K264" i="1"/>
  <c r="E264" i="1"/>
  <c r="C264" i="1" s="1"/>
  <c r="H264" i="1"/>
  <c r="F264" i="1"/>
  <c r="L264" i="1"/>
  <c r="A265" i="1"/>
  <c r="G265" i="1" l="1"/>
  <c r="B265" i="1"/>
  <c r="I265" i="1"/>
  <c r="M265" i="1"/>
  <c r="D264" i="1"/>
  <c r="J265" i="1"/>
  <c r="K265" i="1"/>
  <c r="E265" i="1"/>
  <c r="C265" i="1" s="1"/>
  <c r="H265" i="1"/>
  <c r="F265" i="1"/>
  <c r="L265" i="1"/>
  <c r="A266" i="1"/>
  <c r="G266" i="1" l="1"/>
  <c r="M266" i="1"/>
  <c r="I266" i="1"/>
  <c r="B266" i="1"/>
  <c r="D265" i="1"/>
  <c r="J266" i="1"/>
  <c r="K266" i="1"/>
  <c r="E266" i="1"/>
  <c r="C266" i="1" s="1"/>
  <c r="H266" i="1"/>
  <c r="F266" i="1"/>
  <c r="A267" i="1"/>
  <c r="L266" i="1"/>
  <c r="B267" i="1" l="1"/>
  <c r="G267" i="1"/>
  <c r="I267" i="1"/>
  <c r="M267" i="1"/>
  <c r="D266" i="1"/>
  <c r="J267" i="1"/>
  <c r="K267" i="1"/>
  <c r="E267" i="1"/>
  <c r="C267" i="1" s="1"/>
  <c r="H267" i="1"/>
  <c r="F267" i="1"/>
  <c r="L267" i="1"/>
  <c r="A268" i="1"/>
  <c r="G268" i="1" l="1"/>
  <c r="B268" i="1"/>
  <c r="I268" i="1"/>
  <c r="M268" i="1"/>
  <c r="D267" i="1"/>
  <c r="J268" i="1"/>
  <c r="K268" i="1"/>
  <c r="E268" i="1"/>
  <c r="C268" i="1" s="1"/>
  <c r="H268" i="1"/>
  <c r="F268" i="1"/>
  <c r="L268" i="1"/>
  <c r="A269" i="1"/>
  <c r="G269" i="1" l="1"/>
  <c r="B269" i="1"/>
  <c r="I269" i="1"/>
  <c r="M269" i="1"/>
  <c r="D268" i="1"/>
  <c r="J269" i="1"/>
  <c r="K269" i="1"/>
  <c r="E269" i="1"/>
  <c r="C269" i="1" s="1"/>
  <c r="H269" i="1"/>
  <c r="F269" i="1"/>
  <c r="L269" i="1"/>
  <c r="A270" i="1"/>
  <c r="G270" i="1" l="1"/>
  <c r="B270" i="1"/>
  <c r="I270" i="1"/>
  <c r="M270" i="1"/>
  <c r="D269" i="1"/>
  <c r="J270" i="1"/>
  <c r="K270" i="1"/>
  <c r="E270" i="1"/>
  <c r="C270" i="1" s="1"/>
  <c r="H270" i="1"/>
  <c r="F270" i="1"/>
  <c r="A271" i="1"/>
  <c r="L270" i="1"/>
  <c r="G271" i="1" l="1"/>
  <c r="B271" i="1"/>
  <c r="I271" i="1"/>
  <c r="M271" i="1"/>
  <c r="D270" i="1"/>
  <c r="J271" i="1"/>
  <c r="E271" i="1"/>
  <c r="C271" i="1" s="1"/>
  <c r="K271" i="1"/>
  <c r="H271" i="1"/>
  <c r="F271" i="1"/>
  <c r="L271" i="1"/>
  <c r="A272" i="1"/>
  <c r="G272" i="1" l="1"/>
  <c r="B272" i="1"/>
  <c r="I272" i="1"/>
  <c r="M272" i="1"/>
  <c r="D271" i="1"/>
  <c r="J272" i="1"/>
  <c r="K272" i="1"/>
  <c r="E272" i="1"/>
  <c r="C272" i="1" s="1"/>
  <c r="H272" i="1"/>
  <c r="F272" i="1"/>
  <c r="L272" i="1"/>
  <c r="A273" i="1"/>
  <c r="G273" i="1" l="1"/>
  <c r="I273" i="1"/>
  <c r="M273" i="1"/>
  <c r="B273" i="1"/>
  <c r="D272" i="1"/>
  <c r="J273" i="1"/>
  <c r="K273" i="1"/>
  <c r="E273" i="1"/>
  <c r="C273" i="1" s="1"/>
  <c r="H273" i="1"/>
  <c r="F273" i="1"/>
  <c r="A274" i="1"/>
  <c r="L273" i="1"/>
  <c r="G274" i="1" l="1"/>
  <c r="B274" i="1"/>
  <c r="M274" i="1"/>
  <c r="I274" i="1"/>
  <c r="D273" i="1"/>
  <c r="J274" i="1"/>
  <c r="K274" i="1"/>
  <c r="E274" i="1"/>
  <c r="C274" i="1" s="1"/>
  <c r="H274" i="1"/>
  <c r="F274" i="1"/>
  <c r="L274" i="1"/>
  <c r="A275" i="1"/>
  <c r="B275" i="1" l="1"/>
  <c r="G275" i="1"/>
  <c r="I275" i="1"/>
  <c r="M275" i="1"/>
  <c r="J275" i="1"/>
  <c r="K275" i="1"/>
  <c r="E275" i="1"/>
  <c r="C275" i="1" s="1"/>
  <c r="D274" i="1"/>
  <c r="H275" i="1"/>
  <c r="F275" i="1"/>
  <c r="A276" i="1"/>
  <c r="L275" i="1"/>
  <c r="G276" i="1" l="1"/>
  <c r="B276" i="1"/>
  <c r="I276" i="1"/>
  <c r="M276" i="1"/>
  <c r="J276" i="1"/>
  <c r="K276" i="1"/>
  <c r="E276" i="1"/>
  <c r="C276" i="1" s="1"/>
  <c r="D275" i="1"/>
  <c r="H276" i="1"/>
  <c r="F276" i="1"/>
  <c r="L276" i="1"/>
  <c r="A277" i="1"/>
  <c r="G277" i="1" l="1"/>
  <c r="B277" i="1"/>
  <c r="I277" i="1"/>
  <c r="M277" i="1"/>
  <c r="J277" i="1"/>
  <c r="K277" i="1"/>
  <c r="E277" i="1"/>
  <c r="C277" i="1" s="1"/>
  <c r="D276" i="1"/>
  <c r="H277" i="1"/>
  <c r="F277" i="1"/>
  <c r="L277" i="1"/>
  <c r="A278" i="1"/>
  <c r="G278" i="1" l="1"/>
  <c r="B278" i="1"/>
  <c r="I278" i="1"/>
  <c r="M278" i="1"/>
  <c r="D277" i="1"/>
  <c r="J278" i="1"/>
  <c r="K278" i="1"/>
  <c r="E278" i="1"/>
  <c r="C278" i="1" s="1"/>
  <c r="H278" i="1"/>
  <c r="F278" i="1"/>
  <c r="L278" i="1"/>
  <c r="A279" i="1"/>
  <c r="G279" i="1" l="1"/>
  <c r="B279" i="1"/>
  <c r="I279" i="1"/>
  <c r="M279" i="1"/>
  <c r="D278" i="1"/>
  <c r="J279" i="1"/>
  <c r="K279" i="1"/>
  <c r="E279" i="1"/>
  <c r="C279" i="1" s="1"/>
  <c r="H279" i="1"/>
  <c r="F279" i="1"/>
  <c r="L279" i="1"/>
  <c r="A280" i="1"/>
  <c r="B280" i="1" l="1"/>
  <c r="G280" i="1"/>
  <c r="M280" i="1"/>
  <c r="I280" i="1"/>
  <c r="D279" i="1"/>
  <c r="J280" i="1"/>
  <c r="K280" i="1"/>
  <c r="E280" i="1"/>
  <c r="C280" i="1" s="1"/>
  <c r="F280" i="1"/>
  <c r="H280" i="1"/>
  <c r="L280" i="1"/>
  <c r="A281" i="1"/>
  <c r="G281" i="1" l="1"/>
  <c r="B281" i="1"/>
  <c r="I281" i="1"/>
  <c r="M281" i="1"/>
  <c r="D280" i="1"/>
  <c r="J281" i="1"/>
  <c r="E281" i="1"/>
  <c r="C281" i="1" s="1"/>
  <c r="K281" i="1"/>
  <c r="H281" i="1"/>
  <c r="F281" i="1"/>
  <c r="L281" i="1"/>
  <c r="A282" i="1"/>
  <c r="M282" i="1" l="1"/>
  <c r="B282" i="1"/>
  <c r="I282" i="1"/>
  <c r="G282" i="1"/>
  <c r="D281" i="1"/>
  <c r="J282" i="1"/>
  <c r="K282" i="1"/>
  <c r="E282" i="1"/>
  <c r="C282" i="1" s="1"/>
  <c r="H282" i="1"/>
  <c r="F282" i="1"/>
  <c r="A283" i="1"/>
  <c r="L282" i="1"/>
  <c r="G283" i="1" l="1"/>
  <c r="B283" i="1"/>
  <c r="I283" i="1"/>
  <c r="M283" i="1"/>
  <c r="D282" i="1"/>
  <c r="J283" i="1"/>
  <c r="K283" i="1"/>
  <c r="E283" i="1"/>
  <c r="C283" i="1" s="1"/>
  <c r="H283" i="1"/>
  <c r="F283" i="1"/>
  <c r="L283" i="1"/>
  <c r="A284" i="1"/>
  <c r="G284" i="1" l="1"/>
  <c r="B284" i="1"/>
  <c r="I284" i="1"/>
  <c r="M284" i="1"/>
  <c r="D283" i="1"/>
  <c r="J284" i="1"/>
  <c r="K284" i="1"/>
  <c r="E284" i="1"/>
  <c r="C284" i="1" s="1"/>
  <c r="H284" i="1"/>
  <c r="F284" i="1"/>
  <c r="L284" i="1"/>
  <c r="A285" i="1"/>
  <c r="G285" i="1" l="1"/>
  <c r="B285" i="1"/>
  <c r="I285" i="1"/>
  <c r="M285" i="1"/>
  <c r="D284" i="1"/>
  <c r="J285" i="1"/>
  <c r="K285" i="1"/>
  <c r="E285" i="1"/>
  <c r="C285" i="1" s="1"/>
  <c r="H285" i="1"/>
  <c r="F285" i="1"/>
  <c r="L285" i="1"/>
  <c r="A286" i="1"/>
  <c r="G286" i="1" l="1"/>
  <c r="B286" i="1"/>
  <c r="I286" i="1"/>
  <c r="M286" i="1"/>
  <c r="D285" i="1"/>
  <c r="J286" i="1"/>
  <c r="K286" i="1"/>
  <c r="E286" i="1"/>
  <c r="C286" i="1" s="1"/>
  <c r="F286" i="1"/>
  <c r="H286" i="1"/>
  <c r="L286" i="1"/>
  <c r="A287" i="1"/>
  <c r="G287" i="1" l="1"/>
  <c r="B287" i="1"/>
  <c r="I287" i="1"/>
  <c r="M287" i="1"/>
  <c r="D286" i="1"/>
  <c r="J287" i="1"/>
  <c r="K287" i="1"/>
  <c r="E287" i="1"/>
  <c r="C287" i="1" s="1"/>
  <c r="H287" i="1"/>
  <c r="F287" i="1"/>
  <c r="L287" i="1"/>
  <c r="A288" i="1"/>
  <c r="G288" i="1" l="1"/>
  <c r="B288" i="1"/>
  <c r="I288" i="1"/>
  <c r="M288" i="1"/>
  <c r="D287" i="1"/>
  <c r="J288" i="1"/>
  <c r="K288" i="1"/>
  <c r="E288" i="1"/>
  <c r="C288" i="1" s="1"/>
  <c r="F288" i="1"/>
  <c r="H288" i="1"/>
  <c r="L288" i="1"/>
  <c r="A289" i="1"/>
  <c r="G289" i="1" l="1"/>
  <c r="B289" i="1"/>
  <c r="I289" i="1"/>
  <c r="M289" i="1"/>
  <c r="D288" i="1"/>
  <c r="J289" i="1"/>
  <c r="K289" i="1"/>
  <c r="E289" i="1"/>
  <c r="C289" i="1" s="1"/>
  <c r="H289" i="1"/>
  <c r="F289" i="1"/>
  <c r="L289" i="1"/>
  <c r="A290" i="1"/>
  <c r="B290" i="1" l="1"/>
  <c r="G290" i="1"/>
  <c r="I290" i="1"/>
  <c r="M290" i="1"/>
  <c r="D289" i="1"/>
  <c r="J290" i="1"/>
  <c r="K290" i="1"/>
  <c r="E290" i="1"/>
  <c r="C290" i="1" s="1"/>
  <c r="H290" i="1"/>
  <c r="F290" i="1"/>
  <c r="L290" i="1"/>
  <c r="A291" i="1"/>
  <c r="B291" i="1" l="1"/>
  <c r="G291" i="1"/>
  <c r="I291" i="1"/>
  <c r="M291" i="1"/>
  <c r="D290" i="1"/>
  <c r="J291" i="1"/>
  <c r="K291" i="1"/>
  <c r="E291" i="1"/>
  <c r="C291" i="1" s="1"/>
  <c r="H291" i="1"/>
  <c r="F291" i="1"/>
  <c r="L291" i="1"/>
  <c r="A292" i="1"/>
  <c r="G292" i="1" l="1"/>
  <c r="I292" i="1"/>
  <c r="B292" i="1"/>
  <c r="M292" i="1"/>
  <c r="D291" i="1"/>
  <c r="J292" i="1"/>
  <c r="K292" i="1"/>
  <c r="E292" i="1"/>
  <c r="C292" i="1" s="1"/>
  <c r="H292" i="1"/>
  <c r="F292" i="1"/>
  <c r="L292" i="1"/>
  <c r="A293" i="1"/>
  <c r="G293" i="1" l="1"/>
  <c r="B293" i="1"/>
  <c r="I293" i="1"/>
  <c r="M293" i="1"/>
  <c r="D292" i="1"/>
  <c r="J293" i="1"/>
  <c r="K293" i="1"/>
  <c r="E293" i="1"/>
  <c r="C293" i="1" s="1"/>
  <c r="H293" i="1"/>
  <c r="F293" i="1"/>
  <c r="L293" i="1"/>
  <c r="A294" i="1"/>
  <c r="I294" i="1" l="1"/>
  <c r="B294" i="1"/>
  <c r="G294" i="1"/>
  <c r="M294" i="1"/>
  <c r="D293" i="1"/>
  <c r="J294" i="1"/>
  <c r="K294" i="1"/>
  <c r="E294" i="1"/>
  <c r="C294" i="1" s="1"/>
  <c r="H294" i="1"/>
  <c r="F294" i="1"/>
  <c r="L294" i="1"/>
  <c r="A295" i="1"/>
  <c r="G295" i="1" l="1"/>
  <c r="B295" i="1"/>
  <c r="I295" i="1"/>
  <c r="M295" i="1"/>
  <c r="D294" i="1"/>
  <c r="J295" i="1"/>
  <c r="K295" i="1"/>
  <c r="E295" i="1"/>
  <c r="C295" i="1" s="1"/>
  <c r="H295" i="1"/>
  <c r="F295" i="1"/>
  <c r="A296" i="1"/>
  <c r="L295" i="1"/>
  <c r="G296" i="1" l="1"/>
  <c r="B296" i="1"/>
  <c r="I296" i="1"/>
  <c r="M296" i="1"/>
  <c r="D295" i="1"/>
  <c r="J296" i="1"/>
  <c r="K296" i="1"/>
  <c r="E296" i="1"/>
  <c r="C296" i="1" s="1"/>
  <c r="F296" i="1"/>
  <c r="H296" i="1"/>
  <c r="L296" i="1"/>
  <c r="A297" i="1"/>
  <c r="G297" i="1" l="1"/>
  <c r="B297" i="1"/>
  <c r="I297" i="1"/>
  <c r="M297" i="1"/>
  <c r="D296" i="1"/>
  <c r="J297" i="1"/>
  <c r="K297" i="1"/>
  <c r="E297" i="1"/>
  <c r="C297" i="1" s="1"/>
  <c r="H297" i="1"/>
  <c r="F297" i="1"/>
  <c r="L297" i="1"/>
  <c r="A298" i="1"/>
  <c r="G298" i="1" l="1"/>
  <c r="B298" i="1"/>
  <c r="M298" i="1"/>
  <c r="I298" i="1"/>
  <c r="D297" i="1"/>
  <c r="J298" i="1"/>
  <c r="K298" i="1"/>
  <c r="E298" i="1"/>
  <c r="C298" i="1" s="1"/>
  <c r="H298" i="1"/>
  <c r="F298" i="1"/>
  <c r="L298" i="1"/>
  <c r="A299" i="1"/>
  <c r="B299" i="1" l="1"/>
  <c r="G299" i="1"/>
  <c r="I299" i="1"/>
  <c r="M299" i="1"/>
  <c r="D298" i="1"/>
  <c r="J299" i="1"/>
  <c r="K299" i="1"/>
  <c r="E299" i="1"/>
  <c r="C299" i="1" s="1"/>
  <c r="H299" i="1"/>
  <c r="F299" i="1"/>
  <c r="L299" i="1"/>
  <c r="A300" i="1"/>
  <c r="G300" i="1" l="1"/>
  <c r="B300" i="1"/>
  <c r="I300" i="1"/>
  <c r="M300" i="1"/>
  <c r="D299" i="1"/>
  <c r="J300" i="1"/>
  <c r="K300" i="1"/>
  <c r="E300" i="1"/>
  <c r="C300" i="1" s="1"/>
  <c r="H300" i="1"/>
  <c r="F300" i="1"/>
  <c r="L300" i="1"/>
  <c r="A301" i="1"/>
  <c r="G301" i="1" l="1"/>
  <c r="I301" i="1"/>
  <c r="M301" i="1"/>
  <c r="B301" i="1"/>
  <c r="D300" i="1"/>
  <c r="J301" i="1"/>
  <c r="K301" i="1"/>
  <c r="E301" i="1"/>
  <c r="C301" i="1" s="1"/>
  <c r="H301" i="1"/>
  <c r="F301" i="1"/>
  <c r="A302" i="1"/>
  <c r="L301" i="1"/>
  <c r="G302" i="1" l="1"/>
  <c r="B302" i="1"/>
  <c r="I302" i="1"/>
  <c r="M302" i="1"/>
  <c r="D301" i="1"/>
  <c r="J302" i="1"/>
  <c r="K302" i="1"/>
  <c r="E302" i="1"/>
  <c r="C302" i="1" s="1"/>
  <c r="H302" i="1"/>
  <c r="F302" i="1"/>
  <c r="L302" i="1"/>
  <c r="A303" i="1"/>
  <c r="G303" i="1" l="1"/>
  <c r="I303" i="1"/>
  <c r="B303" i="1"/>
  <c r="M303" i="1"/>
  <c r="D302" i="1"/>
  <c r="J303" i="1"/>
  <c r="K303" i="1"/>
  <c r="E303" i="1"/>
  <c r="C303" i="1" s="1"/>
  <c r="H303" i="1"/>
  <c r="F303" i="1"/>
  <c r="L303" i="1"/>
  <c r="A304" i="1"/>
  <c r="B304" i="1" l="1"/>
  <c r="G304" i="1"/>
  <c r="I304" i="1"/>
  <c r="M304" i="1"/>
  <c r="D303" i="1"/>
  <c r="J304" i="1"/>
  <c r="K304" i="1"/>
  <c r="E304" i="1"/>
  <c r="C304" i="1" s="1"/>
  <c r="F304" i="1"/>
  <c r="H304" i="1"/>
  <c r="L304" i="1"/>
  <c r="A305" i="1"/>
  <c r="G305" i="1" l="1"/>
  <c r="B305" i="1"/>
  <c r="I305" i="1"/>
  <c r="M305" i="1"/>
  <c r="D304" i="1"/>
  <c r="J305" i="1"/>
  <c r="K305" i="1"/>
  <c r="E305" i="1"/>
  <c r="C305" i="1" s="1"/>
  <c r="H305" i="1"/>
  <c r="F305" i="1"/>
  <c r="A306" i="1"/>
  <c r="L305" i="1"/>
  <c r="G306" i="1" l="1"/>
  <c r="B306" i="1"/>
  <c r="M306" i="1"/>
  <c r="I306" i="1"/>
  <c r="D305" i="1"/>
  <c r="J306" i="1"/>
  <c r="K306" i="1"/>
  <c r="E306" i="1"/>
  <c r="C306" i="1" s="1"/>
  <c r="H306" i="1"/>
  <c r="F306" i="1"/>
  <c r="A307" i="1"/>
  <c r="L306" i="1"/>
  <c r="B307" i="1" l="1"/>
  <c r="G307" i="1"/>
  <c r="I307" i="1"/>
  <c r="M307" i="1"/>
  <c r="D306" i="1"/>
  <c r="J307" i="1"/>
  <c r="K307" i="1"/>
  <c r="E307" i="1"/>
  <c r="C307" i="1" s="1"/>
  <c r="H307" i="1"/>
  <c r="F307" i="1"/>
  <c r="L307" i="1"/>
  <c r="A308" i="1"/>
  <c r="G308" i="1" l="1"/>
  <c r="B308" i="1"/>
  <c r="I308" i="1"/>
  <c r="M308" i="1"/>
  <c r="D307" i="1"/>
  <c r="J308" i="1"/>
  <c r="K308" i="1"/>
  <c r="E308" i="1"/>
  <c r="C308" i="1" s="1"/>
  <c r="H308" i="1"/>
  <c r="F308" i="1"/>
  <c r="L308" i="1"/>
  <c r="A309" i="1"/>
  <c r="G309" i="1" l="1"/>
  <c r="B309" i="1"/>
  <c r="I309" i="1"/>
  <c r="M309" i="1"/>
  <c r="D308" i="1"/>
  <c r="J309" i="1"/>
  <c r="K309" i="1"/>
  <c r="E309" i="1"/>
  <c r="C309" i="1" s="1"/>
  <c r="H309" i="1"/>
  <c r="F309" i="1"/>
  <c r="L309" i="1"/>
  <c r="A310" i="1"/>
  <c r="G310" i="1" l="1"/>
  <c r="I310" i="1"/>
  <c r="M310" i="1"/>
  <c r="B310" i="1"/>
  <c r="D309" i="1"/>
  <c r="J310" i="1"/>
  <c r="K310" i="1"/>
  <c r="E310" i="1"/>
  <c r="C310" i="1" s="1"/>
  <c r="H310" i="1"/>
  <c r="F310" i="1"/>
  <c r="L310" i="1"/>
  <c r="A311" i="1"/>
  <c r="G311" i="1" l="1"/>
  <c r="B311" i="1"/>
  <c r="I311" i="1"/>
  <c r="M311" i="1"/>
  <c r="D310" i="1"/>
  <c r="J311" i="1"/>
  <c r="K311" i="1"/>
  <c r="E311" i="1"/>
  <c r="C311" i="1" s="1"/>
  <c r="H311" i="1"/>
  <c r="F311" i="1"/>
  <c r="L311" i="1"/>
  <c r="A312" i="1"/>
  <c r="G312" i="1" l="1"/>
  <c r="B312" i="1"/>
  <c r="I312" i="1"/>
  <c r="M312" i="1"/>
  <c r="D311" i="1"/>
  <c r="J312" i="1"/>
  <c r="K312" i="1"/>
  <c r="E312" i="1"/>
  <c r="C312" i="1" s="1"/>
  <c r="F312" i="1"/>
  <c r="H312" i="1"/>
  <c r="A313" i="1"/>
  <c r="L312" i="1"/>
  <c r="G313" i="1" l="1"/>
  <c r="B313" i="1"/>
  <c r="I313" i="1"/>
  <c r="M313" i="1"/>
  <c r="D312" i="1"/>
  <c r="J313" i="1"/>
  <c r="K313" i="1"/>
  <c r="E313" i="1"/>
  <c r="C313" i="1" s="1"/>
  <c r="H313" i="1"/>
  <c r="F313" i="1"/>
  <c r="L313" i="1"/>
  <c r="A314" i="1"/>
  <c r="B314" i="1" l="1"/>
  <c r="G314" i="1"/>
  <c r="I314" i="1"/>
  <c r="M314" i="1"/>
  <c r="D313" i="1"/>
  <c r="J314" i="1"/>
  <c r="K314" i="1"/>
  <c r="E314" i="1"/>
  <c r="C314" i="1" s="1"/>
  <c r="H314" i="1"/>
  <c r="F314" i="1"/>
  <c r="L314" i="1"/>
  <c r="A315" i="1"/>
  <c r="G315" i="1" l="1"/>
  <c r="B315" i="1"/>
  <c r="I315" i="1"/>
  <c r="M315" i="1"/>
  <c r="D314" i="1"/>
  <c r="J315" i="1"/>
  <c r="K315" i="1"/>
  <c r="E315" i="1"/>
  <c r="C315" i="1" s="1"/>
  <c r="H315" i="1"/>
  <c r="F315" i="1"/>
  <c r="L315" i="1"/>
  <c r="A316" i="1"/>
  <c r="G316" i="1" l="1"/>
  <c r="B316" i="1"/>
  <c r="I316" i="1"/>
  <c r="M316" i="1"/>
  <c r="D315" i="1"/>
  <c r="J316" i="1"/>
  <c r="K316" i="1"/>
  <c r="E316" i="1"/>
  <c r="C316" i="1" s="1"/>
  <c r="H316" i="1"/>
  <c r="F316" i="1"/>
  <c r="L316" i="1"/>
  <c r="A317" i="1"/>
  <c r="G317" i="1" l="1"/>
  <c r="B317" i="1"/>
  <c r="M317" i="1"/>
  <c r="I317" i="1"/>
  <c r="D316" i="1"/>
  <c r="J317" i="1"/>
  <c r="K317" i="1"/>
  <c r="E317" i="1"/>
  <c r="C317" i="1" s="1"/>
  <c r="H317" i="1"/>
  <c r="F317" i="1"/>
  <c r="L317" i="1"/>
  <c r="A318" i="1"/>
  <c r="G318" i="1" l="1"/>
  <c r="B318" i="1"/>
  <c r="I318" i="1"/>
  <c r="M318" i="1"/>
  <c r="D317" i="1"/>
  <c r="J318" i="1"/>
  <c r="K318" i="1"/>
  <c r="E318" i="1"/>
  <c r="C318" i="1" s="1"/>
  <c r="H318" i="1"/>
  <c r="F318" i="1"/>
  <c r="L318" i="1"/>
  <c r="A319" i="1"/>
  <c r="G319" i="1" l="1"/>
  <c r="B319" i="1"/>
  <c r="I319" i="1"/>
  <c r="M319" i="1"/>
  <c r="D318" i="1"/>
  <c r="J319" i="1"/>
  <c r="K319" i="1"/>
  <c r="E319" i="1"/>
  <c r="C319" i="1" s="1"/>
  <c r="H319" i="1"/>
  <c r="F319" i="1"/>
  <c r="L319" i="1"/>
  <c r="A320" i="1"/>
  <c r="G320" i="1" l="1"/>
  <c r="B320" i="1"/>
  <c r="I320" i="1"/>
  <c r="M320" i="1"/>
  <c r="D319" i="1"/>
  <c r="J320" i="1"/>
  <c r="K320" i="1"/>
  <c r="E320" i="1"/>
  <c r="C320" i="1" s="1"/>
  <c r="F320" i="1"/>
  <c r="H320" i="1"/>
  <c r="L320" i="1"/>
  <c r="A321" i="1"/>
  <c r="G321" i="1" l="1"/>
  <c r="B321" i="1"/>
  <c r="I321" i="1"/>
  <c r="M321" i="1"/>
  <c r="D320" i="1"/>
  <c r="J321" i="1"/>
  <c r="E321" i="1"/>
  <c r="C321" i="1" s="1"/>
  <c r="K321" i="1"/>
  <c r="H321" i="1"/>
  <c r="F321" i="1"/>
  <c r="L321" i="1"/>
  <c r="A322" i="1"/>
  <c r="B322" i="1" l="1"/>
  <c r="G322" i="1"/>
  <c r="I322" i="1"/>
  <c r="M322" i="1"/>
  <c r="D321" i="1"/>
  <c r="J322" i="1"/>
  <c r="K322" i="1"/>
  <c r="E322" i="1"/>
  <c r="C322" i="1" s="1"/>
  <c r="H322" i="1"/>
  <c r="F322" i="1"/>
  <c r="L322" i="1"/>
  <c r="A323" i="1"/>
  <c r="B323" i="1" l="1"/>
  <c r="G323" i="1"/>
  <c r="I323" i="1"/>
  <c r="M323" i="1"/>
  <c r="D322" i="1"/>
  <c r="J323" i="1"/>
  <c r="K323" i="1"/>
  <c r="E323" i="1"/>
  <c r="C323" i="1" s="1"/>
  <c r="H323" i="1"/>
  <c r="F323" i="1"/>
  <c r="L323" i="1"/>
  <c r="A324" i="1"/>
  <c r="G324" i="1" l="1"/>
  <c r="B324" i="1"/>
  <c r="M324" i="1"/>
  <c r="I324" i="1"/>
  <c r="D323" i="1"/>
  <c r="J324" i="1"/>
  <c r="K324" i="1"/>
  <c r="E324" i="1"/>
  <c r="C324" i="1" s="1"/>
  <c r="H324" i="1"/>
  <c r="F324" i="1"/>
  <c r="L324" i="1"/>
  <c r="A325" i="1"/>
  <c r="G325" i="1" l="1"/>
  <c r="B325" i="1"/>
  <c r="I325" i="1"/>
  <c r="M325" i="1"/>
  <c r="D324" i="1"/>
  <c r="J325" i="1"/>
  <c r="K325" i="1"/>
  <c r="E325" i="1"/>
  <c r="C325" i="1" s="1"/>
  <c r="H325" i="1"/>
  <c r="F325" i="1"/>
  <c r="L325" i="1"/>
  <c r="A326" i="1"/>
  <c r="B326" i="1" l="1"/>
  <c r="G326" i="1"/>
  <c r="M326" i="1"/>
  <c r="I326" i="1"/>
  <c r="D325" i="1"/>
  <c r="J326" i="1"/>
  <c r="K326" i="1"/>
  <c r="E326" i="1"/>
  <c r="C326" i="1" s="1"/>
  <c r="H326" i="1"/>
  <c r="F326" i="1"/>
  <c r="A327" i="1"/>
  <c r="L326" i="1"/>
  <c r="G327" i="1" l="1"/>
  <c r="B327" i="1"/>
  <c r="I327" i="1"/>
  <c r="M327" i="1"/>
  <c r="D326" i="1"/>
  <c r="J327" i="1"/>
  <c r="K327" i="1"/>
  <c r="E327" i="1"/>
  <c r="C327" i="1" s="1"/>
  <c r="H327" i="1"/>
  <c r="F327" i="1"/>
  <c r="L327" i="1"/>
  <c r="A328" i="1"/>
  <c r="G328" i="1" l="1"/>
  <c r="I328" i="1"/>
  <c r="B328" i="1"/>
  <c r="M328" i="1"/>
  <c r="D327" i="1"/>
  <c r="J328" i="1"/>
  <c r="K328" i="1"/>
  <c r="E328" i="1"/>
  <c r="C328" i="1" s="1"/>
  <c r="F328" i="1"/>
  <c r="H328" i="1"/>
  <c r="L328" i="1"/>
  <c r="A329" i="1"/>
  <c r="G329" i="1" l="1"/>
  <c r="B329" i="1"/>
  <c r="I329" i="1"/>
  <c r="M329" i="1"/>
  <c r="D328" i="1"/>
  <c r="J329" i="1"/>
  <c r="E329" i="1"/>
  <c r="C329" i="1" s="1"/>
  <c r="K329" i="1"/>
  <c r="H329" i="1"/>
  <c r="F329" i="1"/>
  <c r="L329" i="1"/>
  <c r="A330" i="1"/>
  <c r="G330" i="1" l="1"/>
  <c r="I330" i="1"/>
  <c r="B330" i="1"/>
  <c r="M330" i="1"/>
  <c r="D329" i="1"/>
  <c r="J330" i="1"/>
  <c r="K330" i="1"/>
  <c r="E330" i="1"/>
  <c r="C330" i="1" s="1"/>
  <c r="H330" i="1"/>
  <c r="F330" i="1"/>
  <c r="L330" i="1"/>
  <c r="A331" i="1"/>
  <c r="B331" i="1" l="1"/>
  <c r="G331" i="1"/>
  <c r="I331" i="1"/>
  <c r="M331" i="1"/>
  <c r="D330" i="1"/>
  <c r="J331" i="1"/>
  <c r="K331" i="1"/>
  <c r="E331" i="1"/>
  <c r="C331" i="1" s="1"/>
  <c r="H331" i="1"/>
  <c r="F331" i="1"/>
  <c r="L331" i="1"/>
  <c r="A332" i="1"/>
  <c r="G332" i="1" l="1"/>
  <c r="B332" i="1"/>
  <c r="I332" i="1"/>
  <c r="M332" i="1"/>
  <c r="D331" i="1"/>
  <c r="J332" i="1"/>
  <c r="K332" i="1"/>
  <c r="E332" i="1"/>
  <c r="C332" i="1" s="1"/>
  <c r="H332" i="1"/>
  <c r="F332" i="1"/>
  <c r="L332" i="1"/>
  <c r="A333" i="1"/>
  <c r="G333" i="1" l="1"/>
  <c r="B333" i="1"/>
  <c r="I333" i="1"/>
  <c r="M333" i="1"/>
  <c r="D332" i="1"/>
  <c r="J333" i="1"/>
  <c r="K333" i="1"/>
  <c r="E333" i="1"/>
  <c r="C333" i="1" s="1"/>
  <c r="H333" i="1"/>
  <c r="F333" i="1"/>
  <c r="L333" i="1"/>
  <c r="A334" i="1"/>
  <c r="B334" i="1" l="1"/>
  <c r="G334" i="1"/>
  <c r="I334" i="1"/>
  <c r="M334" i="1"/>
  <c r="D333" i="1"/>
  <c r="J334" i="1"/>
  <c r="E334" i="1"/>
  <c r="C334" i="1" s="1"/>
  <c r="K334" i="1"/>
  <c r="H334" i="1"/>
  <c r="F334" i="1"/>
  <c r="L334" i="1"/>
  <c r="A335" i="1"/>
  <c r="G335" i="1" l="1"/>
  <c r="B335" i="1"/>
  <c r="I335" i="1"/>
  <c r="M335" i="1"/>
  <c r="D334" i="1"/>
  <c r="J335" i="1"/>
  <c r="K335" i="1"/>
  <c r="E335" i="1"/>
  <c r="C335" i="1" s="1"/>
  <c r="H335" i="1"/>
  <c r="F335" i="1"/>
  <c r="L335" i="1"/>
  <c r="A336" i="1"/>
  <c r="B336" i="1" l="1"/>
  <c r="I336" i="1"/>
  <c r="G336" i="1"/>
  <c r="M336" i="1"/>
  <c r="D335" i="1"/>
  <c r="J336" i="1"/>
  <c r="K336" i="1"/>
  <c r="E336" i="1"/>
  <c r="C336" i="1" s="1"/>
  <c r="H336" i="1"/>
  <c r="F336" i="1"/>
  <c r="A337" i="1"/>
  <c r="L336" i="1"/>
  <c r="G337" i="1" l="1"/>
  <c r="I337" i="1"/>
  <c r="B337" i="1"/>
  <c r="M337" i="1"/>
  <c r="D336" i="1"/>
  <c r="J337" i="1"/>
  <c r="K337" i="1"/>
  <c r="E337" i="1"/>
  <c r="C337" i="1" s="1"/>
  <c r="H337" i="1"/>
  <c r="F337" i="1"/>
  <c r="L337" i="1"/>
  <c r="A338" i="1"/>
  <c r="G338" i="1" l="1"/>
  <c r="B338" i="1"/>
  <c r="I338" i="1"/>
  <c r="M338" i="1"/>
  <c r="D337" i="1"/>
  <c r="J338" i="1"/>
  <c r="K338" i="1"/>
  <c r="E338" i="1"/>
  <c r="C338" i="1" s="1"/>
  <c r="H338" i="1"/>
  <c r="F338" i="1"/>
  <c r="L338" i="1"/>
  <c r="A339" i="1"/>
  <c r="B339" i="1" l="1"/>
  <c r="G339" i="1"/>
  <c r="I339" i="1"/>
  <c r="M339" i="1"/>
  <c r="D338" i="1"/>
  <c r="J339" i="1"/>
  <c r="K339" i="1"/>
  <c r="E339" i="1"/>
  <c r="C339" i="1" s="1"/>
  <c r="H339" i="1"/>
  <c r="F339" i="1"/>
  <c r="L339" i="1"/>
  <c r="A340" i="1"/>
  <c r="G340" i="1" l="1"/>
  <c r="I340" i="1"/>
  <c r="B340" i="1"/>
  <c r="M340" i="1"/>
  <c r="D339" i="1"/>
  <c r="J340" i="1"/>
  <c r="K340" i="1"/>
  <c r="E340" i="1"/>
  <c r="C340" i="1" s="1"/>
  <c r="F340" i="1"/>
  <c r="H340" i="1"/>
  <c r="L340" i="1"/>
  <c r="A341" i="1"/>
  <c r="G341" i="1" l="1"/>
  <c r="B341" i="1"/>
  <c r="I341" i="1"/>
  <c r="M341" i="1"/>
  <c r="D340" i="1"/>
  <c r="J341" i="1"/>
  <c r="K341" i="1"/>
  <c r="E341" i="1"/>
  <c r="C341" i="1" s="1"/>
  <c r="H341" i="1"/>
  <c r="F341" i="1"/>
  <c r="L341" i="1"/>
  <c r="A342" i="1"/>
  <c r="G342" i="1" l="1"/>
  <c r="B342" i="1"/>
  <c r="M342" i="1"/>
  <c r="I342" i="1"/>
  <c r="D341" i="1"/>
  <c r="J342" i="1"/>
  <c r="K342" i="1"/>
  <c r="E342" i="1"/>
  <c r="C342" i="1" s="1"/>
  <c r="H342" i="1"/>
  <c r="F342" i="1"/>
  <c r="L342" i="1"/>
  <c r="A343" i="1"/>
  <c r="G343" i="1" l="1"/>
  <c r="B343" i="1"/>
  <c r="I343" i="1"/>
  <c r="M343" i="1"/>
  <c r="D342" i="1"/>
  <c r="J343" i="1"/>
  <c r="K343" i="1"/>
  <c r="E343" i="1"/>
  <c r="C343" i="1" s="1"/>
  <c r="H343" i="1"/>
  <c r="F343" i="1"/>
  <c r="L343" i="1"/>
  <c r="A344" i="1"/>
  <c r="G344" i="1" l="1"/>
  <c r="B344" i="1"/>
  <c r="I344" i="1"/>
  <c r="M344" i="1"/>
  <c r="D343" i="1"/>
  <c r="J344" i="1"/>
  <c r="K344" i="1"/>
  <c r="E344" i="1"/>
  <c r="C344" i="1" s="1"/>
  <c r="F344" i="1"/>
  <c r="H344" i="1"/>
  <c r="L344" i="1"/>
  <c r="A345" i="1"/>
  <c r="G345" i="1" l="1"/>
  <c r="B345" i="1"/>
  <c r="I345" i="1"/>
  <c r="M345" i="1"/>
  <c r="D344" i="1"/>
  <c r="J345" i="1"/>
  <c r="K345" i="1"/>
  <c r="E345" i="1"/>
  <c r="C345" i="1" s="1"/>
  <c r="H345" i="1"/>
  <c r="F345" i="1"/>
  <c r="L345" i="1"/>
  <c r="A346" i="1"/>
  <c r="G346" i="1" l="1"/>
  <c r="I346" i="1"/>
  <c r="B346" i="1"/>
  <c r="M346" i="1"/>
  <c r="D345" i="1"/>
  <c r="J346" i="1"/>
  <c r="E346" i="1"/>
  <c r="C346" i="1" s="1"/>
  <c r="K346" i="1"/>
  <c r="H346" i="1"/>
  <c r="F346" i="1"/>
  <c r="L346" i="1"/>
  <c r="A347" i="1"/>
  <c r="G347" i="1" l="1"/>
  <c r="B347" i="1"/>
  <c r="I347" i="1"/>
  <c r="M347" i="1"/>
  <c r="D346" i="1"/>
  <c r="J347" i="1"/>
  <c r="K347" i="1"/>
  <c r="E347" i="1"/>
  <c r="C347" i="1" s="1"/>
  <c r="H347" i="1"/>
  <c r="F347" i="1"/>
  <c r="L347" i="1"/>
  <c r="A348" i="1"/>
  <c r="G348" i="1" l="1"/>
  <c r="B348" i="1"/>
  <c r="I348" i="1"/>
  <c r="M348" i="1"/>
  <c r="D347" i="1"/>
  <c r="J348" i="1"/>
  <c r="K348" i="1"/>
  <c r="E348" i="1"/>
  <c r="C348" i="1" s="1"/>
  <c r="H348" i="1"/>
  <c r="F348" i="1"/>
  <c r="L348" i="1"/>
  <c r="A349" i="1"/>
  <c r="G349" i="1" l="1"/>
  <c r="B349" i="1"/>
  <c r="I349" i="1"/>
  <c r="M349" i="1"/>
  <c r="D348" i="1"/>
  <c r="J349" i="1"/>
  <c r="K349" i="1"/>
  <c r="E349" i="1"/>
  <c r="C349" i="1" s="1"/>
  <c r="H349" i="1"/>
  <c r="F349" i="1"/>
  <c r="L349" i="1"/>
  <c r="A350" i="1"/>
  <c r="G350" i="1" l="1"/>
  <c r="B350" i="1"/>
  <c r="I350" i="1"/>
  <c r="M350" i="1"/>
  <c r="D349" i="1"/>
  <c r="J350" i="1"/>
  <c r="K350" i="1"/>
  <c r="E350" i="1"/>
  <c r="C350" i="1" s="1"/>
  <c r="H350" i="1"/>
  <c r="F350" i="1"/>
  <c r="L350" i="1"/>
  <c r="A351" i="1"/>
  <c r="G351" i="1" l="1"/>
  <c r="B351" i="1"/>
  <c r="I351" i="1"/>
  <c r="M351" i="1"/>
  <c r="J351" i="1"/>
  <c r="K351" i="1"/>
  <c r="E351" i="1"/>
  <c r="C351" i="1" s="1"/>
  <c r="D350" i="1"/>
  <c r="H351" i="1"/>
  <c r="F351" i="1"/>
  <c r="L351" i="1"/>
  <c r="A352" i="1"/>
  <c r="G352" i="1" l="1"/>
  <c r="B352" i="1"/>
  <c r="I352" i="1"/>
  <c r="M352" i="1"/>
  <c r="J352" i="1"/>
  <c r="K352" i="1"/>
  <c r="E352" i="1"/>
  <c r="C352" i="1" s="1"/>
  <c r="D351" i="1"/>
  <c r="F352" i="1"/>
  <c r="H352" i="1"/>
  <c r="L352" i="1"/>
  <c r="A353" i="1"/>
  <c r="G353" i="1" l="1"/>
  <c r="B353" i="1"/>
  <c r="I353" i="1"/>
  <c r="M353" i="1"/>
  <c r="J353" i="1"/>
  <c r="K353" i="1"/>
  <c r="E353" i="1"/>
  <c r="C353" i="1" s="1"/>
  <c r="D352" i="1"/>
  <c r="H353" i="1"/>
  <c r="F353" i="1"/>
  <c r="L353" i="1"/>
  <c r="A354" i="1"/>
  <c r="G354" i="1" l="1"/>
  <c r="B354" i="1"/>
  <c r="I354" i="1"/>
  <c r="M354" i="1"/>
  <c r="J354" i="1"/>
  <c r="E354" i="1"/>
  <c r="C354" i="1" s="1"/>
  <c r="K354" i="1"/>
  <c r="D353" i="1"/>
  <c r="H354" i="1"/>
  <c r="F354" i="1"/>
  <c r="L354" i="1"/>
  <c r="A355" i="1"/>
  <c r="B355" i="1" l="1"/>
  <c r="G355" i="1"/>
  <c r="I355" i="1"/>
  <c r="M355" i="1"/>
  <c r="J355" i="1"/>
  <c r="K355" i="1"/>
  <c r="E355" i="1"/>
  <c r="C355" i="1" s="1"/>
  <c r="D354" i="1"/>
  <c r="H355" i="1"/>
  <c r="F355" i="1"/>
  <c r="L355" i="1"/>
  <c r="A356" i="1"/>
  <c r="G356" i="1" l="1"/>
  <c r="B356" i="1"/>
  <c r="I356" i="1"/>
  <c r="M356" i="1"/>
  <c r="D355" i="1"/>
  <c r="J356" i="1"/>
  <c r="K356" i="1"/>
  <c r="E356" i="1"/>
  <c r="C356" i="1" s="1"/>
  <c r="F356" i="1"/>
  <c r="H356" i="1"/>
  <c r="L356" i="1"/>
  <c r="A357" i="1"/>
  <c r="G357" i="1" l="1"/>
  <c r="B357" i="1"/>
  <c r="I357" i="1"/>
  <c r="M357" i="1"/>
  <c r="D356" i="1"/>
  <c r="J357" i="1"/>
  <c r="K357" i="1"/>
  <c r="E357" i="1"/>
  <c r="C357" i="1" s="1"/>
  <c r="H357" i="1"/>
  <c r="F357" i="1"/>
  <c r="L357" i="1"/>
  <c r="A358" i="1"/>
  <c r="G358" i="1" l="1"/>
  <c r="B358" i="1"/>
  <c r="I358" i="1"/>
  <c r="M358" i="1"/>
  <c r="D357" i="1"/>
  <c r="J358" i="1"/>
  <c r="E358" i="1"/>
  <c r="C358" i="1" s="1"/>
  <c r="K358" i="1"/>
  <c r="H358" i="1"/>
  <c r="F358" i="1"/>
  <c r="L358" i="1"/>
  <c r="A359" i="1"/>
  <c r="G359" i="1" l="1"/>
  <c r="B359" i="1"/>
  <c r="I359" i="1"/>
  <c r="M359" i="1"/>
  <c r="D358" i="1"/>
  <c r="J359" i="1"/>
  <c r="K359" i="1"/>
  <c r="E359" i="1"/>
  <c r="C359" i="1" s="1"/>
  <c r="H359" i="1"/>
  <c r="F359" i="1"/>
  <c r="L359" i="1"/>
  <c r="A360" i="1"/>
  <c r="G360" i="1" l="1"/>
  <c r="B360" i="1"/>
  <c r="I360" i="1"/>
  <c r="M360" i="1"/>
  <c r="D359" i="1"/>
  <c r="J360" i="1"/>
  <c r="K360" i="1"/>
  <c r="E360" i="1"/>
  <c r="C360" i="1" s="1"/>
  <c r="F360" i="1"/>
  <c r="H360" i="1"/>
  <c r="L360" i="1"/>
  <c r="A361" i="1"/>
  <c r="G361" i="1" l="1"/>
  <c r="B361" i="1"/>
  <c r="I361" i="1"/>
  <c r="M361" i="1"/>
  <c r="D360" i="1"/>
  <c r="J361" i="1"/>
  <c r="K361" i="1"/>
  <c r="E361" i="1"/>
  <c r="C361" i="1" s="1"/>
  <c r="H361" i="1"/>
  <c r="F361" i="1"/>
  <c r="L361" i="1"/>
  <c r="A362" i="1"/>
  <c r="G362" i="1" l="1"/>
  <c r="B362" i="1"/>
  <c r="I362" i="1"/>
  <c r="M362" i="1"/>
  <c r="D361" i="1"/>
  <c r="J362" i="1"/>
  <c r="K362" i="1"/>
  <c r="E362" i="1"/>
  <c r="C362" i="1" s="1"/>
  <c r="H362" i="1"/>
  <c r="F362" i="1"/>
  <c r="L362" i="1"/>
  <c r="A363" i="1"/>
  <c r="B363" i="1" l="1"/>
  <c r="G363" i="1"/>
  <c r="I363" i="1"/>
  <c r="M363" i="1"/>
  <c r="D362" i="1"/>
  <c r="J363" i="1"/>
  <c r="K363" i="1"/>
  <c r="E363" i="1"/>
  <c r="C363" i="1" s="1"/>
  <c r="H363" i="1"/>
  <c r="F363" i="1"/>
  <c r="L363" i="1"/>
  <c r="A364" i="1"/>
  <c r="G364" i="1" l="1"/>
  <c r="B364" i="1"/>
  <c r="I364" i="1"/>
  <c r="M364" i="1"/>
  <c r="D363" i="1"/>
  <c r="J364" i="1"/>
  <c r="K364" i="1"/>
  <c r="E364" i="1"/>
  <c r="C364" i="1" s="1"/>
  <c r="H364" i="1"/>
  <c r="F364" i="1"/>
  <c r="L364" i="1"/>
  <c r="A365" i="1"/>
  <c r="G365" i="1" l="1"/>
  <c r="I365" i="1"/>
  <c r="B365" i="1"/>
  <c r="M365" i="1"/>
  <c r="D364" i="1"/>
  <c r="J365" i="1"/>
  <c r="K365" i="1"/>
  <c r="E365" i="1"/>
  <c r="C365" i="1" s="1"/>
  <c r="H365" i="1"/>
  <c r="F365" i="1"/>
  <c r="L365" i="1"/>
  <c r="A366" i="1"/>
  <c r="G366" i="1" l="1"/>
  <c r="B366" i="1"/>
  <c r="I366" i="1"/>
  <c r="M366" i="1"/>
  <c r="D365" i="1"/>
  <c r="J366" i="1"/>
  <c r="K366" i="1"/>
  <c r="E366" i="1"/>
  <c r="C366" i="1" s="1"/>
  <c r="H366" i="1"/>
  <c r="F366" i="1"/>
  <c r="L366" i="1"/>
  <c r="A367" i="1"/>
  <c r="G367" i="1" l="1"/>
  <c r="I367" i="1"/>
  <c r="B367" i="1"/>
  <c r="M367" i="1"/>
  <c r="D366" i="1"/>
  <c r="J367" i="1"/>
  <c r="K367" i="1"/>
  <c r="E367" i="1"/>
  <c r="C367" i="1" s="1"/>
  <c r="H367" i="1"/>
  <c r="F367" i="1"/>
  <c r="A368" i="1"/>
  <c r="L367" i="1"/>
  <c r="B368" i="1" l="1"/>
  <c r="G368" i="1"/>
  <c r="I368" i="1"/>
  <c r="M368" i="1"/>
  <c r="D367" i="1"/>
  <c r="J368" i="1"/>
  <c r="K368" i="1"/>
  <c r="E368" i="1"/>
  <c r="C368" i="1" s="1"/>
  <c r="H368" i="1"/>
  <c r="F368" i="1"/>
  <c r="L368" i="1"/>
  <c r="A369" i="1"/>
  <c r="G369" i="1" l="1"/>
  <c r="B369" i="1"/>
  <c r="I369" i="1"/>
  <c r="M369" i="1"/>
  <c r="D368" i="1"/>
  <c r="J369" i="1"/>
  <c r="K369" i="1"/>
  <c r="E369" i="1"/>
  <c r="C369" i="1" s="1"/>
  <c r="H369" i="1"/>
  <c r="F369" i="1"/>
  <c r="L369" i="1"/>
  <c r="A370" i="1"/>
  <c r="G370" i="1" l="1"/>
  <c r="B370" i="1"/>
  <c r="I370" i="1"/>
  <c r="M370" i="1"/>
  <c r="D369" i="1"/>
  <c r="J370" i="1"/>
  <c r="K370" i="1"/>
  <c r="E370" i="1"/>
  <c r="C370" i="1" s="1"/>
  <c r="H370" i="1"/>
  <c r="F370" i="1"/>
  <c r="L370" i="1"/>
  <c r="A371" i="1"/>
  <c r="B371" i="1" l="1"/>
  <c r="G371" i="1"/>
  <c r="I371" i="1"/>
  <c r="M371" i="1"/>
  <c r="D370" i="1"/>
  <c r="J371" i="1"/>
  <c r="K371" i="1"/>
  <c r="E371" i="1"/>
  <c r="C371" i="1" s="1"/>
  <c r="H371" i="1"/>
  <c r="F371" i="1"/>
  <c r="L371" i="1"/>
  <c r="A372" i="1"/>
  <c r="G372" i="1" l="1"/>
  <c r="B372" i="1"/>
  <c r="I372" i="1"/>
  <c r="M372" i="1"/>
  <c r="D371" i="1"/>
  <c r="J372" i="1"/>
  <c r="K372" i="1"/>
  <c r="E372" i="1"/>
  <c r="C372" i="1" s="1"/>
  <c r="F372" i="1"/>
  <c r="H372" i="1"/>
  <c r="L372" i="1"/>
  <c r="A373" i="1"/>
  <c r="G373" i="1" l="1"/>
  <c r="B373" i="1"/>
  <c r="I373" i="1"/>
  <c r="M373" i="1"/>
  <c r="D372" i="1"/>
  <c r="J373" i="1"/>
  <c r="K373" i="1"/>
  <c r="E373" i="1"/>
  <c r="C373" i="1" s="1"/>
  <c r="H373" i="1"/>
  <c r="F373" i="1"/>
  <c r="L373" i="1"/>
  <c r="A374" i="1"/>
  <c r="G374" i="1" l="1"/>
  <c r="I374" i="1"/>
  <c r="B374" i="1"/>
  <c r="M374" i="1"/>
  <c r="D373" i="1"/>
  <c r="J374" i="1"/>
  <c r="E374" i="1"/>
  <c r="C374" i="1" s="1"/>
  <c r="K374" i="1"/>
  <c r="H374" i="1"/>
  <c r="F374" i="1"/>
  <c r="L374" i="1"/>
  <c r="A375" i="1"/>
  <c r="G375" i="1" l="1"/>
  <c r="B375" i="1"/>
  <c r="I375" i="1"/>
  <c r="M375" i="1"/>
  <c r="D374" i="1"/>
  <c r="J375" i="1"/>
  <c r="K375" i="1"/>
  <c r="E375" i="1"/>
  <c r="C375" i="1" s="1"/>
  <c r="H375" i="1"/>
  <c r="F375" i="1"/>
  <c r="L375" i="1"/>
  <c r="A376" i="1"/>
  <c r="G376" i="1" l="1"/>
  <c r="I376" i="1"/>
  <c r="B376" i="1"/>
  <c r="M376" i="1"/>
  <c r="D375" i="1"/>
  <c r="J376" i="1"/>
  <c r="K376" i="1"/>
  <c r="E376" i="1"/>
  <c r="C376" i="1" s="1"/>
  <c r="F376" i="1"/>
  <c r="H376" i="1"/>
  <c r="L376" i="1"/>
  <c r="A377" i="1"/>
  <c r="G377" i="1" l="1"/>
  <c r="B377" i="1"/>
  <c r="I377" i="1"/>
  <c r="M377" i="1"/>
  <c r="J377" i="1"/>
  <c r="K377" i="1"/>
  <c r="E377" i="1"/>
  <c r="C377" i="1" s="1"/>
  <c r="D376" i="1"/>
  <c r="H377" i="1"/>
  <c r="F377" i="1"/>
  <c r="L377" i="1"/>
  <c r="A378" i="1"/>
  <c r="B378" i="1" l="1"/>
  <c r="G378" i="1"/>
  <c r="I378" i="1"/>
  <c r="M378" i="1"/>
  <c r="J378" i="1"/>
  <c r="K378" i="1"/>
  <c r="E378" i="1"/>
  <c r="C378" i="1" s="1"/>
  <c r="D377" i="1"/>
  <c r="H378" i="1"/>
  <c r="F378" i="1"/>
  <c r="L378" i="1"/>
  <c r="A379" i="1"/>
  <c r="G379" i="1" l="1"/>
  <c r="B379" i="1"/>
  <c r="I379" i="1"/>
  <c r="M379" i="1"/>
  <c r="J379" i="1"/>
  <c r="E379" i="1"/>
  <c r="C379" i="1" s="1"/>
  <c r="K379" i="1"/>
  <c r="D378" i="1"/>
  <c r="H379" i="1"/>
  <c r="F379" i="1"/>
  <c r="L379" i="1"/>
  <c r="A380" i="1"/>
  <c r="G380" i="1" l="1"/>
  <c r="B380" i="1"/>
  <c r="I380" i="1"/>
  <c r="M380" i="1"/>
  <c r="J380" i="1"/>
  <c r="K380" i="1"/>
  <c r="E380" i="1"/>
  <c r="C380" i="1" s="1"/>
  <c r="D379" i="1"/>
  <c r="H380" i="1"/>
  <c r="F380" i="1"/>
  <c r="L380" i="1"/>
  <c r="A381" i="1"/>
  <c r="G381" i="1" l="1"/>
  <c r="B381" i="1"/>
  <c r="M381" i="1"/>
  <c r="I381" i="1"/>
  <c r="J381" i="1"/>
  <c r="K381" i="1"/>
  <c r="E381" i="1"/>
  <c r="C381" i="1" s="1"/>
  <c r="D380" i="1"/>
  <c r="H381" i="1"/>
  <c r="F381" i="1"/>
  <c r="L381" i="1"/>
  <c r="A382" i="1"/>
  <c r="G382" i="1" l="1"/>
  <c r="B382" i="1"/>
  <c r="I382" i="1"/>
  <c r="M382" i="1"/>
  <c r="J382" i="1"/>
  <c r="E382" i="1"/>
  <c r="C382" i="1" s="1"/>
  <c r="K382" i="1"/>
  <c r="D381" i="1"/>
  <c r="H382" i="1"/>
  <c r="F382" i="1"/>
  <c r="L382" i="1"/>
  <c r="A383" i="1"/>
  <c r="G383" i="1" l="1"/>
  <c r="I383" i="1"/>
  <c r="B383" i="1"/>
  <c r="M383" i="1"/>
  <c r="J383" i="1"/>
  <c r="K383" i="1"/>
  <c r="E383" i="1"/>
  <c r="C383" i="1" s="1"/>
  <c r="D382" i="1"/>
  <c r="H383" i="1"/>
  <c r="F383" i="1"/>
  <c r="L383" i="1"/>
  <c r="A384" i="1"/>
  <c r="G384" i="1" l="1"/>
  <c r="B384" i="1"/>
  <c r="I384" i="1"/>
  <c r="M384" i="1"/>
  <c r="D383" i="1"/>
  <c r="J384" i="1"/>
  <c r="K384" i="1"/>
  <c r="E384" i="1"/>
  <c r="C384" i="1" s="1"/>
  <c r="F384" i="1"/>
  <c r="H384" i="1"/>
  <c r="L384" i="1"/>
  <c r="A385" i="1"/>
  <c r="G385" i="1" l="1"/>
  <c r="B385" i="1"/>
  <c r="I385" i="1"/>
  <c r="M385" i="1"/>
  <c r="D384" i="1"/>
  <c r="J385" i="1"/>
  <c r="K385" i="1"/>
  <c r="E385" i="1"/>
  <c r="C385" i="1" s="1"/>
  <c r="H385" i="1"/>
  <c r="F385" i="1"/>
  <c r="L385" i="1"/>
  <c r="A386" i="1"/>
  <c r="G386" i="1" l="1"/>
  <c r="B386" i="1"/>
  <c r="I386" i="1"/>
  <c r="M386" i="1"/>
  <c r="D385" i="1"/>
  <c r="J386" i="1"/>
  <c r="K386" i="1"/>
  <c r="E386" i="1"/>
  <c r="C386" i="1" s="1"/>
  <c r="H386" i="1"/>
  <c r="F386" i="1"/>
  <c r="L386" i="1"/>
  <c r="A387" i="1"/>
  <c r="B387" i="1" l="1"/>
  <c r="G387" i="1"/>
  <c r="I387" i="1"/>
  <c r="M387" i="1"/>
  <c r="D386" i="1"/>
  <c r="J387" i="1"/>
  <c r="K387" i="1"/>
  <c r="E387" i="1"/>
  <c r="C387" i="1" s="1"/>
  <c r="H387" i="1"/>
  <c r="F387" i="1"/>
  <c r="L387" i="1"/>
  <c r="A388" i="1"/>
  <c r="G388" i="1" l="1"/>
  <c r="B388" i="1"/>
  <c r="I388" i="1"/>
  <c r="M388" i="1"/>
  <c r="D387" i="1"/>
  <c r="J388" i="1"/>
  <c r="K388" i="1"/>
  <c r="E388" i="1"/>
  <c r="C388" i="1" s="1"/>
  <c r="H388" i="1"/>
  <c r="F388" i="1"/>
  <c r="L388" i="1"/>
  <c r="A389" i="1"/>
  <c r="G389" i="1" l="1"/>
  <c r="B389" i="1"/>
  <c r="I389" i="1"/>
  <c r="M389" i="1"/>
  <c r="D388" i="1"/>
  <c r="J389" i="1"/>
  <c r="K389" i="1"/>
  <c r="E389" i="1"/>
  <c r="C389" i="1" s="1"/>
  <c r="H389" i="1"/>
  <c r="F389" i="1"/>
  <c r="L389" i="1"/>
  <c r="A390" i="1"/>
  <c r="G390" i="1" l="1"/>
  <c r="B390" i="1"/>
  <c r="M390" i="1"/>
  <c r="I390" i="1"/>
  <c r="D389" i="1"/>
  <c r="J390" i="1"/>
  <c r="K390" i="1"/>
  <c r="E390" i="1"/>
  <c r="C390" i="1" s="1"/>
  <c r="H390" i="1"/>
  <c r="F390" i="1"/>
  <c r="L390" i="1"/>
  <c r="A391" i="1"/>
  <c r="G391" i="1" l="1"/>
  <c r="B391" i="1"/>
  <c r="I391" i="1"/>
  <c r="M391" i="1"/>
  <c r="D390" i="1"/>
  <c r="J391" i="1"/>
  <c r="K391" i="1"/>
  <c r="E391" i="1"/>
  <c r="C391" i="1" s="1"/>
  <c r="H391" i="1"/>
  <c r="F391" i="1"/>
  <c r="L391" i="1"/>
  <c r="A392" i="1"/>
  <c r="G392" i="1" l="1"/>
  <c r="B392" i="1"/>
  <c r="I392" i="1"/>
  <c r="M392" i="1"/>
  <c r="D391" i="1"/>
  <c r="J392" i="1"/>
  <c r="K392" i="1"/>
  <c r="E392" i="1"/>
  <c r="C392" i="1" s="1"/>
  <c r="F392" i="1"/>
  <c r="H392" i="1"/>
  <c r="L392" i="1"/>
  <c r="A393" i="1"/>
  <c r="G393" i="1" l="1"/>
  <c r="B393" i="1"/>
  <c r="I393" i="1"/>
  <c r="M393" i="1"/>
  <c r="D392" i="1"/>
  <c r="J393" i="1"/>
  <c r="K393" i="1"/>
  <c r="E393" i="1"/>
  <c r="C393" i="1" s="1"/>
  <c r="F393" i="1"/>
  <c r="H393" i="1"/>
  <c r="L393" i="1"/>
  <c r="A394" i="1"/>
  <c r="G394" i="1" l="1"/>
  <c r="B394" i="1"/>
  <c r="I394" i="1"/>
  <c r="M394" i="1"/>
  <c r="D393" i="1"/>
  <c r="J394" i="1"/>
  <c r="E394" i="1"/>
  <c r="C394" i="1" s="1"/>
  <c r="K394" i="1"/>
  <c r="H394" i="1"/>
  <c r="F394" i="1"/>
  <c r="L394" i="1"/>
  <c r="A395" i="1"/>
  <c r="B395" i="1" l="1"/>
  <c r="G395" i="1"/>
  <c r="I395" i="1"/>
  <c r="M395" i="1"/>
  <c r="D394" i="1"/>
  <c r="J395" i="1"/>
  <c r="K395" i="1"/>
  <c r="E395" i="1"/>
  <c r="C395" i="1" s="1"/>
  <c r="H395" i="1"/>
  <c r="F395" i="1"/>
  <c r="L395" i="1"/>
  <c r="A396" i="1"/>
  <c r="G396" i="1" l="1"/>
  <c r="B396" i="1"/>
  <c r="I396" i="1"/>
  <c r="M396" i="1"/>
  <c r="D395" i="1"/>
  <c r="J396" i="1"/>
  <c r="K396" i="1"/>
  <c r="E396" i="1"/>
  <c r="C396" i="1" s="1"/>
  <c r="H396" i="1"/>
  <c r="F396" i="1"/>
  <c r="L396" i="1"/>
  <c r="A397" i="1"/>
  <c r="G397" i="1" l="1"/>
  <c r="B397" i="1"/>
  <c r="M397" i="1"/>
  <c r="I397" i="1"/>
  <c r="D396" i="1"/>
  <c r="J397" i="1"/>
  <c r="K397" i="1"/>
  <c r="E397" i="1"/>
  <c r="C397" i="1" s="1"/>
  <c r="H397" i="1"/>
  <c r="F397" i="1"/>
  <c r="L397" i="1"/>
  <c r="A398" i="1"/>
  <c r="G398" i="1" l="1"/>
  <c r="B398" i="1"/>
  <c r="I398" i="1"/>
  <c r="M398" i="1"/>
  <c r="D397" i="1"/>
  <c r="J398" i="1"/>
  <c r="K398" i="1"/>
  <c r="E398" i="1"/>
  <c r="C398" i="1" s="1"/>
  <c r="H398" i="1"/>
  <c r="F398" i="1"/>
  <c r="L398" i="1"/>
  <c r="A399" i="1"/>
  <c r="G399" i="1" l="1"/>
  <c r="B399" i="1"/>
  <c r="I399" i="1"/>
  <c r="M399" i="1"/>
  <c r="D398" i="1"/>
  <c r="J399" i="1"/>
  <c r="K399" i="1"/>
  <c r="E399" i="1"/>
  <c r="C399" i="1" s="1"/>
  <c r="H399" i="1"/>
  <c r="F399" i="1"/>
  <c r="A400" i="1"/>
  <c r="L399" i="1"/>
  <c r="G400" i="1" l="1"/>
  <c r="B400" i="1"/>
  <c r="I400" i="1"/>
  <c r="M400" i="1"/>
  <c r="D399" i="1"/>
  <c r="J400" i="1"/>
  <c r="K400" i="1"/>
  <c r="E400" i="1"/>
  <c r="C400" i="1" s="1"/>
  <c r="F400" i="1"/>
  <c r="H400" i="1"/>
  <c r="L400" i="1"/>
  <c r="A401" i="1"/>
  <c r="G401" i="1" l="1"/>
  <c r="I401" i="1"/>
  <c r="B401" i="1"/>
  <c r="M401" i="1"/>
  <c r="D400" i="1"/>
  <c r="J401" i="1"/>
  <c r="E401" i="1"/>
  <c r="C401" i="1" s="1"/>
  <c r="K401" i="1"/>
  <c r="F401" i="1"/>
  <c r="H401" i="1"/>
  <c r="L401" i="1"/>
  <c r="A402" i="1"/>
  <c r="G402" i="1" l="1"/>
  <c r="B402" i="1"/>
  <c r="I402" i="1"/>
  <c r="M402" i="1"/>
  <c r="J402" i="1"/>
  <c r="K402" i="1"/>
  <c r="E402" i="1"/>
  <c r="C402" i="1" s="1"/>
  <c r="D401" i="1"/>
  <c r="H402" i="1"/>
  <c r="F402" i="1"/>
  <c r="L402" i="1"/>
  <c r="A403" i="1"/>
  <c r="B403" i="1" l="1"/>
  <c r="G403" i="1"/>
  <c r="I403" i="1"/>
  <c r="M403" i="1"/>
  <c r="J403" i="1"/>
  <c r="E403" i="1"/>
  <c r="C403" i="1" s="1"/>
  <c r="K403" i="1"/>
  <c r="D402" i="1"/>
  <c r="H403" i="1"/>
  <c r="F403" i="1"/>
  <c r="L403" i="1"/>
  <c r="A404" i="1"/>
  <c r="G404" i="1" l="1"/>
  <c r="I404" i="1"/>
  <c r="B404" i="1"/>
  <c r="M404" i="1"/>
  <c r="J404" i="1"/>
  <c r="K404" i="1"/>
  <c r="E404" i="1"/>
  <c r="C404" i="1" s="1"/>
  <c r="D403" i="1"/>
  <c r="H404" i="1"/>
  <c r="F404" i="1"/>
  <c r="L404" i="1"/>
  <c r="A405" i="1"/>
  <c r="G405" i="1" l="1"/>
  <c r="B405" i="1"/>
  <c r="I405" i="1"/>
  <c r="M405" i="1"/>
  <c r="J405" i="1"/>
  <c r="K405" i="1"/>
  <c r="E405" i="1"/>
  <c r="C405" i="1" s="1"/>
  <c r="D404" i="1"/>
  <c r="H405" i="1"/>
  <c r="F405" i="1"/>
  <c r="A406" i="1"/>
  <c r="L405" i="1"/>
  <c r="G406" i="1" l="1"/>
  <c r="B406" i="1"/>
  <c r="I406" i="1"/>
  <c r="M406" i="1"/>
  <c r="D405" i="1"/>
  <c r="J406" i="1"/>
  <c r="K406" i="1"/>
  <c r="E406" i="1"/>
  <c r="C406" i="1" s="1"/>
  <c r="H406" i="1"/>
  <c r="F406" i="1"/>
  <c r="L406" i="1"/>
  <c r="A407" i="1"/>
  <c r="G407" i="1" l="1"/>
  <c r="B407" i="1"/>
  <c r="I407" i="1"/>
  <c r="M407" i="1"/>
  <c r="D406" i="1"/>
  <c r="J407" i="1"/>
  <c r="K407" i="1"/>
  <c r="E407" i="1"/>
  <c r="C407" i="1" s="1"/>
  <c r="H407" i="1"/>
  <c r="F407" i="1"/>
  <c r="L407" i="1"/>
  <c r="A408" i="1"/>
  <c r="B408" i="1" l="1"/>
  <c r="G408" i="1"/>
  <c r="I408" i="1"/>
  <c r="M408" i="1"/>
  <c r="D407" i="1"/>
  <c r="J408" i="1"/>
  <c r="K408" i="1"/>
  <c r="E408" i="1"/>
  <c r="C408" i="1" s="1"/>
  <c r="H408" i="1"/>
  <c r="F408" i="1"/>
  <c r="L408" i="1"/>
  <c r="A409" i="1"/>
  <c r="G409" i="1" l="1"/>
  <c r="B409" i="1"/>
  <c r="I409" i="1"/>
  <c r="M409" i="1"/>
  <c r="D408" i="1"/>
  <c r="J409" i="1"/>
  <c r="K409" i="1"/>
  <c r="E409" i="1"/>
  <c r="C409" i="1" s="1"/>
  <c r="F409" i="1"/>
  <c r="H409" i="1"/>
  <c r="L409" i="1"/>
  <c r="A410" i="1"/>
  <c r="I410" i="1" l="1"/>
  <c r="G410" i="1"/>
  <c r="B410" i="1"/>
  <c r="M410" i="1"/>
  <c r="D409" i="1"/>
  <c r="J410" i="1"/>
  <c r="K410" i="1"/>
  <c r="E410" i="1"/>
  <c r="C410" i="1" s="1"/>
  <c r="H410" i="1"/>
  <c r="F410" i="1"/>
  <c r="L410" i="1"/>
  <c r="A411" i="1"/>
  <c r="G411" i="1" l="1"/>
  <c r="B411" i="1"/>
  <c r="I411" i="1"/>
  <c r="M411" i="1"/>
  <c r="D410" i="1"/>
  <c r="J411" i="1"/>
  <c r="E411" i="1"/>
  <c r="C411" i="1" s="1"/>
  <c r="K411" i="1"/>
  <c r="H411" i="1"/>
  <c r="F411" i="1"/>
  <c r="L411" i="1"/>
  <c r="A412" i="1"/>
  <c r="G412" i="1" l="1"/>
  <c r="B412" i="1"/>
  <c r="I412" i="1"/>
  <c r="M412" i="1"/>
  <c r="D411" i="1"/>
  <c r="J412" i="1"/>
  <c r="K412" i="1"/>
  <c r="E412" i="1"/>
  <c r="C412" i="1" s="1"/>
  <c r="H412" i="1"/>
  <c r="F412" i="1"/>
  <c r="L412" i="1"/>
  <c r="A413" i="1"/>
  <c r="G413" i="1" l="1"/>
  <c r="I413" i="1"/>
  <c r="B413" i="1"/>
  <c r="M413" i="1"/>
  <c r="D412" i="1"/>
  <c r="J413" i="1"/>
  <c r="K413" i="1"/>
  <c r="E413" i="1"/>
  <c r="C413" i="1" s="1"/>
  <c r="H413" i="1"/>
  <c r="F413" i="1"/>
  <c r="A414" i="1"/>
  <c r="L413" i="1"/>
  <c r="G414" i="1" l="1"/>
  <c r="B414" i="1"/>
  <c r="I414" i="1"/>
  <c r="M414" i="1"/>
  <c r="D413" i="1"/>
  <c r="J414" i="1"/>
  <c r="K414" i="1"/>
  <c r="E414" i="1"/>
  <c r="C414" i="1" s="1"/>
  <c r="H414" i="1"/>
  <c r="F414" i="1"/>
  <c r="L414" i="1"/>
  <c r="A415" i="1"/>
  <c r="G415" i="1" l="1"/>
  <c r="B415" i="1"/>
  <c r="I415" i="1"/>
  <c r="M415" i="1"/>
  <c r="D414" i="1"/>
  <c r="J415" i="1"/>
  <c r="K415" i="1"/>
  <c r="E415" i="1"/>
  <c r="C415" i="1" s="1"/>
  <c r="H415" i="1"/>
  <c r="F415" i="1"/>
  <c r="L415" i="1"/>
  <c r="A416" i="1"/>
  <c r="G416" i="1" l="1"/>
  <c r="B416" i="1"/>
  <c r="I416" i="1"/>
  <c r="M416" i="1"/>
  <c r="D415" i="1"/>
  <c r="J416" i="1"/>
  <c r="K416" i="1"/>
  <c r="E416" i="1"/>
  <c r="C416" i="1" s="1"/>
  <c r="H416" i="1"/>
  <c r="F416" i="1"/>
  <c r="L416" i="1"/>
  <c r="A417" i="1"/>
  <c r="G417" i="1" l="1"/>
  <c r="B417" i="1"/>
  <c r="I417" i="1"/>
  <c r="M417" i="1"/>
  <c r="D416" i="1"/>
  <c r="J417" i="1"/>
  <c r="K417" i="1"/>
  <c r="E417" i="1"/>
  <c r="C417" i="1" s="1"/>
  <c r="H417" i="1"/>
  <c r="F417" i="1"/>
  <c r="A418" i="1"/>
  <c r="L417" i="1"/>
  <c r="B418" i="1" l="1"/>
  <c r="G418" i="1"/>
  <c r="I418" i="1"/>
  <c r="M418" i="1"/>
  <c r="D417" i="1"/>
  <c r="J418" i="1"/>
  <c r="K418" i="1"/>
  <c r="E418" i="1"/>
  <c r="C418" i="1" s="1"/>
  <c r="H418" i="1"/>
  <c r="F418" i="1"/>
  <c r="L418" i="1"/>
  <c r="A419" i="1"/>
  <c r="B419" i="1" l="1"/>
  <c r="G419" i="1"/>
  <c r="I419" i="1"/>
  <c r="M419" i="1"/>
  <c r="D418" i="1"/>
  <c r="J419" i="1"/>
  <c r="K419" i="1"/>
  <c r="E419" i="1"/>
  <c r="C419" i="1" s="1"/>
  <c r="H419" i="1"/>
  <c r="F419" i="1"/>
  <c r="L419" i="1"/>
  <c r="A420" i="1"/>
  <c r="G420" i="1" l="1"/>
  <c r="I420" i="1"/>
  <c r="B420" i="1"/>
  <c r="M420" i="1"/>
  <c r="D419" i="1"/>
  <c r="J420" i="1"/>
  <c r="K420" i="1"/>
  <c r="E420" i="1"/>
  <c r="C420" i="1" s="1"/>
  <c r="H420" i="1"/>
  <c r="F420" i="1"/>
  <c r="L420" i="1"/>
  <c r="A421" i="1"/>
  <c r="G421" i="1" l="1"/>
  <c r="B421" i="1"/>
  <c r="I421" i="1"/>
  <c r="M421" i="1"/>
  <c r="D420" i="1"/>
  <c r="J421" i="1"/>
  <c r="K421" i="1"/>
  <c r="E421" i="1"/>
  <c r="C421" i="1" s="1"/>
  <c r="H421" i="1"/>
  <c r="F421" i="1"/>
  <c r="A422" i="1"/>
  <c r="L421" i="1"/>
  <c r="B422" i="1" l="1"/>
  <c r="I422" i="1"/>
  <c r="M422" i="1"/>
  <c r="G422" i="1"/>
  <c r="D421" i="1"/>
  <c r="J422" i="1"/>
  <c r="K422" i="1"/>
  <c r="E422" i="1"/>
  <c r="C422" i="1" s="1"/>
  <c r="H422" i="1"/>
  <c r="F422" i="1"/>
  <c r="L422" i="1"/>
  <c r="A423" i="1"/>
  <c r="G423" i="1" l="1"/>
  <c r="B423" i="1"/>
  <c r="I423" i="1"/>
  <c r="M423" i="1"/>
  <c r="D422" i="1"/>
  <c r="J423" i="1"/>
  <c r="K423" i="1"/>
  <c r="E423" i="1"/>
  <c r="C423" i="1" s="1"/>
  <c r="H423" i="1"/>
  <c r="F423" i="1"/>
  <c r="A424" i="1"/>
  <c r="L423" i="1"/>
  <c r="G424" i="1" l="1"/>
  <c r="B424" i="1"/>
  <c r="I424" i="1"/>
  <c r="M424" i="1"/>
  <c r="D423" i="1"/>
  <c r="J424" i="1"/>
  <c r="K424" i="1"/>
  <c r="E424" i="1"/>
  <c r="C424" i="1" s="1"/>
  <c r="F424" i="1"/>
  <c r="H424" i="1"/>
  <c r="L424" i="1"/>
  <c r="A425" i="1"/>
  <c r="G425" i="1" l="1"/>
  <c r="B425" i="1"/>
  <c r="I425" i="1"/>
  <c r="M425" i="1"/>
  <c r="D424" i="1"/>
  <c r="J425" i="1"/>
  <c r="E425" i="1"/>
  <c r="C425" i="1" s="1"/>
  <c r="K425" i="1"/>
  <c r="H425" i="1"/>
  <c r="F425" i="1"/>
  <c r="L425" i="1"/>
  <c r="A426" i="1"/>
  <c r="G426" i="1" l="1"/>
  <c r="B426" i="1"/>
  <c r="I426" i="1"/>
  <c r="M426" i="1"/>
  <c r="D425" i="1"/>
  <c r="J426" i="1"/>
  <c r="K426" i="1"/>
  <c r="E426" i="1"/>
  <c r="C426" i="1" s="1"/>
  <c r="H426" i="1"/>
  <c r="F426" i="1"/>
  <c r="A427" i="1"/>
  <c r="L426" i="1"/>
  <c r="B427" i="1" l="1"/>
  <c r="G427" i="1"/>
  <c r="I427" i="1"/>
  <c r="M427" i="1"/>
  <c r="D426" i="1"/>
  <c r="J427" i="1"/>
  <c r="K427" i="1"/>
  <c r="E427" i="1"/>
  <c r="C427" i="1" s="1"/>
  <c r="H427" i="1"/>
  <c r="F427" i="1"/>
  <c r="L427" i="1"/>
  <c r="A428" i="1"/>
  <c r="G428" i="1" l="1"/>
  <c r="B428" i="1"/>
  <c r="I428" i="1"/>
  <c r="M428" i="1"/>
  <c r="D427" i="1"/>
  <c r="J428" i="1"/>
  <c r="K428" i="1"/>
  <c r="E428" i="1"/>
  <c r="C428" i="1" s="1"/>
  <c r="H428" i="1"/>
  <c r="F428" i="1"/>
  <c r="L428" i="1"/>
  <c r="A429" i="1"/>
  <c r="G429" i="1" l="1"/>
  <c r="B429" i="1"/>
  <c r="I429" i="1"/>
  <c r="M429" i="1"/>
  <c r="D428" i="1"/>
  <c r="J429" i="1"/>
  <c r="K429" i="1"/>
  <c r="E429" i="1"/>
  <c r="C429" i="1" s="1"/>
  <c r="H429" i="1"/>
  <c r="F429" i="1"/>
  <c r="L429" i="1"/>
  <c r="A430" i="1"/>
  <c r="G430" i="1" l="1"/>
  <c r="B430" i="1"/>
  <c r="I430" i="1"/>
  <c r="M430" i="1"/>
  <c r="D429" i="1"/>
  <c r="J430" i="1"/>
  <c r="K430" i="1"/>
  <c r="E430" i="1"/>
  <c r="C430" i="1" s="1"/>
  <c r="H430" i="1"/>
  <c r="F430" i="1"/>
  <c r="L430" i="1"/>
  <c r="A431" i="1"/>
  <c r="G431" i="1" l="1"/>
  <c r="B431" i="1"/>
  <c r="I431" i="1"/>
  <c r="M431" i="1"/>
  <c r="D430" i="1"/>
  <c r="J431" i="1"/>
  <c r="K431" i="1"/>
  <c r="E431" i="1"/>
  <c r="C431" i="1" s="1"/>
  <c r="H431" i="1"/>
  <c r="F431" i="1"/>
  <c r="L431" i="1"/>
  <c r="A432" i="1"/>
  <c r="G432" i="1" l="1"/>
  <c r="B432" i="1"/>
  <c r="M432" i="1"/>
  <c r="I432" i="1"/>
  <c r="D431" i="1"/>
  <c r="J432" i="1"/>
  <c r="K432" i="1"/>
  <c r="E432" i="1"/>
  <c r="C432" i="1" s="1"/>
  <c r="F432" i="1"/>
  <c r="H432" i="1"/>
  <c r="L432" i="1"/>
  <c r="A433" i="1"/>
  <c r="G433" i="1" l="1"/>
  <c r="B433" i="1"/>
  <c r="I433" i="1"/>
  <c r="M433" i="1"/>
  <c r="D432" i="1"/>
  <c r="J433" i="1"/>
  <c r="K433" i="1"/>
  <c r="E433" i="1"/>
  <c r="C433" i="1" s="1"/>
  <c r="H433" i="1"/>
  <c r="F433" i="1"/>
  <c r="L433" i="1"/>
  <c r="A434" i="1"/>
  <c r="G434" i="1" l="1"/>
  <c r="B434" i="1"/>
  <c r="I434" i="1"/>
  <c r="M434" i="1"/>
  <c r="D433" i="1"/>
  <c r="J434" i="1"/>
  <c r="K434" i="1"/>
  <c r="E434" i="1"/>
  <c r="C434" i="1" s="1"/>
  <c r="H434" i="1"/>
  <c r="F434" i="1"/>
  <c r="L434" i="1"/>
  <c r="A435" i="1"/>
  <c r="B435" i="1" l="1"/>
  <c r="G435" i="1"/>
  <c r="I435" i="1"/>
  <c r="M435" i="1"/>
  <c r="D434" i="1"/>
  <c r="J435" i="1"/>
  <c r="E435" i="1"/>
  <c r="C435" i="1" s="1"/>
  <c r="K435" i="1"/>
  <c r="H435" i="1"/>
  <c r="F435" i="1"/>
  <c r="L435" i="1"/>
  <c r="A436" i="1"/>
  <c r="G436" i="1" l="1"/>
  <c r="B436" i="1"/>
  <c r="I436" i="1"/>
  <c r="M436" i="1"/>
  <c r="D435" i="1"/>
  <c r="J436" i="1"/>
  <c r="K436" i="1"/>
  <c r="E436" i="1"/>
  <c r="C436" i="1" s="1"/>
  <c r="H436" i="1"/>
  <c r="F436" i="1"/>
  <c r="L436" i="1"/>
  <c r="A437" i="1"/>
  <c r="G437" i="1" l="1"/>
  <c r="I437" i="1"/>
  <c r="B437" i="1"/>
  <c r="M437" i="1"/>
  <c r="D436" i="1"/>
  <c r="J437" i="1"/>
  <c r="K437" i="1"/>
  <c r="E437" i="1"/>
  <c r="C437" i="1" s="1"/>
  <c r="H437" i="1"/>
  <c r="F437" i="1"/>
  <c r="L437" i="1"/>
  <c r="A438" i="1"/>
  <c r="G438" i="1" l="1"/>
  <c r="I438" i="1"/>
  <c r="B438" i="1"/>
  <c r="M438" i="1"/>
  <c r="D437" i="1"/>
  <c r="J438" i="1"/>
  <c r="E438" i="1"/>
  <c r="C438" i="1" s="1"/>
  <c r="K438" i="1"/>
  <c r="H438" i="1"/>
  <c r="F438" i="1"/>
  <c r="L438" i="1"/>
  <c r="A439" i="1"/>
  <c r="G439" i="1" l="1"/>
  <c r="B439" i="1"/>
  <c r="I439" i="1"/>
  <c r="M439" i="1"/>
  <c r="D438" i="1"/>
  <c r="J439" i="1"/>
  <c r="K439" i="1"/>
  <c r="E439" i="1"/>
  <c r="C439" i="1" s="1"/>
  <c r="H439" i="1"/>
  <c r="F439" i="1"/>
  <c r="L439" i="1"/>
  <c r="A440" i="1"/>
  <c r="G440" i="1" l="1"/>
  <c r="I440" i="1"/>
  <c r="B440" i="1"/>
  <c r="M440" i="1"/>
  <c r="D439" i="1"/>
  <c r="J440" i="1"/>
  <c r="K440" i="1"/>
  <c r="E440" i="1"/>
  <c r="C440" i="1" s="1"/>
  <c r="F440" i="1"/>
  <c r="H440" i="1"/>
  <c r="L440" i="1"/>
  <c r="A441" i="1"/>
  <c r="G441" i="1" l="1"/>
  <c r="B441" i="1"/>
  <c r="I441" i="1"/>
  <c r="M441" i="1"/>
  <c r="D440" i="1"/>
  <c r="J441" i="1"/>
  <c r="K441" i="1"/>
  <c r="E441" i="1"/>
  <c r="C441" i="1" s="1"/>
  <c r="F441" i="1"/>
  <c r="H441" i="1"/>
  <c r="L441" i="1"/>
  <c r="A442" i="1"/>
  <c r="G442" i="1" l="1"/>
  <c r="B442" i="1"/>
  <c r="I442" i="1"/>
  <c r="M442" i="1"/>
  <c r="D441" i="1"/>
  <c r="J442" i="1"/>
  <c r="K442" i="1"/>
  <c r="E442" i="1"/>
  <c r="C442" i="1" s="1"/>
  <c r="H442" i="1"/>
  <c r="F442" i="1"/>
  <c r="L442" i="1"/>
  <c r="A443" i="1"/>
  <c r="B443" i="1" l="1"/>
  <c r="G443" i="1"/>
  <c r="I443" i="1"/>
  <c r="M443" i="1"/>
  <c r="J443" i="1"/>
  <c r="E443" i="1"/>
  <c r="C443" i="1" s="1"/>
  <c r="K443" i="1"/>
  <c r="D442" i="1"/>
  <c r="H443" i="1"/>
  <c r="F443" i="1"/>
  <c r="L443" i="1"/>
  <c r="A444" i="1"/>
  <c r="G444" i="1" l="1"/>
  <c r="B444" i="1"/>
  <c r="I444" i="1"/>
  <c r="M444" i="1"/>
  <c r="J444" i="1"/>
  <c r="K444" i="1"/>
  <c r="E444" i="1"/>
  <c r="C444" i="1" s="1"/>
  <c r="D443" i="1"/>
  <c r="H444" i="1"/>
  <c r="F444" i="1"/>
  <c r="L444" i="1"/>
  <c r="A445" i="1"/>
  <c r="G445" i="1" l="1"/>
  <c r="B445" i="1"/>
  <c r="M445" i="1"/>
  <c r="I445" i="1"/>
  <c r="J445" i="1"/>
  <c r="K445" i="1"/>
  <c r="E445" i="1"/>
  <c r="C445" i="1" s="1"/>
  <c r="D444" i="1"/>
  <c r="H445" i="1"/>
  <c r="F445" i="1"/>
  <c r="L445" i="1"/>
  <c r="A446" i="1"/>
  <c r="G446" i="1" l="1"/>
  <c r="I446" i="1"/>
  <c r="B446" i="1"/>
  <c r="M446" i="1"/>
  <c r="J446" i="1"/>
  <c r="E446" i="1"/>
  <c r="C446" i="1" s="1"/>
  <c r="K446" i="1"/>
  <c r="D445" i="1"/>
  <c r="H446" i="1"/>
  <c r="F446" i="1"/>
  <c r="L446" i="1"/>
  <c r="A447" i="1"/>
  <c r="G447" i="1" l="1"/>
  <c r="I447" i="1"/>
  <c r="B447" i="1"/>
  <c r="M447" i="1"/>
  <c r="J447" i="1"/>
  <c r="K447" i="1"/>
  <c r="E447" i="1"/>
  <c r="C447" i="1" s="1"/>
  <c r="D446" i="1"/>
  <c r="H447" i="1"/>
  <c r="F447" i="1"/>
  <c r="L447" i="1"/>
  <c r="A448" i="1"/>
  <c r="G448" i="1" l="1"/>
  <c r="B448" i="1"/>
  <c r="I448" i="1"/>
  <c r="M448" i="1"/>
  <c r="J448" i="1"/>
  <c r="K448" i="1"/>
  <c r="E448" i="1"/>
  <c r="C448" i="1" s="1"/>
  <c r="D447" i="1"/>
  <c r="F448" i="1"/>
  <c r="H448" i="1"/>
  <c r="L448" i="1"/>
  <c r="A449" i="1"/>
  <c r="B449" i="1" l="1"/>
  <c r="I449" i="1"/>
  <c r="G449" i="1"/>
  <c r="M449" i="1"/>
  <c r="J449" i="1"/>
  <c r="K449" i="1"/>
  <c r="E449" i="1"/>
  <c r="C449" i="1" s="1"/>
  <c r="D448" i="1"/>
  <c r="F449" i="1"/>
  <c r="H449" i="1"/>
  <c r="L449" i="1"/>
  <c r="A450" i="1"/>
  <c r="G450" i="1" l="1"/>
  <c r="B450" i="1"/>
  <c r="I450" i="1"/>
  <c r="M450" i="1"/>
  <c r="D449" i="1"/>
  <c r="J450" i="1"/>
  <c r="K450" i="1"/>
  <c r="E450" i="1"/>
  <c r="C450" i="1" s="1"/>
  <c r="H450" i="1"/>
  <c r="F450" i="1"/>
  <c r="L450" i="1"/>
  <c r="A451" i="1"/>
  <c r="B451" i="1" l="1"/>
  <c r="G451" i="1"/>
  <c r="I451" i="1"/>
  <c r="M451" i="1"/>
  <c r="D450" i="1"/>
  <c r="J451" i="1"/>
  <c r="K451" i="1"/>
  <c r="E451" i="1"/>
  <c r="C451" i="1" s="1"/>
  <c r="H451" i="1"/>
  <c r="F451" i="1"/>
  <c r="L451" i="1"/>
  <c r="A452" i="1"/>
  <c r="G452" i="1" l="1"/>
  <c r="B452" i="1"/>
  <c r="M452" i="1"/>
  <c r="I452" i="1"/>
  <c r="D451" i="1"/>
  <c r="J452" i="1"/>
  <c r="K452" i="1"/>
  <c r="E452" i="1"/>
  <c r="C452" i="1" s="1"/>
  <c r="H452" i="1"/>
  <c r="F452" i="1"/>
  <c r="L452" i="1"/>
  <c r="A453" i="1"/>
  <c r="G453" i="1" l="1"/>
  <c r="B453" i="1"/>
  <c r="I453" i="1"/>
  <c r="M453" i="1"/>
  <c r="D452" i="1"/>
  <c r="J453" i="1"/>
  <c r="K453" i="1"/>
  <c r="E453" i="1"/>
  <c r="C453" i="1" s="1"/>
  <c r="H453" i="1"/>
  <c r="F453" i="1"/>
  <c r="L453" i="1"/>
  <c r="A454" i="1"/>
  <c r="G454" i="1" l="1"/>
  <c r="B454" i="1"/>
  <c r="M454" i="1"/>
  <c r="I454" i="1"/>
  <c r="D453" i="1"/>
  <c r="J454" i="1"/>
  <c r="K454" i="1"/>
  <c r="E454" i="1"/>
  <c r="C454" i="1" s="1"/>
  <c r="H454" i="1"/>
  <c r="F454" i="1"/>
  <c r="L454" i="1"/>
  <c r="A455" i="1"/>
  <c r="G455" i="1" l="1"/>
  <c r="I455" i="1"/>
  <c r="B455" i="1"/>
  <c r="M455" i="1"/>
  <c r="D454" i="1"/>
  <c r="J455" i="1"/>
  <c r="K455" i="1"/>
  <c r="E455" i="1"/>
  <c r="C455" i="1" s="1"/>
  <c r="H455" i="1"/>
  <c r="F455" i="1"/>
  <c r="L455" i="1"/>
  <c r="A456" i="1"/>
  <c r="G456" i="1" l="1"/>
  <c r="I456" i="1"/>
  <c r="B456" i="1"/>
  <c r="M456" i="1"/>
  <c r="D455" i="1"/>
  <c r="J456" i="1"/>
  <c r="K456" i="1"/>
  <c r="E456" i="1"/>
  <c r="C456" i="1" s="1"/>
  <c r="F456" i="1"/>
  <c r="H456" i="1"/>
  <c r="L456" i="1"/>
  <c r="A457" i="1"/>
  <c r="G457" i="1" l="1"/>
  <c r="B457" i="1"/>
  <c r="I457" i="1"/>
  <c r="M457" i="1"/>
  <c r="D456" i="1"/>
  <c r="J457" i="1"/>
  <c r="K457" i="1"/>
  <c r="E457" i="1"/>
  <c r="C457" i="1" s="1"/>
  <c r="F457" i="1"/>
  <c r="H457" i="1"/>
  <c r="A458" i="1"/>
  <c r="L457" i="1"/>
  <c r="B458" i="1" l="1"/>
  <c r="I458" i="1"/>
  <c r="G458" i="1"/>
  <c r="M458" i="1"/>
  <c r="D457" i="1"/>
  <c r="J458" i="1"/>
  <c r="K458" i="1"/>
  <c r="E458" i="1"/>
  <c r="C458" i="1" s="1"/>
  <c r="H458" i="1"/>
  <c r="F458" i="1"/>
  <c r="L458" i="1"/>
  <c r="A459" i="1"/>
  <c r="G459" i="1" l="1"/>
  <c r="B459" i="1"/>
  <c r="I459" i="1"/>
  <c r="M459" i="1"/>
  <c r="D458" i="1"/>
  <c r="J459" i="1"/>
  <c r="K459" i="1"/>
  <c r="E459" i="1"/>
  <c r="C459" i="1" s="1"/>
  <c r="H459" i="1"/>
  <c r="F459" i="1"/>
  <c r="L459" i="1"/>
  <c r="A460" i="1"/>
  <c r="G460" i="1" l="1"/>
  <c r="B460" i="1"/>
  <c r="I460" i="1"/>
  <c r="M460" i="1"/>
  <c r="D459" i="1"/>
  <c r="J460" i="1"/>
  <c r="K460" i="1"/>
  <c r="E460" i="1"/>
  <c r="C460" i="1" s="1"/>
  <c r="H460" i="1"/>
  <c r="F460" i="1"/>
  <c r="L460" i="1"/>
  <c r="A461" i="1"/>
  <c r="G461" i="1" l="1"/>
  <c r="B461" i="1"/>
  <c r="I461" i="1"/>
  <c r="M461" i="1"/>
  <c r="D460" i="1"/>
  <c r="J461" i="1"/>
  <c r="K461" i="1"/>
  <c r="E461" i="1"/>
  <c r="C461" i="1" s="1"/>
  <c r="H461" i="1"/>
  <c r="F461" i="1"/>
  <c r="L461" i="1"/>
  <c r="A462" i="1"/>
  <c r="G462" i="1" l="1"/>
  <c r="B462" i="1"/>
  <c r="I462" i="1"/>
  <c r="M462" i="1"/>
  <c r="D461" i="1"/>
  <c r="J462" i="1"/>
  <c r="K462" i="1"/>
  <c r="E462" i="1"/>
  <c r="C462" i="1" s="1"/>
  <c r="H462" i="1"/>
  <c r="F462" i="1"/>
  <c r="L462" i="1"/>
  <c r="A463" i="1"/>
  <c r="G463" i="1" l="1"/>
  <c r="B463" i="1"/>
  <c r="I463" i="1"/>
  <c r="M463" i="1"/>
  <c r="D462" i="1"/>
  <c r="J463" i="1"/>
  <c r="K463" i="1"/>
  <c r="E463" i="1"/>
  <c r="C463" i="1" s="1"/>
  <c r="H463" i="1"/>
  <c r="F463" i="1"/>
  <c r="L463" i="1"/>
  <c r="A464" i="1"/>
  <c r="G464" i="1" l="1"/>
  <c r="I464" i="1"/>
  <c r="B464" i="1"/>
  <c r="M464" i="1"/>
  <c r="D463" i="1"/>
  <c r="J464" i="1"/>
  <c r="K464" i="1"/>
  <c r="E464" i="1"/>
  <c r="C464" i="1" s="1"/>
  <c r="F464" i="1"/>
  <c r="H464" i="1"/>
  <c r="L464" i="1"/>
  <c r="A465" i="1"/>
  <c r="G465" i="1" l="1"/>
  <c r="I465" i="1"/>
  <c r="B465" i="1"/>
  <c r="M465" i="1"/>
  <c r="D464" i="1"/>
  <c r="J465" i="1"/>
  <c r="E465" i="1"/>
  <c r="C465" i="1" s="1"/>
  <c r="K465" i="1"/>
  <c r="F465" i="1"/>
  <c r="H465" i="1"/>
  <c r="L465" i="1"/>
  <c r="A466" i="1"/>
  <c r="G466" i="1" l="1"/>
  <c r="B466" i="1"/>
  <c r="I466" i="1"/>
  <c r="M466" i="1"/>
  <c r="D465" i="1"/>
  <c r="J466" i="1"/>
  <c r="K466" i="1"/>
  <c r="E466" i="1"/>
  <c r="C466" i="1" s="1"/>
  <c r="H466" i="1"/>
  <c r="F466" i="1"/>
  <c r="L466" i="1"/>
  <c r="A467" i="1"/>
  <c r="B467" i="1" l="1"/>
  <c r="I467" i="1"/>
  <c r="G467" i="1"/>
  <c r="M467" i="1"/>
  <c r="D466" i="1"/>
  <c r="J467" i="1"/>
  <c r="E467" i="1"/>
  <c r="C467" i="1" s="1"/>
  <c r="K467" i="1"/>
  <c r="H467" i="1"/>
  <c r="F467" i="1"/>
  <c r="L467" i="1"/>
  <c r="A468" i="1"/>
  <c r="G468" i="1" l="1"/>
  <c r="B468" i="1"/>
  <c r="I468" i="1"/>
  <c r="M468" i="1"/>
  <c r="D467" i="1"/>
  <c r="J468" i="1"/>
  <c r="K468" i="1"/>
  <c r="E468" i="1"/>
  <c r="C468" i="1" s="1"/>
  <c r="H468" i="1"/>
  <c r="F468" i="1"/>
  <c r="L468" i="1"/>
  <c r="A469" i="1"/>
  <c r="G469" i="1" l="1"/>
  <c r="B469" i="1"/>
  <c r="M469" i="1"/>
  <c r="I469" i="1"/>
  <c r="D468" i="1"/>
  <c r="J469" i="1"/>
  <c r="K469" i="1"/>
  <c r="E469" i="1"/>
  <c r="C469" i="1" s="1"/>
  <c r="H469" i="1"/>
  <c r="F469" i="1"/>
  <c r="L469" i="1"/>
  <c r="A470" i="1"/>
  <c r="G470" i="1" l="1"/>
  <c r="B470" i="1"/>
  <c r="I470" i="1"/>
  <c r="M470" i="1"/>
  <c r="D469" i="1"/>
  <c r="J470" i="1"/>
  <c r="K470" i="1"/>
  <c r="E470" i="1"/>
  <c r="C470" i="1" s="1"/>
  <c r="H470" i="1"/>
  <c r="F470" i="1"/>
  <c r="L470" i="1"/>
  <c r="A471" i="1"/>
  <c r="G471" i="1" l="1"/>
  <c r="B471" i="1"/>
  <c r="I471" i="1"/>
  <c r="M471" i="1"/>
  <c r="D470" i="1"/>
  <c r="J471" i="1"/>
  <c r="K471" i="1"/>
  <c r="E471" i="1"/>
  <c r="C471" i="1" s="1"/>
  <c r="H471" i="1"/>
  <c r="F471" i="1"/>
  <c r="L471" i="1"/>
  <c r="A472" i="1"/>
  <c r="G472" i="1" l="1"/>
  <c r="B472" i="1"/>
  <c r="M472" i="1"/>
  <c r="I472" i="1"/>
  <c r="D471" i="1"/>
  <c r="J472" i="1"/>
  <c r="K472" i="1"/>
  <c r="E472" i="1"/>
  <c r="C472" i="1" s="1"/>
  <c r="H472" i="1"/>
  <c r="F472" i="1"/>
  <c r="L472" i="1"/>
  <c r="A473" i="1"/>
  <c r="G473" i="1" l="1"/>
  <c r="B473" i="1"/>
  <c r="I473" i="1"/>
  <c r="M473" i="1"/>
  <c r="D472" i="1"/>
  <c r="J473" i="1"/>
  <c r="K473" i="1"/>
  <c r="E473" i="1"/>
  <c r="C473" i="1" s="1"/>
  <c r="H473" i="1"/>
  <c r="F473" i="1"/>
  <c r="L473" i="1"/>
  <c r="A474" i="1"/>
  <c r="G474" i="1" l="1"/>
  <c r="B474" i="1"/>
  <c r="I474" i="1"/>
  <c r="M474" i="1"/>
  <c r="D473" i="1"/>
  <c r="J474" i="1"/>
  <c r="K474" i="1"/>
  <c r="E474" i="1"/>
  <c r="C474" i="1" s="1"/>
  <c r="H474" i="1"/>
  <c r="F474" i="1"/>
  <c r="L474" i="1"/>
  <c r="A475" i="1"/>
  <c r="B475" i="1" l="1"/>
  <c r="G475" i="1"/>
  <c r="I475" i="1"/>
  <c r="M475" i="1"/>
  <c r="D474" i="1"/>
  <c r="J475" i="1"/>
  <c r="E475" i="1"/>
  <c r="C475" i="1" s="1"/>
  <c r="K475" i="1"/>
  <c r="H475" i="1"/>
  <c r="F475" i="1"/>
  <c r="L475" i="1"/>
  <c r="A476" i="1"/>
  <c r="G476" i="1" l="1"/>
  <c r="B476" i="1"/>
  <c r="I476" i="1"/>
  <c r="M476" i="1"/>
  <c r="D475" i="1"/>
  <c r="J476" i="1"/>
  <c r="E476" i="1"/>
  <c r="C476" i="1" s="1"/>
  <c r="K476" i="1"/>
  <c r="H476" i="1"/>
  <c r="F476" i="1"/>
  <c r="L476" i="1"/>
  <c r="A477" i="1"/>
  <c r="G477" i="1" l="1"/>
  <c r="B477" i="1"/>
  <c r="M477" i="1"/>
  <c r="I477" i="1"/>
  <c r="D476" i="1"/>
  <c r="J477" i="1"/>
  <c r="K477" i="1"/>
  <c r="E477" i="1"/>
  <c r="C477" i="1" s="1"/>
  <c r="H477" i="1"/>
  <c r="F477" i="1"/>
  <c r="L477" i="1"/>
  <c r="A478" i="1"/>
  <c r="G478" i="1" l="1"/>
  <c r="B478" i="1"/>
  <c r="I478" i="1"/>
  <c r="M478" i="1"/>
  <c r="D477" i="1"/>
  <c r="J478" i="1"/>
  <c r="E478" i="1"/>
  <c r="C478" i="1" s="1"/>
  <c r="K478" i="1"/>
  <c r="H478" i="1"/>
  <c r="F478" i="1"/>
  <c r="L478" i="1"/>
  <c r="A479" i="1"/>
  <c r="G479" i="1" l="1"/>
  <c r="B479" i="1"/>
  <c r="I479" i="1"/>
  <c r="M479" i="1"/>
  <c r="D478" i="1"/>
  <c r="J479" i="1"/>
  <c r="K479" i="1"/>
  <c r="E479" i="1"/>
  <c r="C479" i="1" s="1"/>
  <c r="H479" i="1"/>
  <c r="F479" i="1"/>
  <c r="L479" i="1"/>
  <c r="A480" i="1"/>
  <c r="G480" i="1" l="1"/>
  <c r="B480" i="1"/>
  <c r="I480" i="1"/>
  <c r="M480" i="1"/>
  <c r="D479" i="1"/>
  <c r="J480" i="1"/>
  <c r="K480" i="1"/>
  <c r="E480" i="1"/>
  <c r="C480" i="1" s="1"/>
  <c r="H480" i="1"/>
  <c r="F480" i="1"/>
  <c r="L480" i="1"/>
  <c r="A481" i="1"/>
  <c r="G481" i="1" l="1"/>
  <c r="B481" i="1"/>
  <c r="I481" i="1"/>
  <c r="M481" i="1"/>
  <c r="D480" i="1"/>
  <c r="J481" i="1"/>
  <c r="K481" i="1"/>
  <c r="E481" i="1"/>
  <c r="C481" i="1" s="1"/>
  <c r="H481" i="1"/>
  <c r="F481" i="1"/>
  <c r="L481" i="1"/>
  <c r="A482" i="1"/>
  <c r="G482" i="1" l="1"/>
  <c r="I482" i="1"/>
  <c r="B482" i="1"/>
  <c r="M482" i="1"/>
  <c r="D481" i="1"/>
  <c r="J482" i="1"/>
  <c r="K482" i="1"/>
  <c r="E482" i="1"/>
  <c r="C482" i="1" s="1"/>
  <c r="H482" i="1"/>
  <c r="F482" i="1"/>
  <c r="L482" i="1"/>
  <c r="A483" i="1"/>
  <c r="B483" i="1" l="1"/>
  <c r="I483" i="1"/>
  <c r="G483" i="1"/>
  <c r="M483" i="1"/>
  <c r="D482" i="1"/>
  <c r="J483" i="1"/>
  <c r="E483" i="1"/>
  <c r="C483" i="1" s="1"/>
  <c r="K483" i="1"/>
  <c r="H483" i="1"/>
  <c r="F483" i="1"/>
  <c r="L483" i="1"/>
  <c r="A484" i="1"/>
  <c r="G484" i="1" l="1"/>
  <c r="I484" i="1"/>
  <c r="B484" i="1"/>
  <c r="M484" i="1"/>
  <c r="D483" i="1"/>
  <c r="J484" i="1"/>
  <c r="E484" i="1"/>
  <c r="C484" i="1" s="1"/>
  <c r="K484" i="1"/>
  <c r="H484" i="1"/>
  <c r="F484" i="1"/>
  <c r="L484" i="1"/>
  <c r="A485" i="1"/>
  <c r="G485" i="1" l="1"/>
  <c r="B485" i="1"/>
  <c r="I485" i="1"/>
  <c r="M485" i="1"/>
  <c r="D484" i="1"/>
  <c r="J485" i="1"/>
  <c r="K485" i="1"/>
  <c r="E485" i="1"/>
  <c r="C485" i="1" s="1"/>
  <c r="H485" i="1"/>
  <c r="F485" i="1"/>
  <c r="L485" i="1"/>
  <c r="A486" i="1"/>
  <c r="G486" i="1" l="1"/>
  <c r="B486" i="1"/>
  <c r="I486" i="1"/>
  <c r="M486" i="1"/>
  <c r="D485" i="1"/>
  <c r="J486" i="1"/>
  <c r="E486" i="1"/>
  <c r="C486" i="1" s="1"/>
  <c r="K486" i="1"/>
  <c r="H486" i="1"/>
  <c r="F486" i="1"/>
  <c r="L486" i="1"/>
  <c r="A487" i="1"/>
  <c r="G487" i="1" l="1"/>
  <c r="B487" i="1"/>
  <c r="I487" i="1"/>
  <c r="M487" i="1"/>
  <c r="D486" i="1"/>
  <c r="J487" i="1"/>
  <c r="K487" i="1"/>
  <c r="E487" i="1"/>
  <c r="C487" i="1" s="1"/>
  <c r="H487" i="1"/>
  <c r="F487" i="1"/>
  <c r="L487" i="1"/>
  <c r="A488" i="1"/>
  <c r="G488" i="1" l="1"/>
  <c r="B488" i="1"/>
  <c r="I488" i="1"/>
  <c r="M488" i="1"/>
  <c r="D487" i="1"/>
  <c r="J488" i="1"/>
  <c r="K488" i="1"/>
  <c r="E488" i="1"/>
  <c r="C488" i="1" s="1"/>
  <c r="F488" i="1"/>
  <c r="H488" i="1"/>
  <c r="L488" i="1"/>
  <c r="A489" i="1"/>
  <c r="G489" i="1" l="1"/>
  <c r="B489" i="1"/>
  <c r="I489" i="1"/>
  <c r="M489" i="1"/>
  <c r="D488" i="1"/>
  <c r="J489" i="1"/>
  <c r="K489" i="1"/>
  <c r="E489" i="1"/>
  <c r="C489" i="1" s="1"/>
  <c r="H489" i="1"/>
  <c r="F489" i="1"/>
  <c r="L489" i="1"/>
  <c r="A490" i="1"/>
  <c r="G490" i="1" l="1"/>
  <c r="B490" i="1"/>
  <c r="I490" i="1"/>
  <c r="M490" i="1"/>
  <c r="D489" i="1"/>
  <c r="J490" i="1"/>
  <c r="K490" i="1"/>
  <c r="E490" i="1"/>
  <c r="C490" i="1" s="1"/>
  <c r="H490" i="1"/>
  <c r="F490" i="1"/>
  <c r="L490" i="1"/>
  <c r="A491" i="1"/>
  <c r="B491" i="1" l="1"/>
  <c r="G491" i="1"/>
  <c r="I491" i="1"/>
  <c r="M491" i="1"/>
  <c r="D490" i="1"/>
  <c r="J491" i="1"/>
  <c r="K491" i="1"/>
  <c r="E491" i="1"/>
  <c r="C491" i="1" s="1"/>
  <c r="H491" i="1"/>
  <c r="F491" i="1"/>
  <c r="L491" i="1"/>
  <c r="A492" i="1"/>
  <c r="G492" i="1" l="1"/>
  <c r="B492" i="1"/>
  <c r="I492" i="1"/>
  <c r="M492" i="1"/>
  <c r="D491" i="1"/>
  <c r="J492" i="1"/>
  <c r="K492" i="1"/>
  <c r="E492" i="1"/>
  <c r="C492" i="1" s="1"/>
  <c r="H492" i="1"/>
  <c r="F492" i="1"/>
  <c r="L492" i="1"/>
  <c r="A493" i="1"/>
  <c r="G493" i="1" l="1"/>
  <c r="B493" i="1"/>
  <c r="I493" i="1"/>
  <c r="M493" i="1"/>
  <c r="J493" i="1"/>
  <c r="K493" i="1"/>
  <c r="E493" i="1"/>
  <c r="C493" i="1" s="1"/>
  <c r="D492" i="1"/>
  <c r="H493" i="1"/>
  <c r="F493" i="1"/>
  <c r="L493" i="1"/>
  <c r="A494" i="1"/>
  <c r="G494" i="1" l="1"/>
  <c r="B494" i="1"/>
  <c r="I494" i="1"/>
  <c r="M494" i="1"/>
  <c r="J494" i="1"/>
  <c r="K494" i="1"/>
  <c r="E494" i="1"/>
  <c r="C494" i="1" s="1"/>
  <c r="D493" i="1"/>
  <c r="H494" i="1"/>
  <c r="F494" i="1"/>
  <c r="L494" i="1"/>
  <c r="A495" i="1"/>
  <c r="G495" i="1" l="1"/>
  <c r="B495" i="1"/>
  <c r="I495" i="1"/>
  <c r="M495" i="1"/>
  <c r="J495" i="1"/>
  <c r="K495" i="1"/>
  <c r="E495" i="1"/>
  <c r="C495" i="1" s="1"/>
  <c r="D494" i="1"/>
  <c r="H495" i="1"/>
  <c r="F495" i="1"/>
  <c r="L495" i="1"/>
  <c r="A496" i="1"/>
  <c r="G496" i="1" l="1"/>
  <c r="B496" i="1"/>
  <c r="I496" i="1"/>
  <c r="M496" i="1"/>
  <c r="D495" i="1"/>
  <c r="J496" i="1"/>
  <c r="E496" i="1"/>
  <c r="C496" i="1" s="1"/>
  <c r="K496" i="1"/>
  <c r="F496" i="1"/>
  <c r="H496" i="1"/>
  <c r="L496" i="1"/>
  <c r="A497" i="1"/>
  <c r="G497" i="1" l="1"/>
  <c r="B497" i="1"/>
  <c r="I497" i="1"/>
  <c r="M497" i="1"/>
  <c r="D496" i="1"/>
  <c r="J497" i="1"/>
  <c r="K497" i="1"/>
  <c r="E497" i="1"/>
  <c r="C497" i="1" s="1"/>
  <c r="H497" i="1"/>
  <c r="F497" i="1"/>
  <c r="L497" i="1"/>
  <c r="A498" i="1"/>
  <c r="G498" i="1" l="1"/>
  <c r="B498" i="1"/>
  <c r="I498" i="1"/>
  <c r="M498" i="1"/>
  <c r="D497" i="1"/>
  <c r="J498" i="1"/>
  <c r="K498" i="1"/>
  <c r="E498" i="1"/>
  <c r="C498" i="1" s="1"/>
  <c r="H498" i="1"/>
  <c r="F498" i="1"/>
  <c r="L498" i="1"/>
  <c r="A499" i="1"/>
  <c r="B499" i="1" l="1"/>
  <c r="G499" i="1"/>
  <c r="I499" i="1"/>
  <c r="M499" i="1"/>
  <c r="D498" i="1"/>
  <c r="J499" i="1"/>
  <c r="K499" i="1"/>
  <c r="E499" i="1"/>
  <c r="C499" i="1" s="1"/>
  <c r="H499" i="1"/>
  <c r="F499" i="1"/>
  <c r="L499" i="1"/>
  <c r="A500" i="1"/>
  <c r="G500" i="1" l="1"/>
  <c r="I500" i="1"/>
  <c r="B500" i="1"/>
  <c r="M500" i="1"/>
  <c r="D499" i="1"/>
  <c r="J500" i="1"/>
  <c r="K500" i="1"/>
  <c r="E500" i="1"/>
  <c r="C500" i="1" s="1"/>
  <c r="H500" i="1"/>
  <c r="F500" i="1"/>
  <c r="L500" i="1"/>
  <c r="A501" i="1"/>
  <c r="G501" i="1" l="1"/>
  <c r="I501" i="1"/>
  <c r="B501" i="1"/>
  <c r="M501" i="1"/>
  <c r="D500" i="1"/>
  <c r="J501" i="1"/>
  <c r="K501" i="1"/>
  <c r="E501" i="1"/>
  <c r="C501" i="1" s="1"/>
  <c r="H501" i="1"/>
  <c r="F501" i="1"/>
  <c r="L501" i="1"/>
  <c r="A502" i="1"/>
  <c r="G502" i="1" l="1"/>
  <c r="I502" i="1"/>
  <c r="B502" i="1"/>
  <c r="M502" i="1"/>
  <c r="D501" i="1"/>
  <c r="J502" i="1"/>
  <c r="E502" i="1"/>
  <c r="C502" i="1" s="1"/>
  <c r="K502" i="1"/>
  <c r="H502" i="1"/>
  <c r="F502" i="1"/>
  <c r="L502" i="1"/>
  <c r="A503" i="1"/>
  <c r="G503" i="1" l="1"/>
  <c r="B503" i="1"/>
  <c r="I503" i="1"/>
  <c r="M503" i="1"/>
  <c r="D502" i="1"/>
  <c r="J503" i="1"/>
  <c r="K503" i="1"/>
  <c r="E503" i="1"/>
  <c r="C503" i="1" s="1"/>
  <c r="H503" i="1"/>
  <c r="F503" i="1"/>
  <c r="L503" i="1"/>
  <c r="A504" i="1"/>
  <c r="G504" i="1" l="1"/>
  <c r="B504" i="1"/>
  <c r="I504" i="1"/>
  <c r="M504" i="1"/>
  <c r="D503" i="1"/>
  <c r="J504" i="1"/>
  <c r="E504" i="1"/>
  <c r="C504" i="1" s="1"/>
  <c r="K504" i="1"/>
  <c r="F504" i="1"/>
  <c r="H504" i="1"/>
  <c r="L504" i="1"/>
  <c r="A505" i="1"/>
  <c r="G505" i="1" l="1"/>
  <c r="B505" i="1"/>
  <c r="I505" i="1"/>
  <c r="M505" i="1"/>
  <c r="D504" i="1"/>
  <c r="J505" i="1"/>
  <c r="K505" i="1"/>
  <c r="E505" i="1"/>
  <c r="C505" i="1" s="1"/>
  <c r="H505" i="1"/>
  <c r="F505" i="1"/>
  <c r="L505" i="1"/>
  <c r="A506" i="1"/>
  <c r="G506" i="1" l="1"/>
  <c r="B506" i="1"/>
  <c r="I506" i="1"/>
  <c r="M506" i="1"/>
  <c r="D505" i="1"/>
  <c r="J506" i="1"/>
  <c r="K506" i="1"/>
  <c r="E506" i="1"/>
  <c r="C506" i="1" s="1"/>
  <c r="H506" i="1"/>
  <c r="F506" i="1"/>
  <c r="L506" i="1"/>
  <c r="A507" i="1"/>
  <c r="B507" i="1" l="1"/>
  <c r="G507" i="1"/>
  <c r="M507" i="1"/>
  <c r="I507" i="1"/>
  <c r="D506" i="1"/>
  <c r="J507" i="1"/>
  <c r="K507" i="1"/>
  <c r="E507" i="1"/>
  <c r="C507" i="1" s="1"/>
  <c r="H507" i="1"/>
  <c r="F507" i="1"/>
  <c r="L507" i="1"/>
  <c r="A508" i="1"/>
  <c r="G508" i="1" l="1"/>
  <c r="B508" i="1"/>
  <c r="I508" i="1"/>
  <c r="M508" i="1"/>
  <c r="J508" i="1"/>
  <c r="K508" i="1"/>
  <c r="E508" i="1"/>
  <c r="C508" i="1" s="1"/>
  <c r="D507" i="1"/>
  <c r="H508" i="1"/>
  <c r="F508" i="1"/>
  <c r="L508" i="1"/>
  <c r="A509" i="1"/>
  <c r="G509" i="1" l="1"/>
  <c r="I509" i="1"/>
  <c r="M509" i="1"/>
  <c r="B509" i="1"/>
  <c r="J509" i="1"/>
  <c r="K509" i="1"/>
  <c r="E509" i="1"/>
  <c r="C509" i="1" s="1"/>
  <c r="D508" i="1"/>
  <c r="H509" i="1"/>
  <c r="F509" i="1"/>
  <c r="L509" i="1"/>
  <c r="A510" i="1"/>
  <c r="G510" i="1" l="1"/>
  <c r="B510" i="1"/>
  <c r="I510" i="1"/>
  <c r="M510" i="1"/>
  <c r="J510" i="1"/>
  <c r="K510" i="1"/>
  <c r="E510" i="1"/>
  <c r="C510" i="1" s="1"/>
  <c r="D509" i="1"/>
  <c r="H510" i="1"/>
  <c r="F510" i="1"/>
  <c r="L510" i="1"/>
  <c r="A511" i="1"/>
  <c r="G511" i="1" l="1"/>
  <c r="B511" i="1"/>
  <c r="I511" i="1"/>
  <c r="M511" i="1"/>
  <c r="D510" i="1"/>
  <c r="J511" i="1"/>
  <c r="K511" i="1"/>
  <c r="E511" i="1"/>
  <c r="C511" i="1" s="1"/>
  <c r="H511" i="1"/>
  <c r="F511" i="1"/>
  <c r="L511" i="1"/>
  <c r="A512" i="1"/>
  <c r="G512" i="1" l="1"/>
  <c r="B512" i="1"/>
  <c r="I512" i="1"/>
  <c r="M512" i="1"/>
  <c r="D511" i="1"/>
  <c r="J512" i="1"/>
  <c r="K512" i="1"/>
  <c r="E512" i="1"/>
  <c r="C512" i="1" s="1"/>
  <c r="F512" i="1"/>
  <c r="H512" i="1"/>
  <c r="L512" i="1"/>
  <c r="A513" i="1"/>
  <c r="G513" i="1" l="1"/>
  <c r="B513" i="1"/>
  <c r="I513" i="1"/>
  <c r="M513" i="1"/>
  <c r="D512" i="1"/>
  <c r="J513" i="1"/>
  <c r="K513" i="1"/>
  <c r="E513" i="1"/>
  <c r="C513" i="1" s="1"/>
  <c r="H513" i="1"/>
  <c r="F513" i="1"/>
  <c r="L513" i="1"/>
  <c r="A514" i="1"/>
  <c r="G514" i="1" l="1"/>
  <c r="B514" i="1"/>
  <c r="I514" i="1"/>
  <c r="M514" i="1"/>
  <c r="D513" i="1"/>
  <c r="J514" i="1"/>
  <c r="K514" i="1"/>
  <c r="E514" i="1"/>
  <c r="C514" i="1" s="1"/>
  <c r="H514" i="1"/>
  <c r="F514" i="1"/>
  <c r="L514" i="1"/>
  <c r="A515" i="1"/>
  <c r="B515" i="1" l="1"/>
  <c r="G515" i="1"/>
  <c r="I515" i="1"/>
  <c r="M515" i="1"/>
  <c r="D514" i="1"/>
  <c r="J515" i="1"/>
  <c r="K515" i="1"/>
  <c r="E515" i="1"/>
  <c r="C515" i="1" s="1"/>
  <c r="H515" i="1"/>
  <c r="F515" i="1"/>
  <c r="L515" i="1"/>
  <c r="A516" i="1"/>
  <c r="G516" i="1" l="1"/>
  <c r="B516" i="1"/>
  <c r="I516" i="1"/>
  <c r="M516" i="1"/>
  <c r="D515" i="1"/>
  <c r="J516" i="1"/>
  <c r="K516" i="1"/>
  <c r="E516" i="1"/>
  <c r="C516" i="1" s="1"/>
  <c r="H516" i="1"/>
  <c r="F516" i="1"/>
  <c r="L516" i="1"/>
  <c r="A517" i="1"/>
  <c r="G517" i="1" l="1"/>
  <c r="B517" i="1"/>
  <c r="I517" i="1"/>
  <c r="M517" i="1"/>
  <c r="D516" i="1"/>
  <c r="J517" i="1"/>
  <c r="K517" i="1"/>
  <c r="E517" i="1"/>
  <c r="C517" i="1" s="1"/>
  <c r="H517" i="1"/>
  <c r="F517" i="1"/>
  <c r="L517" i="1"/>
  <c r="A518" i="1"/>
  <c r="G518" i="1" l="1"/>
  <c r="I518" i="1"/>
  <c r="B518" i="1"/>
  <c r="M518" i="1"/>
  <c r="D517" i="1"/>
  <c r="J518" i="1"/>
  <c r="K518" i="1"/>
  <c r="E518" i="1"/>
  <c r="C518" i="1" s="1"/>
  <c r="H518" i="1"/>
  <c r="F518" i="1"/>
  <c r="A519" i="1"/>
  <c r="L518" i="1"/>
  <c r="G519" i="1" l="1"/>
  <c r="B519" i="1"/>
  <c r="I519" i="1"/>
  <c r="M519" i="1"/>
  <c r="D518" i="1"/>
  <c r="J519" i="1"/>
  <c r="K519" i="1"/>
  <c r="E519" i="1"/>
  <c r="C519" i="1" s="1"/>
  <c r="H519" i="1"/>
  <c r="F519" i="1"/>
  <c r="L519" i="1"/>
  <c r="A520" i="1"/>
  <c r="G520" i="1" l="1"/>
  <c r="I520" i="1"/>
  <c r="B520" i="1"/>
  <c r="M520" i="1"/>
  <c r="D519" i="1"/>
  <c r="J520" i="1"/>
  <c r="E520" i="1"/>
  <c r="C520" i="1" s="1"/>
  <c r="K520" i="1"/>
  <c r="H520" i="1"/>
  <c r="F520" i="1"/>
  <c r="L520" i="1"/>
  <c r="A521" i="1"/>
  <c r="G521" i="1" l="1"/>
  <c r="B521" i="1"/>
  <c r="I521" i="1"/>
  <c r="M521" i="1"/>
  <c r="D520" i="1"/>
  <c r="J521" i="1"/>
  <c r="K521" i="1"/>
  <c r="E521" i="1"/>
  <c r="C521" i="1" s="1"/>
  <c r="H521" i="1"/>
  <c r="F521" i="1"/>
  <c r="L521" i="1"/>
  <c r="A522" i="1"/>
  <c r="G522" i="1" l="1"/>
  <c r="B522" i="1"/>
  <c r="I522" i="1"/>
  <c r="M522" i="1"/>
  <c r="D521" i="1"/>
  <c r="J522" i="1"/>
  <c r="E522" i="1"/>
  <c r="C522" i="1" s="1"/>
  <c r="K522" i="1"/>
  <c r="H522" i="1"/>
  <c r="F522" i="1"/>
  <c r="L522" i="1"/>
  <c r="A523" i="1"/>
  <c r="G523" i="1" l="1"/>
  <c r="B523" i="1"/>
  <c r="M523" i="1"/>
  <c r="I523" i="1"/>
  <c r="D522" i="1"/>
  <c r="J523" i="1"/>
  <c r="K523" i="1"/>
  <c r="E523" i="1"/>
  <c r="C523" i="1" s="1"/>
  <c r="H523" i="1"/>
  <c r="F523" i="1"/>
  <c r="L523" i="1"/>
  <c r="A524" i="1"/>
  <c r="G524" i="1" l="1"/>
  <c r="B524" i="1"/>
  <c r="I524" i="1"/>
  <c r="M524" i="1"/>
  <c r="D523" i="1"/>
  <c r="J524" i="1"/>
  <c r="K524" i="1"/>
  <c r="E524" i="1"/>
  <c r="C524" i="1" s="1"/>
  <c r="H524" i="1"/>
  <c r="F524" i="1"/>
  <c r="L524" i="1"/>
  <c r="A525" i="1"/>
  <c r="G525" i="1" l="1"/>
  <c r="B525" i="1"/>
  <c r="I525" i="1"/>
  <c r="M525" i="1"/>
  <c r="D524" i="1"/>
  <c r="J525" i="1"/>
  <c r="K525" i="1"/>
  <c r="E525" i="1"/>
  <c r="C525" i="1" s="1"/>
  <c r="H525" i="1"/>
  <c r="F525" i="1"/>
  <c r="L525" i="1"/>
  <c r="A526" i="1"/>
  <c r="G526" i="1" l="1"/>
  <c r="B526" i="1"/>
  <c r="I526" i="1"/>
  <c r="M526" i="1"/>
  <c r="J526" i="1"/>
  <c r="K526" i="1"/>
  <c r="E526" i="1"/>
  <c r="C526" i="1" s="1"/>
  <c r="D525" i="1"/>
  <c r="H526" i="1"/>
  <c r="F526" i="1"/>
  <c r="L526" i="1"/>
  <c r="A527" i="1"/>
  <c r="G527" i="1" l="1"/>
  <c r="M527" i="1"/>
  <c r="B527" i="1"/>
  <c r="I527" i="1"/>
  <c r="J527" i="1"/>
  <c r="K527" i="1"/>
  <c r="E527" i="1"/>
  <c r="C527" i="1" s="1"/>
  <c r="D526" i="1"/>
  <c r="H527" i="1"/>
  <c r="F527" i="1"/>
  <c r="L527" i="1"/>
  <c r="A528" i="1"/>
  <c r="G528" i="1" l="1"/>
  <c r="B528" i="1"/>
  <c r="I528" i="1"/>
  <c r="M528" i="1"/>
  <c r="J528" i="1"/>
  <c r="K528" i="1"/>
  <c r="E528" i="1"/>
  <c r="C528" i="1" s="1"/>
  <c r="D527" i="1"/>
  <c r="F528" i="1"/>
  <c r="H528" i="1"/>
  <c r="L528" i="1"/>
  <c r="A529" i="1"/>
  <c r="G529" i="1" l="1"/>
  <c r="B529" i="1"/>
  <c r="I529" i="1"/>
  <c r="M529" i="1"/>
  <c r="J529" i="1"/>
  <c r="K529" i="1"/>
  <c r="E529" i="1"/>
  <c r="C529" i="1" s="1"/>
  <c r="D528" i="1"/>
  <c r="H529" i="1"/>
  <c r="F529" i="1"/>
  <c r="L529" i="1"/>
  <c r="A530" i="1"/>
  <c r="G530" i="1" l="1"/>
  <c r="B530" i="1"/>
  <c r="I530" i="1"/>
  <c r="M530" i="1"/>
  <c r="J530" i="1"/>
  <c r="K530" i="1"/>
  <c r="E530" i="1"/>
  <c r="C530" i="1" s="1"/>
  <c r="D529" i="1"/>
  <c r="H530" i="1"/>
  <c r="F530" i="1"/>
  <c r="L530" i="1"/>
  <c r="A531" i="1"/>
  <c r="B531" i="1" l="1"/>
  <c r="G531" i="1"/>
  <c r="I531" i="1"/>
  <c r="M531" i="1"/>
  <c r="J531" i="1"/>
  <c r="E531" i="1"/>
  <c r="C531" i="1" s="1"/>
  <c r="K531" i="1"/>
  <c r="D530" i="1"/>
  <c r="H531" i="1"/>
  <c r="F531" i="1"/>
  <c r="L531" i="1"/>
  <c r="A532" i="1"/>
  <c r="G532" i="1" l="1"/>
  <c r="I532" i="1"/>
  <c r="B532" i="1"/>
  <c r="M532" i="1"/>
  <c r="J532" i="1"/>
  <c r="E532" i="1"/>
  <c r="C532" i="1" s="1"/>
  <c r="K532" i="1"/>
  <c r="D531" i="1"/>
  <c r="H532" i="1"/>
  <c r="F532" i="1"/>
  <c r="L532" i="1"/>
  <c r="A533" i="1"/>
  <c r="G533" i="1" l="1"/>
  <c r="B533" i="1"/>
  <c r="I533" i="1"/>
  <c r="M533" i="1"/>
  <c r="J533" i="1"/>
  <c r="K533" i="1"/>
  <c r="E533" i="1"/>
  <c r="C533" i="1" s="1"/>
  <c r="D532" i="1"/>
  <c r="H533" i="1"/>
  <c r="F533" i="1"/>
  <c r="L533" i="1"/>
  <c r="A534" i="1"/>
  <c r="G534" i="1" l="1"/>
  <c r="B534" i="1"/>
  <c r="I534" i="1"/>
  <c r="M534" i="1"/>
  <c r="J534" i="1"/>
  <c r="K534" i="1"/>
  <c r="E534" i="1"/>
  <c r="C534" i="1" s="1"/>
  <c r="D533" i="1"/>
  <c r="H534" i="1"/>
  <c r="F534" i="1"/>
  <c r="L534" i="1"/>
  <c r="A535" i="1"/>
  <c r="G535" i="1" l="1"/>
  <c r="B535" i="1"/>
  <c r="I535" i="1"/>
  <c r="M535" i="1"/>
  <c r="J535" i="1"/>
  <c r="K535" i="1"/>
  <c r="E535" i="1"/>
  <c r="C535" i="1" s="1"/>
  <c r="D534" i="1"/>
  <c r="H535" i="1"/>
  <c r="F535" i="1"/>
  <c r="L535" i="1"/>
  <c r="A536" i="1"/>
  <c r="G536" i="1" l="1"/>
  <c r="B536" i="1"/>
  <c r="I536" i="1"/>
  <c r="M536" i="1"/>
  <c r="J536" i="1"/>
  <c r="K536" i="1"/>
  <c r="E536" i="1"/>
  <c r="C536" i="1" s="1"/>
  <c r="D535" i="1"/>
  <c r="H536" i="1"/>
  <c r="F536" i="1"/>
  <c r="L536" i="1"/>
  <c r="A537" i="1"/>
  <c r="G537" i="1" l="1"/>
  <c r="B537" i="1"/>
  <c r="I537" i="1"/>
  <c r="M537" i="1"/>
  <c r="D536" i="1"/>
  <c r="J537" i="1"/>
  <c r="K537" i="1"/>
  <c r="E537" i="1"/>
  <c r="C537" i="1" s="1"/>
  <c r="H537" i="1"/>
  <c r="F537" i="1"/>
  <c r="L537" i="1"/>
  <c r="A538" i="1"/>
  <c r="G538" i="1" l="1"/>
  <c r="I538" i="1"/>
  <c r="M538" i="1"/>
  <c r="B538" i="1"/>
  <c r="D537" i="1"/>
  <c r="J538" i="1"/>
  <c r="E538" i="1"/>
  <c r="C538" i="1" s="1"/>
  <c r="K538" i="1"/>
  <c r="H538" i="1"/>
  <c r="F538" i="1"/>
  <c r="L538" i="1"/>
  <c r="A539" i="1"/>
  <c r="B539" i="1" l="1"/>
  <c r="G539" i="1"/>
  <c r="I539" i="1"/>
  <c r="M539" i="1"/>
  <c r="D538" i="1"/>
  <c r="J539" i="1"/>
  <c r="E539" i="1"/>
  <c r="C539" i="1" s="1"/>
  <c r="K539" i="1"/>
  <c r="H539" i="1"/>
  <c r="F539" i="1"/>
  <c r="L539" i="1"/>
  <c r="A540" i="1"/>
  <c r="G540" i="1" l="1"/>
  <c r="B540" i="1"/>
  <c r="I540" i="1"/>
  <c r="M540" i="1"/>
  <c r="D539" i="1"/>
  <c r="J540" i="1"/>
  <c r="E540" i="1"/>
  <c r="C540" i="1" s="1"/>
  <c r="K540" i="1"/>
  <c r="H540" i="1"/>
  <c r="F540" i="1"/>
  <c r="L540" i="1"/>
  <c r="A541" i="1"/>
  <c r="G541" i="1" l="1"/>
  <c r="I541" i="1"/>
  <c r="B541" i="1"/>
  <c r="M541" i="1"/>
  <c r="D540" i="1"/>
  <c r="J541" i="1"/>
  <c r="K541" i="1"/>
  <c r="E541" i="1"/>
  <c r="C541" i="1" s="1"/>
  <c r="H541" i="1"/>
  <c r="F541" i="1"/>
  <c r="L541" i="1"/>
  <c r="A542" i="1"/>
  <c r="G542" i="1" l="1"/>
  <c r="B542" i="1"/>
  <c r="I542" i="1"/>
  <c r="M542" i="1"/>
  <c r="D541" i="1"/>
  <c r="J542" i="1"/>
  <c r="K542" i="1"/>
  <c r="E542" i="1"/>
  <c r="C542" i="1" s="1"/>
  <c r="H542" i="1"/>
  <c r="F542" i="1"/>
  <c r="L542" i="1"/>
  <c r="A543" i="1"/>
  <c r="G543" i="1" l="1"/>
  <c r="B543" i="1"/>
  <c r="M543" i="1"/>
  <c r="I543" i="1"/>
  <c r="D542" i="1"/>
  <c r="J543" i="1"/>
  <c r="K543" i="1"/>
  <c r="E543" i="1"/>
  <c r="C543" i="1" s="1"/>
  <c r="H543" i="1"/>
  <c r="F543" i="1"/>
  <c r="L543" i="1"/>
  <c r="A544" i="1"/>
  <c r="G544" i="1" l="1"/>
  <c r="B544" i="1"/>
  <c r="I544" i="1"/>
  <c r="M544" i="1"/>
  <c r="D543" i="1"/>
  <c r="J544" i="1"/>
  <c r="K544" i="1"/>
  <c r="E544" i="1"/>
  <c r="C544" i="1" s="1"/>
  <c r="H544" i="1"/>
  <c r="F544" i="1"/>
  <c r="L544" i="1"/>
  <c r="A545" i="1"/>
  <c r="G545" i="1" l="1"/>
  <c r="I545" i="1"/>
  <c r="B545" i="1"/>
  <c r="M545" i="1"/>
  <c r="D544" i="1"/>
  <c r="J545" i="1"/>
  <c r="K545" i="1"/>
  <c r="E545" i="1"/>
  <c r="C545" i="1" s="1"/>
  <c r="H545" i="1"/>
  <c r="F545" i="1"/>
  <c r="L545" i="1"/>
  <c r="A546" i="1"/>
  <c r="G546" i="1" l="1"/>
  <c r="B546" i="1"/>
  <c r="I546" i="1"/>
  <c r="M546" i="1"/>
  <c r="D545" i="1"/>
  <c r="J546" i="1"/>
  <c r="K546" i="1"/>
  <c r="E546" i="1"/>
  <c r="C546" i="1" s="1"/>
  <c r="H546" i="1"/>
  <c r="F546" i="1"/>
  <c r="L546" i="1"/>
  <c r="A547" i="1"/>
  <c r="B547" i="1" l="1"/>
  <c r="G547" i="1"/>
  <c r="I547" i="1"/>
  <c r="M547" i="1"/>
  <c r="D546" i="1"/>
  <c r="J547" i="1"/>
  <c r="E547" i="1"/>
  <c r="C547" i="1" s="1"/>
  <c r="K547" i="1"/>
  <c r="H547" i="1"/>
  <c r="F547" i="1"/>
  <c r="L547" i="1"/>
  <c r="A548" i="1"/>
  <c r="G548" i="1" l="1"/>
  <c r="I548" i="1"/>
  <c r="B548" i="1"/>
  <c r="M548" i="1"/>
  <c r="D547" i="1"/>
  <c r="J548" i="1"/>
  <c r="E548" i="1"/>
  <c r="C548" i="1" s="1"/>
  <c r="K548" i="1"/>
  <c r="H548" i="1"/>
  <c r="F548" i="1"/>
  <c r="A549" i="1"/>
  <c r="L548" i="1"/>
  <c r="G549" i="1" l="1"/>
  <c r="B549" i="1"/>
  <c r="I549" i="1"/>
  <c r="M549" i="1"/>
  <c r="D548" i="1"/>
  <c r="J549" i="1"/>
  <c r="K549" i="1"/>
  <c r="E549" i="1"/>
  <c r="C549" i="1" s="1"/>
  <c r="H549" i="1"/>
  <c r="F549" i="1"/>
  <c r="L549" i="1"/>
  <c r="A550" i="1"/>
  <c r="G550" i="1" l="1"/>
  <c r="B550" i="1"/>
  <c r="I550" i="1"/>
  <c r="M550" i="1"/>
  <c r="J550" i="1"/>
  <c r="K550" i="1"/>
  <c r="E550" i="1"/>
  <c r="C550" i="1" s="1"/>
  <c r="D549" i="1"/>
  <c r="H550" i="1"/>
  <c r="F550" i="1"/>
  <c r="L550" i="1"/>
  <c r="A551" i="1"/>
  <c r="G551" i="1" l="1"/>
  <c r="B551" i="1"/>
  <c r="I551" i="1"/>
  <c r="M551" i="1"/>
  <c r="J551" i="1"/>
  <c r="E551" i="1"/>
  <c r="C551" i="1" s="1"/>
  <c r="K551" i="1"/>
  <c r="D550" i="1"/>
  <c r="H551" i="1"/>
  <c r="F551" i="1"/>
  <c r="L551" i="1"/>
  <c r="A552" i="1"/>
  <c r="G552" i="1" l="1"/>
  <c r="B552" i="1"/>
  <c r="I552" i="1"/>
  <c r="M552" i="1"/>
  <c r="J552" i="1"/>
  <c r="K552" i="1"/>
  <c r="E552" i="1"/>
  <c r="C552" i="1" s="1"/>
  <c r="D551" i="1"/>
  <c r="F552" i="1"/>
  <c r="H552" i="1"/>
  <c r="L552" i="1"/>
  <c r="A553" i="1"/>
  <c r="G553" i="1" l="1"/>
  <c r="B553" i="1"/>
  <c r="I553" i="1"/>
  <c r="M553" i="1"/>
  <c r="J553" i="1"/>
  <c r="K553" i="1"/>
  <c r="E553" i="1"/>
  <c r="C553" i="1" s="1"/>
  <c r="D552" i="1"/>
  <c r="H553" i="1"/>
  <c r="F553" i="1"/>
  <c r="L553" i="1"/>
  <c r="A554" i="1"/>
  <c r="G554" i="1" l="1"/>
  <c r="B554" i="1"/>
  <c r="I554" i="1"/>
  <c r="M554" i="1"/>
  <c r="J554" i="1"/>
  <c r="K554" i="1"/>
  <c r="E554" i="1"/>
  <c r="C554" i="1" s="1"/>
  <c r="D553" i="1"/>
  <c r="H554" i="1"/>
  <c r="F554" i="1"/>
  <c r="L554" i="1"/>
  <c r="A555" i="1"/>
  <c r="B555" i="1" l="1"/>
  <c r="G555" i="1"/>
  <c r="I555" i="1"/>
  <c r="M555" i="1"/>
  <c r="D554" i="1"/>
  <c r="J555" i="1"/>
  <c r="K555" i="1"/>
  <c r="E555" i="1"/>
  <c r="C555" i="1" s="1"/>
  <c r="H555" i="1"/>
  <c r="F555" i="1"/>
  <c r="L555" i="1"/>
  <c r="A556" i="1"/>
  <c r="G556" i="1" l="1"/>
  <c r="I556" i="1"/>
  <c r="B556" i="1"/>
  <c r="M556" i="1"/>
  <c r="D555" i="1"/>
  <c r="J556" i="1"/>
  <c r="E556" i="1"/>
  <c r="C556" i="1" s="1"/>
  <c r="K556" i="1"/>
  <c r="H556" i="1"/>
  <c r="F556" i="1"/>
  <c r="L556" i="1"/>
  <c r="A557" i="1"/>
  <c r="G557" i="1" l="1"/>
  <c r="I557" i="1"/>
  <c r="B557" i="1"/>
  <c r="M557" i="1"/>
  <c r="D556" i="1"/>
  <c r="J557" i="1"/>
  <c r="K557" i="1"/>
  <c r="E557" i="1"/>
  <c r="C557" i="1" s="1"/>
  <c r="H557" i="1"/>
  <c r="F557" i="1"/>
  <c r="L557" i="1"/>
  <c r="A558" i="1"/>
  <c r="G558" i="1" l="1"/>
  <c r="B558" i="1"/>
  <c r="I558" i="1"/>
  <c r="M558" i="1"/>
  <c r="D557" i="1"/>
  <c r="J558" i="1"/>
  <c r="E558" i="1"/>
  <c r="C558" i="1" s="1"/>
  <c r="K558" i="1"/>
  <c r="H558" i="1"/>
  <c r="F558" i="1"/>
  <c r="L558" i="1"/>
  <c r="A559" i="1"/>
  <c r="B559" i="1" l="1"/>
  <c r="G559" i="1"/>
  <c r="I559" i="1"/>
  <c r="M559" i="1"/>
  <c r="D558" i="1"/>
  <c r="J559" i="1"/>
  <c r="K559" i="1"/>
  <c r="E559" i="1"/>
  <c r="C559" i="1" s="1"/>
  <c r="H559" i="1"/>
  <c r="F559" i="1"/>
  <c r="L559" i="1"/>
  <c r="A560" i="1"/>
  <c r="G560" i="1" l="1"/>
  <c r="B560" i="1"/>
  <c r="I560" i="1"/>
  <c r="M560" i="1"/>
  <c r="D559" i="1"/>
  <c r="J560" i="1"/>
  <c r="K560" i="1"/>
  <c r="E560" i="1"/>
  <c r="C560" i="1" s="1"/>
  <c r="F560" i="1"/>
  <c r="H560" i="1"/>
  <c r="L560" i="1"/>
  <c r="A561" i="1"/>
  <c r="G561" i="1" l="1"/>
  <c r="B561" i="1"/>
  <c r="I561" i="1"/>
  <c r="M561" i="1"/>
  <c r="D560" i="1"/>
  <c r="J561" i="1"/>
  <c r="K561" i="1"/>
  <c r="E561" i="1"/>
  <c r="C561" i="1" s="1"/>
  <c r="H561" i="1"/>
  <c r="F561" i="1"/>
  <c r="L561" i="1"/>
  <c r="A562" i="1"/>
  <c r="G562" i="1" l="1"/>
  <c r="B562" i="1"/>
  <c r="I562" i="1"/>
  <c r="M562" i="1"/>
  <c r="D561" i="1"/>
  <c r="J562" i="1"/>
  <c r="K562" i="1"/>
  <c r="E562" i="1"/>
  <c r="C562" i="1" s="1"/>
  <c r="H562" i="1"/>
  <c r="F562" i="1"/>
  <c r="L562" i="1"/>
  <c r="A563" i="1"/>
  <c r="B563" i="1" l="1"/>
  <c r="G563" i="1"/>
  <c r="I563" i="1"/>
  <c r="M563" i="1"/>
  <c r="D562" i="1"/>
  <c r="J563" i="1"/>
  <c r="K563" i="1"/>
  <c r="E563" i="1"/>
  <c r="C563" i="1" s="1"/>
  <c r="H563" i="1"/>
  <c r="F563" i="1"/>
  <c r="L563" i="1"/>
  <c r="A564" i="1"/>
  <c r="G564" i="1" l="1"/>
  <c r="I564" i="1"/>
  <c r="B564" i="1"/>
  <c r="M564" i="1"/>
  <c r="D563" i="1"/>
  <c r="J564" i="1"/>
  <c r="K564" i="1"/>
  <c r="E564" i="1"/>
  <c r="C564" i="1" s="1"/>
  <c r="H564" i="1"/>
  <c r="F564" i="1"/>
  <c r="L564" i="1"/>
  <c r="A565" i="1"/>
  <c r="G565" i="1" l="1"/>
  <c r="B565" i="1"/>
  <c r="I565" i="1"/>
  <c r="M565" i="1"/>
  <c r="D564" i="1"/>
  <c r="J565" i="1"/>
  <c r="K565" i="1"/>
  <c r="E565" i="1"/>
  <c r="C565" i="1" s="1"/>
  <c r="H565" i="1"/>
  <c r="F565" i="1"/>
  <c r="L565" i="1"/>
  <c r="A566" i="1"/>
  <c r="G566" i="1" l="1"/>
  <c r="B566" i="1"/>
  <c r="I566" i="1"/>
  <c r="M566" i="1"/>
  <c r="D565" i="1"/>
  <c r="J566" i="1"/>
  <c r="K566" i="1"/>
  <c r="E566" i="1"/>
  <c r="C566" i="1" s="1"/>
  <c r="H566" i="1"/>
  <c r="F566" i="1"/>
  <c r="L566" i="1"/>
  <c r="A567" i="1"/>
  <c r="G567" i="1" l="1"/>
  <c r="B567" i="1"/>
  <c r="I567" i="1"/>
  <c r="M567" i="1"/>
  <c r="D566" i="1"/>
  <c r="J567" i="1"/>
  <c r="K567" i="1"/>
  <c r="E567" i="1"/>
  <c r="C567" i="1" s="1"/>
  <c r="H567" i="1"/>
  <c r="F567" i="1"/>
  <c r="L567" i="1"/>
  <c r="A568" i="1"/>
  <c r="G568" i="1" l="1"/>
  <c r="B568" i="1"/>
  <c r="I568" i="1"/>
  <c r="M568" i="1"/>
  <c r="D567" i="1"/>
  <c r="J568" i="1"/>
  <c r="K568" i="1"/>
  <c r="E568" i="1"/>
  <c r="C568" i="1" s="1"/>
  <c r="H568" i="1"/>
  <c r="F568" i="1"/>
  <c r="L568" i="1"/>
  <c r="A569" i="1"/>
  <c r="G569" i="1" l="1"/>
  <c r="B569" i="1"/>
  <c r="I569" i="1"/>
  <c r="M569" i="1"/>
  <c r="D568" i="1"/>
  <c r="J569" i="1"/>
  <c r="E569" i="1"/>
  <c r="C569" i="1" s="1"/>
  <c r="K569" i="1"/>
  <c r="H569" i="1"/>
  <c r="F569" i="1"/>
  <c r="L569" i="1"/>
  <c r="A570" i="1"/>
  <c r="G570" i="1" l="1"/>
  <c r="B570" i="1"/>
  <c r="I570" i="1"/>
  <c r="M570" i="1"/>
  <c r="D569" i="1"/>
  <c r="J570" i="1"/>
  <c r="K570" i="1"/>
  <c r="E570" i="1"/>
  <c r="C570" i="1" s="1"/>
  <c r="H570" i="1"/>
  <c r="F570" i="1"/>
  <c r="L570" i="1"/>
  <c r="A571" i="1"/>
  <c r="B571" i="1" l="1"/>
  <c r="G571" i="1"/>
  <c r="M571" i="1"/>
  <c r="I571" i="1"/>
  <c r="D570" i="1"/>
  <c r="J571" i="1"/>
  <c r="K571" i="1"/>
  <c r="E571" i="1"/>
  <c r="C571" i="1" s="1"/>
  <c r="H571" i="1"/>
  <c r="F571" i="1"/>
  <c r="L571" i="1"/>
  <c r="A572" i="1"/>
  <c r="G572" i="1" l="1"/>
  <c r="B572" i="1"/>
  <c r="I572" i="1"/>
  <c r="M572" i="1"/>
  <c r="D571" i="1"/>
  <c r="J572" i="1"/>
  <c r="K572" i="1"/>
  <c r="E572" i="1"/>
  <c r="C572" i="1" s="1"/>
  <c r="H572" i="1"/>
  <c r="F572" i="1"/>
  <c r="L572" i="1"/>
  <c r="A573" i="1"/>
  <c r="G573" i="1" l="1"/>
  <c r="I573" i="1"/>
  <c r="B573" i="1"/>
  <c r="M573" i="1"/>
  <c r="D572" i="1"/>
  <c r="J573" i="1"/>
  <c r="K573" i="1"/>
  <c r="E573" i="1"/>
  <c r="C573" i="1" s="1"/>
  <c r="H573" i="1"/>
  <c r="F573" i="1"/>
  <c r="L573" i="1"/>
  <c r="A574" i="1"/>
  <c r="G574" i="1" l="1"/>
  <c r="B574" i="1"/>
  <c r="M574" i="1"/>
  <c r="I574" i="1"/>
  <c r="D573" i="1"/>
  <c r="J574" i="1"/>
  <c r="K574" i="1"/>
  <c r="E574" i="1"/>
  <c r="C574" i="1" s="1"/>
  <c r="H574" i="1"/>
  <c r="F574" i="1"/>
  <c r="L574" i="1"/>
  <c r="A575" i="1"/>
  <c r="G575" i="1" l="1"/>
  <c r="B575" i="1"/>
  <c r="I575" i="1"/>
  <c r="M575" i="1"/>
  <c r="D574" i="1"/>
  <c r="J575" i="1"/>
  <c r="K575" i="1"/>
  <c r="E575" i="1"/>
  <c r="C575" i="1" s="1"/>
  <c r="H575" i="1"/>
  <c r="F575" i="1"/>
  <c r="L575" i="1"/>
  <c r="A576" i="1"/>
  <c r="G576" i="1" l="1"/>
  <c r="B576" i="1"/>
  <c r="I576" i="1"/>
  <c r="M576" i="1"/>
  <c r="D575" i="1"/>
  <c r="J576" i="1"/>
  <c r="K576" i="1"/>
  <c r="E576" i="1"/>
  <c r="C576" i="1" s="1"/>
  <c r="F576" i="1"/>
  <c r="H576" i="1"/>
  <c r="L576" i="1"/>
  <c r="A577" i="1"/>
  <c r="G577" i="1" l="1"/>
  <c r="B577" i="1"/>
  <c r="I577" i="1"/>
  <c r="M577" i="1"/>
  <c r="D576" i="1"/>
  <c r="J577" i="1"/>
  <c r="E577" i="1"/>
  <c r="C577" i="1" s="1"/>
  <c r="K577" i="1"/>
  <c r="H577" i="1"/>
  <c r="F577" i="1"/>
  <c r="L577" i="1"/>
  <c r="A578" i="1"/>
  <c r="G578" i="1" l="1"/>
  <c r="B578" i="1"/>
  <c r="I578" i="1"/>
  <c r="M578" i="1"/>
  <c r="D577" i="1"/>
  <c r="J578" i="1"/>
  <c r="K578" i="1"/>
  <c r="E578" i="1"/>
  <c r="C578" i="1" s="1"/>
  <c r="H578" i="1"/>
  <c r="F578" i="1"/>
  <c r="L578" i="1"/>
  <c r="A579" i="1"/>
  <c r="B579" i="1" l="1"/>
  <c r="G579" i="1"/>
  <c r="I579" i="1"/>
  <c r="M579" i="1"/>
  <c r="D578" i="1"/>
  <c r="J579" i="1"/>
  <c r="K579" i="1"/>
  <c r="E579" i="1"/>
  <c r="C579" i="1" s="1"/>
  <c r="H579" i="1"/>
  <c r="F579" i="1"/>
  <c r="L579" i="1"/>
  <c r="A580" i="1"/>
  <c r="G580" i="1" l="1"/>
  <c r="B580" i="1"/>
  <c r="I580" i="1"/>
  <c r="M580" i="1"/>
  <c r="D579" i="1"/>
  <c r="J580" i="1"/>
  <c r="K580" i="1"/>
  <c r="E580" i="1"/>
  <c r="C580" i="1" s="1"/>
  <c r="H580" i="1"/>
  <c r="F580" i="1"/>
  <c r="L580" i="1"/>
  <c r="A581" i="1"/>
  <c r="G581" i="1" l="1"/>
  <c r="I581" i="1"/>
  <c r="M581" i="1"/>
  <c r="B581" i="1"/>
  <c r="D580" i="1"/>
  <c r="J581" i="1"/>
  <c r="K581" i="1"/>
  <c r="E581" i="1"/>
  <c r="C581" i="1" s="1"/>
  <c r="H581" i="1"/>
  <c r="F581" i="1"/>
  <c r="L581" i="1"/>
  <c r="A582" i="1"/>
  <c r="G582" i="1" l="1"/>
  <c r="B582" i="1"/>
  <c r="I582" i="1"/>
  <c r="M582" i="1"/>
  <c r="D581" i="1"/>
  <c r="J582" i="1"/>
  <c r="K582" i="1"/>
  <c r="E582" i="1"/>
  <c r="C582" i="1" s="1"/>
  <c r="H582" i="1"/>
  <c r="F582" i="1"/>
  <c r="L582" i="1"/>
  <c r="A583" i="1"/>
  <c r="G583" i="1" l="1"/>
  <c r="B583" i="1"/>
  <c r="I583" i="1"/>
  <c r="M583" i="1"/>
  <c r="D582" i="1"/>
  <c r="J583" i="1"/>
  <c r="K583" i="1"/>
  <c r="E583" i="1"/>
  <c r="C583" i="1" s="1"/>
  <c r="H583" i="1"/>
  <c r="F583" i="1"/>
  <c r="L583" i="1"/>
  <c r="A584" i="1"/>
  <c r="B584" i="1" l="1"/>
  <c r="G584" i="1"/>
  <c r="I584" i="1"/>
  <c r="M584" i="1"/>
  <c r="D583" i="1"/>
  <c r="J584" i="1"/>
  <c r="K584" i="1"/>
  <c r="E584" i="1"/>
  <c r="C584" i="1" s="1"/>
  <c r="F584" i="1"/>
  <c r="H584" i="1"/>
  <c r="L584" i="1"/>
  <c r="A585" i="1"/>
  <c r="G585" i="1" l="1"/>
  <c r="B585" i="1"/>
  <c r="M585" i="1"/>
  <c r="I585" i="1"/>
  <c r="D584" i="1"/>
  <c r="J585" i="1"/>
  <c r="K585" i="1"/>
  <c r="E585" i="1"/>
  <c r="C585" i="1" s="1"/>
  <c r="H585" i="1"/>
  <c r="F585" i="1"/>
  <c r="L585" i="1"/>
  <c r="A586" i="1"/>
  <c r="G586" i="1" l="1"/>
  <c r="B586" i="1"/>
  <c r="I586" i="1"/>
  <c r="M586" i="1"/>
  <c r="D585" i="1"/>
  <c r="J586" i="1"/>
  <c r="K586" i="1"/>
  <c r="E586" i="1"/>
  <c r="C586" i="1" s="1"/>
  <c r="H586" i="1"/>
  <c r="F586" i="1"/>
  <c r="L586" i="1"/>
  <c r="A587" i="1"/>
  <c r="G587" i="1" l="1"/>
  <c r="B587" i="1"/>
  <c r="I587" i="1"/>
  <c r="M587" i="1"/>
  <c r="D586" i="1"/>
  <c r="J587" i="1"/>
  <c r="E587" i="1"/>
  <c r="C587" i="1" s="1"/>
  <c r="K587" i="1"/>
  <c r="H587" i="1"/>
  <c r="F587" i="1"/>
  <c r="L587" i="1"/>
  <c r="A588" i="1"/>
  <c r="G588" i="1" l="1"/>
  <c r="B588" i="1"/>
  <c r="I588" i="1"/>
  <c r="M588" i="1"/>
  <c r="D587" i="1"/>
  <c r="J588" i="1"/>
  <c r="K588" i="1"/>
  <c r="E588" i="1"/>
  <c r="C588" i="1" s="1"/>
  <c r="H588" i="1"/>
  <c r="F588" i="1"/>
  <c r="L588" i="1"/>
  <c r="A589" i="1"/>
  <c r="G589" i="1" l="1"/>
  <c r="B589" i="1"/>
  <c r="I589" i="1"/>
  <c r="M589" i="1"/>
  <c r="D588" i="1"/>
  <c r="J589" i="1"/>
  <c r="K589" i="1"/>
  <c r="E589" i="1"/>
  <c r="C589" i="1" s="1"/>
  <c r="H589" i="1"/>
  <c r="F589" i="1"/>
  <c r="L589" i="1"/>
  <c r="A590" i="1"/>
  <c r="G590" i="1" l="1"/>
  <c r="B590" i="1"/>
  <c r="I590" i="1"/>
  <c r="M590" i="1"/>
  <c r="D589" i="1"/>
  <c r="J590" i="1"/>
  <c r="K590" i="1"/>
  <c r="E590" i="1"/>
  <c r="C590" i="1" s="1"/>
  <c r="H590" i="1"/>
  <c r="F590" i="1"/>
  <c r="L590" i="1"/>
  <c r="A591" i="1"/>
  <c r="G591" i="1" l="1"/>
  <c r="I591" i="1"/>
  <c r="B591" i="1"/>
  <c r="M591" i="1"/>
  <c r="D590" i="1"/>
  <c r="J591" i="1"/>
  <c r="K591" i="1"/>
  <c r="E591" i="1"/>
  <c r="C591" i="1" s="1"/>
  <c r="H591" i="1"/>
  <c r="F591" i="1"/>
  <c r="L591" i="1"/>
  <c r="A592" i="1"/>
  <c r="G592" i="1" l="1"/>
  <c r="B592" i="1"/>
  <c r="I592" i="1"/>
  <c r="M592" i="1"/>
  <c r="D591" i="1"/>
  <c r="J592" i="1"/>
  <c r="K592" i="1"/>
  <c r="E592" i="1"/>
  <c r="C592" i="1" s="1"/>
  <c r="F592" i="1"/>
  <c r="H592" i="1"/>
  <c r="L592" i="1"/>
  <c r="A593" i="1"/>
  <c r="G593" i="1" l="1"/>
  <c r="I593" i="1"/>
  <c r="M593" i="1"/>
  <c r="B593" i="1"/>
  <c r="J593" i="1"/>
  <c r="E593" i="1"/>
  <c r="C593" i="1" s="1"/>
  <c r="K593" i="1"/>
  <c r="D592" i="1"/>
  <c r="H593" i="1"/>
  <c r="F593" i="1"/>
  <c r="L593" i="1"/>
  <c r="A594" i="1"/>
  <c r="G594" i="1" l="1"/>
  <c r="B594" i="1"/>
  <c r="I594" i="1"/>
  <c r="M594" i="1"/>
  <c r="J594" i="1"/>
  <c r="K594" i="1"/>
  <c r="E594" i="1"/>
  <c r="C594" i="1" s="1"/>
  <c r="D593" i="1"/>
  <c r="H594" i="1"/>
  <c r="F594" i="1"/>
  <c r="L594" i="1"/>
  <c r="A595" i="1"/>
  <c r="B595" i="1" l="1"/>
  <c r="G595" i="1"/>
  <c r="I595" i="1"/>
  <c r="M595" i="1"/>
  <c r="J595" i="1"/>
  <c r="E595" i="1"/>
  <c r="C595" i="1" s="1"/>
  <c r="K595" i="1"/>
  <c r="D594" i="1"/>
  <c r="H595" i="1"/>
  <c r="F595" i="1"/>
  <c r="L595" i="1"/>
  <c r="A596" i="1"/>
  <c r="G596" i="1" l="1"/>
  <c r="B596" i="1"/>
  <c r="I596" i="1"/>
  <c r="M596" i="1"/>
  <c r="J596" i="1"/>
  <c r="K596" i="1"/>
  <c r="E596" i="1"/>
  <c r="C596" i="1" s="1"/>
  <c r="D595" i="1"/>
  <c r="H596" i="1"/>
  <c r="F596" i="1"/>
  <c r="L596" i="1"/>
  <c r="A597" i="1"/>
  <c r="G597" i="1" l="1"/>
  <c r="B597" i="1"/>
  <c r="I597" i="1"/>
  <c r="M597" i="1"/>
  <c r="J597" i="1"/>
  <c r="K597" i="1"/>
  <c r="E597" i="1"/>
  <c r="C597" i="1" s="1"/>
  <c r="D596" i="1"/>
  <c r="H597" i="1"/>
  <c r="F597" i="1"/>
  <c r="L597" i="1"/>
  <c r="A598" i="1"/>
  <c r="G598" i="1" l="1"/>
  <c r="B598" i="1"/>
  <c r="M598" i="1"/>
  <c r="I598" i="1"/>
  <c r="J598" i="1"/>
  <c r="K598" i="1"/>
  <c r="E598" i="1"/>
  <c r="C598" i="1" s="1"/>
  <c r="D597" i="1"/>
  <c r="H598" i="1"/>
  <c r="F598" i="1"/>
  <c r="L598" i="1"/>
  <c r="A599" i="1"/>
  <c r="G599" i="1" l="1"/>
  <c r="B599" i="1"/>
  <c r="M599" i="1"/>
  <c r="I599" i="1"/>
  <c r="J599" i="1"/>
  <c r="K599" i="1"/>
  <c r="E599" i="1"/>
  <c r="C599" i="1" s="1"/>
  <c r="D598" i="1"/>
  <c r="H599" i="1"/>
  <c r="F599" i="1"/>
  <c r="L599" i="1"/>
  <c r="A600" i="1"/>
  <c r="G600" i="1" l="1"/>
  <c r="B600" i="1"/>
  <c r="I600" i="1"/>
  <c r="M600" i="1"/>
  <c r="J600" i="1"/>
  <c r="K600" i="1"/>
  <c r="E600" i="1"/>
  <c r="C600" i="1" s="1"/>
  <c r="D599" i="1"/>
  <c r="F600" i="1"/>
  <c r="H600" i="1"/>
  <c r="L600" i="1"/>
  <c r="A601" i="1"/>
  <c r="G601" i="1" l="1"/>
  <c r="B601" i="1"/>
  <c r="I601" i="1"/>
  <c r="M601" i="1"/>
  <c r="J601" i="1"/>
  <c r="K601" i="1"/>
  <c r="E601" i="1"/>
  <c r="C601" i="1" s="1"/>
  <c r="D600" i="1"/>
  <c r="H601" i="1"/>
  <c r="F601" i="1"/>
  <c r="L601" i="1"/>
  <c r="A602" i="1"/>
  <c r="G602" i="1" l="1"/>
  <c r="B602" i="1"/>
  <c r="I602" i="1"/>
  <c r="M602" i="1"/>
  <c r="J602" i="1"/>
  <c r="K602" i="1"/>
  <c r="E602" i="1"/>
  <c r="C602" i="1" s="1"/>
  <c r="D601" i="1"/>
  <c r="H602" i="1"/>
  <c r="F602" i="1"/>
  <c r="L602" i="1"/>
  <c r="A603" i="1"/>
  <c r="G603" i="1" l="1"/>
  <c r="B603" i="1"/>
  <c r="I603" i="1"/>
  <c r="M603" i="1"/>
  <c r="J603" i="1"/>
  <c r="E603" i="1"/>
  <c r="C603" i="1" s="1"/>
  <c r="K603" i="1"/>
  <c r="D602" i="1"/>
  <c r="H603" i="1"/>
  <c r="F603" i="1"/>
  <c r="L603" i="1"/>
  <c r="A604" i="1"/>
  <c r="G604" i="1" l="1"/>
  <c r="I604" i="1"/>
  <c r="B604" i="1"/>
  <c r="M604" i="1"/>
  <c r="J604" i="1"/>
  <c r="E604" i="1"/>
  <c r="C604" i="1" s="1"/>
  <c r="K604" i="1"/>
  <c r="D603" i="1"/>
  <c r="H604" i="1"/>
  <c r="F604" i="1"/>
  <c r="L604" i="1"/>
  <c r="A605" i="1"/>
  <c r="G605" i="1" l="1"/>
  <c r="B605" i="1"/>
  <c r="I605" i="1"/>
  <c r="M605" i="1"/>
  <c r="J605" i="1"/>
  <c r="K605" i="1"/>
  <c r="E605" i="1"/>
  <c r="C605" i="1" s="1"/>
  <c r="D604" i="1"/>
  <c r="H605" i="1"/>
  <c r="F605" i="1"/>
  <c r="L605" i="1"/>
  <c r="A606" i="1"/>
  <c r="G606" i="1" l="1"/>
  <c r="B606" i="1"/>
  <c r="I606" i="1"/>
  <c r="M606" i="1"/>
  <c r="D605" i="1"/>
  <c r="J606" i="1"/>
  <c r="E606" i="1"/>
  <c r="C606" i="1" s="1"/>
  <c r="K606" i="1"/>
  <c r="H606" i="1"/>
  <c r="F606" i="1"/>
  <c r="L606" i="1"/>
  <c r="A607" i="1"/>
  <c r="G607" i="1" l="1"/>
  <c r="B607" i="1"/>
  <c r="I607" i="1"/>
  <c r="M607" i="1"/>
  <c r="D606" i="1"/>
  <c r="J607" i="1"/>
  <c r="K607" i="1"/>
  <c r="E607" i="1"/>
  <c r="C607" i="1" s="1"/>
  <c r="H607" i="1"/>
  <c r="F607" i="1"/>
  <c r="L607" i="1"/>
  <c r="A608" i="1"/>
  <c r="G608" i="1" l="1"/>
  <c r="I608" i="1"/>
  <c r="B608" i="1"/>
  <c r="M608" i="1"/>
  <c r="D607" i="1"/>
  <c r="J608" i="1"/>
  <c r="K608" i="1"/>
  <c r="E608" i="1"/>
  <c r="C608" i="1" s="1"/>
  <c r="H608" i="1"/>
  <c r="F608" i="1"/>
  <c r="L608" i="1"/>
  <c r="A609" i="1"/>
  <c r="G609" i="1" l="1"/>
  <c r="B609" i="1"/>
  <c r="I609" i="1"/>
  <c r="M609" i="1"/>
  <c r="D608" i="1"/>
  <c r="J609" i="1"/>
  <c r="K609" i="1"/>
  <c r="E609" i="1"/>
  <c r="C609" i="1" s="1"/>
  <c r="H609" i="1"/>
  <c r="F609" i="1"/>
  <c r="L609" i="1"/>
  <c r="A610" i="1"/>
  <c r="G610" i="1" l="1"/>
  <c r="B610" i="1"/>
  <c r="I610" i="1"/>
  <c r="M610" i="1"/>
  <c r="D609" i="1"/>
  <c r="J610" i="1"/>
  <c r="K610" i="1"/>
  <c r="E610" i="1"/>
  <c r="C610" i="1" s="1"/>
  <c r="H610" i="1"/>
  <c r="F610" i="1"/>
  <c r="L610" i="1"/>
  <c r="A611" i="1"/>
  <c r="G611" i="1" l="1"/>
  <c r="B611" i="1"/>
  <c r="I611" i="1"/>
  <c r="M611" i="1"/>
  <c r="D610" i="1"/>
  <c r="J611" i="1"/>
  <c r="E611" i="1"/>
  <c r="C611" i="1" s="1"/>
  <c r="K611" i="1"/>
  <c r="H611" i="1"/>
  <c r="F611" i="1"/>
  <c r="L611" i="1"/>
  <c r="A612" i="1"/>
  <c r="G612" i="1" l="1"/>
  <c r="I612" i="1"/>
  <c r="B612" i="1"/>
  <c r="M612" i="1"/>
  <c r="D611" i="1"/>
  <c r="J612" i="1"/>
  <c r="E612" i="1"/>
  <c r="C612" i="1" s="1"/>
  <c r="K612" i="1"/>
  <c r="H612" i="1"/>
  <c r="F612" i="1"/>
  <c r="L612" i="1"/>
  <c r="A613" i="1"/>
  <c r="G613" i="1" l="1"/>
  <c r="B613" i="1"/>
  <c r="I613" i="1"/>
  <c r="M613" i="1"/>
  <c r="D612" i="1"/>
  <c r="J613" i="1"/>
  <c r="K613" i="1"/>
  <c r="E613" i="1"/>
  <c r="C613" i="1" s="1"/>
  <c r="H613" i="1"/>
  <c r="F613" i="1"/>
  <c r="L613" i="1"/>
  <c r="A614" i="1"/>
  <c r="B614" i="1" l="1"/>
  <c r="G614" i="1"/>
  <c r="I614" i="1"/>
  <c r="M614" i="1"/>
  <c r="D613" i="1"/>
  <c r="J614" i="1"/>
  <c r="E614" i="1"/>
  <c r="C614" i="1" s="1"/>
  <c r="K614" i="1"/>
  <c r="H614" i="1"/>
  <c r="F614" i="1"/>
  <c r="L614" i="1"/>
  <c r="A615" i="1"/>
  <c r="G615" i="1" l="1"/>
  <c r="B615" i="1"/>
  <c r="I615" i="1"/>
  <c r="M615" i="1"/>
  <c r="D614" i="1"/>
  <c r="J615" i="1"/>
  <c r="K615" i="1"/>
  <c r="E615" i="1"/>
  <c r="C615" i="1" s="1"/>
  <c r="H615" i="1"/>
  <c r="F615" i="1"/>
  <c r="L615" i="1"/>
  <c r="A616" i="1"/>
  <c r="G616" i="1" l="1"/>
  <c r="B616" i="1"/>
  <c r="I616" i="1"/>
  <c r="M616" i="1"/>
  <c r="D615" i="1"/>
  <c r="J616" i="1"/>
  <c r="K616" i="1"/>
  <c r="E616" i="1"/>
  <c r="C616" i="1" s="1"/>
  <c r="F616" i="1"/>
  <c r="H616" i="1"/>
  <c r="L616" i="1"/>
  <c r="A617" i="1"/>
  <c r="G617" i="1" l="1"/>
  <c r="B617" i="1"/>
  <c r="I617" i="1"/>
  <c r="M617" i="1"/>
  <c r="D616" i="1"/>
  <c r="J617" i="1"/>
  <c r="K617" i="1"/>
  <c r="E617" i="1"/>
  <c r="C617" i="1" s="1"/>
  <c r="H617" i="1"/>
  <c r="F617" i="1"/>
  <c r="L617" i="1"/>
  <c r="A618" i="1"/>
  <c r="G618" i="1" l="1"/>
  <c r="B618" i="1"/>
  <c r="I618" i="1"/>
  <c r="M618" i="1"/>
  <c r="D617" i="1"/>
  <c r="J618" i="1"/>
  <c r="K618" i="1"/>
  <c r="E618" i="1"/>
  <c r="C618" i="1" s="1"/>
  <c r="H618" i="1"/>
  <c r="F618" i="1"/>
  <c r="A619" i="1"/>
  <c r="L618" i="1"/>
  <c r="G619" i="1" l="1"/>
  <c r="B619" i="1"/>
  <c r="I619" i="1"/>
  <c r="M619" i="1"/>
  <c r="D618" i="1"/>
  <c r="J619" i="1"/>
  <c r="K619" i="1"/>
  <c r="E619" i="1"/>
  <c r="C619" i="1" s="1"/>
  <c r="H619" i="1"/>
  <c r="F619" i="1"/>
  <c r="L619" i="1"/>
  <c r="A620" i="1"/>
  <c r="G620" i="1" l="1"/>
  <c r="I620" i="1"/>
  <c r="B620" i="1"/>
  <c r="M620" i="1"/>
  <c r="D619" i="1"/>
  <c r="J620" i="1"/>
  <c r="K620" i="1"/>
  <c r="E620" i="1"/>
  <c r="C620" i="1" s="1"/>
  <c r="H620" i="1"/>
  <c r="F620" i="1"/>
  <c r="L620" i="1"/>
  <c r="A621" i="1"/>
  <c r="B621" i="1" l="1"/>
  <c r="I621" i="1"/>
  <c r="G621" i="1"/>
  <c r="M621" i="1"/>
  <c r="D620" i="1"/>
  <c r="J621" i="1"/>
  <c r="K621" i="1"/>
  <c r="E621" i="1"/>
  <c r="C621" i="1" s="1"/>
  <c r="H621" i="1"/>
  <c r="F621" i="1"/>
  <c r="L621" i="1"/>
  <c r="A622" i="1"/>
  <c r="G622" i="1" l="1"/>
  <c r="B622" i="1"/>
  <c r="I622" i="1"/>
  <c r="M622" i="1"/>
  <c r="D621" i="1"/>
  <c r="J622" i="1"/>
  <c r="K622" i="1"/>
  <c r="E622" i="1"/>
  <c r="C622" i="1" s="1"/>
  <c r="H622" i="1"/>
  <c r="F622" i="1"/>
  <c r="L622" i="1"/>
  <c r="A623" i="1"/>
  <c r="G623" i="1" l="1"/>
  <c r="B623" i="1"/>
  <c r="I623" i="1"/>
  <c r="M623" i="1"/>
  <c r="D622" i="1"/>
  <c r="J623" i="1"/>
  <c r="K623" i="1"/>
  <c r="E623" i="1"/>
  <c r="C623" i="1" s="1"/>
  <c r="H623" i="1"/>
  <c r="F623" i="1"/>
  <c r="L623" i="1"/>
  <c r="A624" i="1"/>
  <c r="G624" i="1" l="1"/>
  <c r="B624" i="1"/>
  <c r="M624" i="1"/>
  <c r="I624" i="1"/>
  <c r="D623" i="1"/>
  <c r="J624" i="1"/>
  <c r="E624" i="1"/>
  <c r="C624" i="1" s="1"/>
  <c r="K624" i="1"/>
  <c r="F624" i="1"/>
  <c r="H624" i="1"/>
  <c r="L624" i="1"/>
  <c r="A625" i="1"/>
  <c r="G625" i="1" l="1"/>
  <c r="B625" i="1"/>
  <c r="I625" i="1"/>
  <c r="M625" i="1"/>
  <c r="D624" i="1"/>
  <c r="J625" i="1"/>
  <c r="K625" i="1"/>
  <c r="E625" i="1"/>
  <c r="C625" i="1" s="1"/>
  <c r="H625" i="1"/>
  <c r="F625" i="1"/>
  <c r="L625" i="1"/>
  <c r="A626" i="1"/>
  <c r="G626" i="1" l="1"/>
  <c r="B626" i="1"/>
  <c r="I626" i="1"/>
  <c r="M626" i="1"/>
  <c r="D625" i="1"/>
  <c r="J626" i="1"/>
  <c r="K626" i="1"/>
  <c r="E626" i="1"/>
  <c r="C626" i="1" s="1"/>
  <c r="H626" i="1"/>
  <c r="F626" i="1"/>
  <c r="L626" i="1"/>
  <c r="A627" i="1"/>
  <c r="G627" i="1" l="1"/>
  <c r="B627" i="1"/>
  <c r="I627" i="1"/>
  <c r="M627" i="1"/>
  <c r="D626" i="1"/>
  <c r="J627" i="1"/>
  <c r="K627" i="1"/>
  <c r="E627" i="1"/>
  <c r="C627" i="1" s="1"/>
  <c r="H627" i="1"/>
  <c r="F627" i="1"/>
  <c r="L627" i="1"/>
  <c r="A628" i="1"/>
  <c r="G628" i="1" l="1"/>
  <c r="I628" i="1"/>
  <c r="B628" i="1"/>
  <c r="M628" i="1"/>
  <c r="D627" i="1"/>
  <c r="J628" i="1"/>
  <c r="K628" i="1"/>
  <c r="E628" i="1"/>
  <c r="C628" i="1" s="1"/>
  <c r="H628" i="1"/>
  <c r="F628" i="1"/>
  <c r="L628" i="1"/>
  <c r="A629" i="1"/>
  <c r="B629" i="1" l="1"/>
  <c r="G629" i="1"/>
  <c r="I629" i="1"/>
  <c r="M629" i="1"/>
  <c r="D628" i="1"/>
  <c r="J629" i="1"/>
  <c r="K629" i="1"/>
  <c r="E629" i="1"/>
  <c r="C629" i="1" s="1"/>
  <c r="H629" i="1"/>
  <c r="F629" i="1"/>
  <c r="L629" i="1"/>
  <c r="A630" i="1"/>
  <c r="B630" i="1" l="1"/>
  <c r="G630" i="1"/>
  <c r="I630" i="1"/>
  <c r="M630" i="1"/>
  <c r="D629" i="1"/>
  <c r="J630" i="1"/>
  <c r="E630" i="1"/>
  <c r="C630" i="1" s="1"/>
  <c r="K630" i="1"/>
  <c r="H630" i="1"/>
  <c r="F630" i="1"/>
  <c r="L630" i="1"/>
  <c r="A631" i="1"/>
  <c r="G631" i="1" l="1"/>
  <c r="B631" i="1"/>
  <c r="I631" i="1"/>
  <c r="M631" i="1"/>
  <c r="D630" i="1"/>
  <c r="J631" i="1"/>
  <c r="K631" i="1"/>
  <c r="E631" i="1"/>
  <c r="C631" i="1" s="1"/>
  <c r="H631" i="1"/>
  <c r="F631" i="1"/>
  <c r="L631" i="1"/>
  <c r="A632" i="1"/>
  <c r="G632" i="1" l="1"/>
  <c r="B632" i="1"/>
  <c r="I632" i="1"/>
  <c r="M632" i="1"/>
  <c r="D631" i="1"/>
  <c r="J632" i="1"/>
  <c r="E632" i="1"/>
  <c r="C632" i="1" s="1"/>
  <c r="K632" i="1"/>
  <c r="H632" i="1"/>
  <c r="F632" i="1"/>
  <c r="L632" i="1"/>
  <c r="A633" i="1"/>
  <c r="G633" i="1" l="1"/>
  <c r="B633" i="1"/>
  <c r="I633" i="1"/>
  <c r="M633" i="1"/>
  <c r="D632" i="1"/>
  <c r="J633" i="1"/>
  <c r="K633" i="1"/>
  <c r="E633" i="1"/>
  <c r="C633" i="1" s="1"/>
  <c r="H633" i="1"/>
  <c r="F633" i="1"/>
  <c r="L633" i="1"/>
  <c r="A634" i="1"/>
  <c r="G634" i="1" l="1"/>
  <c r="B634" i="1"/>
  <c r="I634" i="1"/>
  <c r="M634" i="1"/>
  <c r="D633" i="1"/>
  <c r="J634" i="1"/>
  <c r="K634" i="1"/>
  <c r="E634" i="1"/>
  <c r="C634" i="1" s="1"/>
  <c r="H634" i="1"/>
  <c r="F634" i="1"/>
  <c r="L634" i="1"/>
  <c r="A635" i="1"/>
  <c r="G635" i="1" l="1"/>
  <c r="B635" i="1"/>
  <c r="M635" i="1"/>
  <c r="I635" i="1"/>
  <c r="D634" i="1"/>
  <c r="J635" i="1"/>
  <c r="K635" i="1"/>
  <c r="E635" i="1"/>
  <c r="C635" i="1" s="1"/>
  <c r="H635" i="1"/>
  <c r="F635" i="1"/>
  <c r="L635" i="1"/>
  <c r="A636" i="1"/>
  <c r="G636" i="1" l="1"/>
  <c r="I636" i="1"/>
  <c r="B636" i="1"/>
  <c r="M636" i="1"/>
  <c r="D635" i="1"/>
  <c r="J636" i="1"/>
  <c r="K636" i="1"/>
  <c r="E636" i="1"/>
  <c r="C636" i="1" s="1"/>
  <c r="H636" i="1"/>
  <c r="F636" i="1"/>
  <c r="L636" i="1"/>
  <c r="A637" i="1"/>
  <c r="B637" i="1" l="1"/>
  <c r="I637" i="1"/>
  <c r="G637" i="1"/>
  <c r="M637" i="1"/>
  <c r="J637" i="1"/>
  <c r="K637" i="1"/>
  <c r="E637" i="1"/>
  <c r="C637" i="1" s="1"/>
  <c r="D636" i="1"/>
  <c r="H637" i="1"/>
  <c r="F637" i="1"/>
  <c r="L637" i="1"/>
  <c r="A638" i="1"/>
  <c r="B638" i="1" l="1"/>
  <c r="G638" i="1"/>
  <c r="M638" i="1"/>
  <c r="I638" i="1"/>
  <c r="J638" i="1"/>
  <c r="K638" i="1"/>
  <c r="E638" i="1"/>
  <c r="C638" i="1" s="1"/>
  <c r="D637" i="1"/>
  <c r="H638" i="1"/>
  <c r="F638" i="1"/>
  <c r="L638" i="1"/>
  <c r="A639" i="1"/>
  <c r="B639" i="1" l="1"/>
  <c r="G639" i="1"/>
  <c r="I639" i="1"/>
  <c r="M639" i="1"/>
  <c r="J639" i="1"/>
  <c r="K639" i="1"/>
  <c r="E639" i="1"/>
  <c r="C639" i="1" s="1"/>
  <c r="D638" i="1"/>
  <c r="H639" i="1"/>
  <c r="F639" i="1"/>
  <c r="L639" i="1"/>
  <c r="A640" i="1"/>
  <c r="G640" i="1" l="1"/>
  <c r="B640" i="1"/>
  <c r="I640" i="1"/>
  <c r="M640" i="1"/>
  <c r="J640" i="1"/>
  <c r="K640" i="1"/>
  <c r="E640" i="1"/>
  <c r="C640" i="1" s="1"/>
  <c r="D639" i="1"/>
  <c r="F640" i="1"/>
  <c r="H640" i="1"/>
  <c r="A641" i="1"/>
  <c r="L640" i="1"/>
  <c r="G641" i="1" l="1"/>
  <c r="B641" i="1"/>
  <c r="I641" i="1"/>
  <c r="M641" i="1"/>
  <c r="J641" i="1"/>
  <c r="K641" i="1"/>
  <c r="E641" i="1"/>
  <c r="C641" i="1" s="1"/>
  <c r="D640" i="1"/>
  <c r="H641" i="1"/>
  <c r="F641" i="1"/>
  <c r="L641" i="1"/>
  <c r="A642" i="1"/>
  <c r="G642" i="1" l="1"/>
  <c r="I642" i="1"/>
  <c r="B642" i="1"/>
  <c r="M642" i="1"/>
  <c r="J642" i="1"/>
  <c r="E642" i="1"/>
  <c r="C642" i="1" s="1"/>
  <c r="K642" i="1"/>
  <c r="D641" i="1"/>
  <c r="H642" i="1"/>
  <c r="F642" i="1"/>
  <c r="L642" i="1"/>
  <c r="A643" i="1"/>
  <c r="G643" i="1" l="1"/>
  <c r="B643" i="1"/>
  <c r="I643" i="1"/>
  <c r="M643" i="1"/>
  <c r="J643" i="1"/>
  <c r="K643" i="1"/>
  <c r="E643" i="1"/>
  <c r="C643" i="1" s="1"/>
  <c r="D642" i="1"/>
  <c r="H643" i="1"/>
  <c r="F643" i="1"/>
  <c r="A644" i="1"/>
  <c r="L643" i="1"/>
  <c r="G644" i="1" l="1"/>
  <c r="I644" i="1"/>
  <c r="B644" i="1"/>
  <c r="M644" i="1"/>
  <c r="J644" i="1"/>
  <c r="K644" i="1"/>
  <c r="E644" i="1"/>
  <c r="C644" i="1" s="1"/>
  <c r="D643" i="1"/>
  <c r="H644" i="1"/>
  <c r="F644" i="1"/>
  <c r="A645" i="1"/>
  <c r="L644" i="1"/>
  <c r="G645" i="1" l="1"/>
  <c r="B645" i="1"/>
  <c r="I645" i="1"/>
  <c r="M645" i="1"/>
  <c r="D644" i="1"/>
  <c r="J645" i="1"/>
  <c r="K645" i="1"/>
  <c r="E645" i="1"/>
  <c r="C645" i="1" s="1"/>
  <c r="H645" i="1"/>
  <c r="F645" i="1"/>
  <c r="L645" i="1"/>
  <c r="A646" i="1"/>
  <c r="G646" i="1" l="1"/>
  <c r="B646" i="1"/>
  <c r="I646" i="1"/>
  <c r="M646" i="1"/>
  <c r="D645" i="1"/>
  <c r="J646" i="1"/>
  <c r="K646" i="1"/>
  <c r="E646" i="1"/>
  <c r="C646" i="1" s="1"/>
  <c r="H646" i="1"/>
  <c r="F646" i="1"/>
  <c r="A647" i="1"/>
  <c r="L646" i="1"/>
  <c r="G647" i="1" l="1"/>
  <c r="I647" i="1"/>
  <c r="M647" i="1"/>
  <c r="B647" i="1"/>
  <c r="D646" i="1"/>
  <c r="J647" i="1"/>
  <c r="K647" i="1"/>
  <c r="E647" i="1"/>
  <c r="C647" i="1" s="1"/>
  <c r="H647" i="1"/>
  <c r="F647" i="1"/>
  <c r="L647" i="1"/>
  <c r="A648" i="1"/>
  <c r="G648" i="1" l="1"/>
  <c r="B648" i="1"/>
  <c r="M648" i="1"/>
  <c r="I648" i="1"/>
  <c r="D647" i="1"/>
  <c r="J648" i="1"/>
  <c r="E648" i="1"/>
  <c r="C648" i="1" s="1"/>
  <c r="K648" i="1"/>
  <c r="F648" i="1"/>
  <c r="H648" i="1"/>
  <c r="L648" i="1"/>
  <c r="A649" i="1"/>
  <c r="G649" i="1" l="1"/>
  <c r="B649" i="1"/>
  <c r="M649" i="1"/>
  <c r="I649" i="1"/>
  <c r="D648" i="1"/>
  <c r="J649" i="1"/>
  <c r="K649" i="1"/>
  <c r="E649" i="1"/>
  <c r="C649" i="1" s="1"/>
  <c r="H649" i="1"/>
  <c r="F649" i="1"/>
  <c r="L649" i="1"/>
  <c r="A650" i="1"/>
  <c r="G650" i="1" l="1"/>
  <c r="B650" i="1"/>
  <c r="I650" i="1"/>
  <c r="M650" i="1"/>
  <c r="D649" i="1"/>
  <c r="J650" i="1"/>
  <c r="K650" i="1"/>
  <c r="E650" i="1"/>
  <c r="C650" i="1" s="1"/>
  <c r="H650" i="1"/>
  <c r="F650" i="1"/>
  <c r="L650" i="1"/>
  <c r="A651" i="1"/>
  <c r="G651" i="1" l="1"/>
  <c r="B651" i="1"/>
  <c r="I651" i="1"/>
  <c r="M651" i="1"/>
  <c r="J651" i="1"/>
  <c r="K651" i="1"/>
  <c r="E651" i="1"/>
  <c r="C651" i="1" s="1"/>
  <c r="D650" i="1"/>
  <c r="H651" i="1"/>
  <c r="F651" i="1"/>
  <c r="L651" i="1"/>
  <c r="A652" i="1"/>
  <c r="G652" i="1" l="1"/>
  <c r="I652" i="1"/>
  <c r="B652" i="1"/>
  <c r="M652" i="1"/>
  <c r="J652" i="1"/>
  <c r="K652" i="1"/>
  <c r="E652" i="1"/>
  <c r="C652" i="1" s="1"/>
  <c r="D651" i="1"/>
  <c r="H652" i="1"/>
  <c r="F652" i="1"/>
  <c r="L652" i="1"/>
  <c r="A653" i="1"/>
  <c r="G653" i="1" l="1"/>
  <c r="B653" i="1"/>
  <c r="I653" i="1"/>
  <c r="M653" i="1"/>
  <c r="J653" i="1"/>
  <c r="K653" i="1"/>
  <c r="E653" i="1"/>
  <c r="C653" i="1" s="1"/>
  <c r="D652" i="1"/>
  <c r="H653" i="1"/>
  <c r="F653" i="1"/>
  <c r="A654" i="1"/>
  <c r="L653" i="1"/>
  <c r="G654" i="1" l="1"/>
  <c r="B654" i="1"/>
  <c r="I654" i="1"/>
  <c r="M654" i="1"/>
  <c r="J654" i="1"/>
  <c r="K654" i="1"/>
  <c r="E654" i="1"/>
  <c r="C654" i="1" s="1"/>
  <c r="D653" i="1"/>
  <c r="H654" i="1"/>
  <c r="F654" i="1"/>
  <c r="A655" i="1"/>
  <c r="L654" i="1"/>
  <c r="B655" i="1" l="1"/>
  <c r="G655" i="1"/>
  <c r="I655" i="1"/>
  <c r="M655" i="1"/>
  <c r="J655" i="1"/>
  <c r="K655" i="1"/>
  <c r="E655" i="1"/>
  <c r="C655" i="1" s="1"/>
  <c r="D654" i="1"/>
  <c r="H655" i="1"/>
  <c r="F655" i="1"/>
  <c r="A656" i="1"/>
  <c r="L655" i="1"/>
  <c r="G656" i="1" l="1"/>
  <c r="I656" i="1"/>
  <c r="B656" i="1"/>
  <c r="M656" i="1"/>
  <c r="D655" i="1"/>
  <c r="J656" i="1"/>
  <c r="K656" i="1"/>
  <c r="E656" i="1"/>
  <c r="C656" i="1" s="1"/>
  <c r="F656" i="1"/>
  <c r="H656" i="1"/>
  <c r="L656" i="1"/>
  <c r="A657" i="1"/>
  <c r="B657" i="1" l="1"/>
  <c r="G657" i="1"/>
  <c r="I657" i="1"/>
  <c r="M657" i="1"/>
  <c r="J657" i="1"/>
  <c r="K657" i="1"/>
  <c r="E657" i="1"/>
  <c r="C657" i="1" s="1"/>
  <c r="D656" i="1"/>
  <c r="H657" i="1"/>
  <c r="F657" i="1"/>
  <c r="L657" i="1"/>
  <c r="A658" i="1"/>
  <c r="G658" i="1" l="1"/>
  <c r="I658" i="1"/>
  <c r="B658" i="1"/>
  <c r="M658" i="1"/>
  <c r="J658" i="1"/>
  <c r="K658" i="1"/>
  <c r="E658" i="1"/>
  <c r="C658" i="1" s="1"/>
  <c r="D657" i="1"/>
  <c r="H658" i="1"/>
  <c r="F658" i="1"/>
  <c r="A659" i="1"/>
  <c r="L658" i="1"/>
  <c r="G659" i="1" l="1"/>
  <c r="B659" i="1"/>
  <c r="I659" i="1"/>
  <c r="M659" i="1"/>
  <c r="J659" i="1"/>
  <c r="K659" i="1"/>
  <c r="E659" i="1"/>
  <c r="C659" i="1" s="1"/>
  <c r="D658" i="1"/>
  <c r="H659" i="1"/>
  <c r="F659" i="1"/>
  <c r="L659" i="1"/>
  <c r="A660" i="1"/>
  <c r="G660" i="1" l="1"/>
  <c r="B660" i="1"/>
  <c r="I660" i="1"/>
  <c r="M660" i="1"/>
  <c r="J660" i="1"/>
  <c r="E660" i="1"/>
  <c r="C660" i="1" s="1"/>
  <c r="K660" i="1"/>
  <c r="D659" i="1"/>
  <c r="H660" i="1"/>
  <c r="F660" i="1"/>
  <c r="L660" i="1"/>
  <c r="A661" i="1"/>
  <c r="G661" i="1" l="1"/>
  <c r="B661" i="1"/>
  <c r="I661" i="1"/>
  <c r="M661" i="1"/>
  <c r="J661" i="1"/>
  <c r="K661" i="1"/>
  <c r="E661" i="1"/>
  <c r="C661" i="1" s="1"/>
  <c r="D660" i="1"/>
  <c r="H661" i="1"/>
  <c r="F661" i="1"/>
  <c r="L661" i="1"/>
  <c r="A662" i="1"/>
  <c r="G662" i="1" l="1"/>
  <c r="B662" i="1"/>
  <c r="I662" i="1"/>
  <c r="M662" i="1"/>
  <c r="J662" i="1"/>
  <c r="K662" i="1"/>
  <c r="E662" i="1"/>
  <c r="C662" i="1" s="1"/>
  <c r="D661" i="1"/>
  <c r="H662" i="1"/>
  <c r="F662" i="1"/>
  <c r="L662" i="1"/>
  <c r="A663" i="1"/>
  <c r="G663" i="1" l="1"/>
  <c r="B663" i="1"/>
  <c r="I663" i="1"/>
  <c r="M663" i="1"/>
  <c r="J663" i="1"/>
  <c r="K663" i="1"/>
  <c r="E663" i="1"/>
  <c r="C663" i="1" s="1"/>
  <c r="D662" i="1"/>
  <c r="H663" i="1"/>
  <c r="F663" i="1"/>
  <c r="L663" i="1"/>
  <c r="A664" i="1"/>
  <c r="G664" i="1" l="1"/>
  <c r="B664" i="1"/>
  <c r="I664" i="1"/>
  <c r="M664" i="1"/>
  <c r="J664" i="1"/>
  <c r="K664" i="1"/>
  <c r="E664" i="1"/>
  <c r="C664" i="1" s="1"/>
  <c r="D663" i="1"/>
  <c r="H664" i="1"/>
  <c r="F664" i="1"/>
  <c r="L664" i="1"/>
  <c r="A665" i="1"/>
  <c r="G665" i="1" l="1"/>
  <c r="B665" i="1"/>
  <c r="I665" i="1"/>
  <c r="M665" i="1"/>
  <c r="J665" i="1"/>
  <c r="K665" i="1"/>
  <c r="E665" i="1"/>
  <c r="C665" i="1" s="1"/>
  <c r="D664" i="1"/>
  <c r="H665" i="1"/>
  <c r="F665" i="1"/>
  <c r="L665" i="1"/>
  <c r="A666" i="1"/>
  <c r="G666" i="1" l="1"/>
  <c r="B666" i="1"/>
  <c r="I666" i="1"/>
  <c r="M666" i="1"/>
  <c r="J666" i="1"/>
  <c r="E666" i="1"/>
  <c r="C666" i="1" s="1"/>
  <c r="K666" i="1"/>
  <c r="D665" i="1"/>
  <c r="H666" i="1"/>
  <c r="F666" i="1"/>
  <c r="A667" i="1"/>
  <c r="L666" i="1"/>
  <c r="G667" i="1" l="1"/>
  <c r="B667" i="1"/>
  <c r="I667" i="1"/>
  <c r="M667" i="1"/>
  <c r="J667" i="1"/>
  <c r="K667" i="1"/>
  <c r="E667" i="1"/>
  <c r="C667" i="1" s="1"/>
  <c r="D666" i="1"/>
  <c r="H667" i="1"/>
  <c r="F667" i="1"/>
  <c r="L667" i="1"/>
  <c r="A668" i="1"/>
  <c r="G668" i="1" l="1"/>
  <c r="I668" i="1"/>
  <c r="B668" i="1"/>
  <c r="M668" i="1"/>
  <c r="J668" i="1"/>
  <c r="E668" i="1"/>
  <c r="C668" i="1" s="1"/>
  <c r="K668" i="1"/>
  <c r="D667" i="1"/>
  <c r="H668" i="1"/>
  <c r="F668" i="1"/>
  <c r="L668" i="1"/>
  <c r="A669" i="1"/>
  <c r="B669" i="1" l="1"/>
  <c r="G669" i="1"/>
  <c r="I669" i="1"/>
  <c r="M669" i="1"/>
  <c r="J669" i="1"/>
  <c r="K669" i="1"/>
  <c r="E669" i="1"/>
  <c r="C669" i="1" s="1"/>
  <c r="D668" i="1"/>
  <c r="H669" i="1"/>
  <c r="F669" i="1"/>
  <c r="L669" i="1"/>
  <c r="A670" i="1"/>
  <c r="G670" i="1" l="1"/>
  <c r="B670" i="1"/>
  <c r="I670" i="1"/>
  <c r="M670" i="1"/>
  <c r="J670" i="1"/>
  <c r="K670" i="1"/>
  <c r="E670" i="1"/>
  <c r="C670" i="1" s="1"/>
  <c r="D669" i="1"/>
  <c r="H670" i="1"/>
  <c r="F670" i="1"/>
  <c r="L670" i="1"/>
  <c r="A671" i="1"/>
  <c r="G671" i="1" l="1"/>
  <c r="B671" i="1"/>
  <c r="I671" i="1"/>
  <c r="M671" i="1"/>
  <c r="J671" i="1"/>
  <c r="K671" i="1"/>
  <c r="E671" i="1"/>
  <c r="C671" i="1" s="1"/>
  <c r="D670" i="1"/>
  <c r="H671" i="1"/>
  <c r="F671" i="1"/>
  <c r="A672" i="1"/>
  <c r="L671" i="1"/>
  <c r="G672" i="1" l="1"/>
  <c r="B672" i="1"/>
  <c r="I672" i="1"/>
  <c r="M672" i="1"/>
  <c r="J672" i="1"/>
  <c r="K672" i="1"/>
  <c r="E672" i="1"/>
  <c r="C672" i="1" s="1"/>
  <c r="D671" i="1"/>
  <c r="H672" i="1"/>
  <c r="F672" i="1"/>
  <c r="L672" i="1"/>
  <c r="A673" i="1"/>
  <c r="B673" i="1" l="1"/>
  <c r="G673" i="1"/>
  <c r="M673" i="1"/>
  <c r="I673" i="1"/>
  <c r="J673" i="1"/>
  <c r="K673" i="1"/>
  <c r="E673" i="1"/>
  <c r="C673" i="1" s="1"/>
  <c r="D672" i="1"/>
  <c r="H673" i="1"/>
  <c r="F673" i="1"/>
  <c r="L673" i="1"/>
  <c r="A674" i="1"/>
  <c r="G674" i="1" l="1"/>
  <c r="B674" i="1"/>
  <c r="I674" i="1"/>
  <c r="M674" i="1"/>
  <c r="J674" i="1"/>
  <c r="K674" i="1"/>
  <c r="E674" i="1"/>
  <c r="C674" i="1" s="1"/>
  <c r="D673" i="1"/>
  <c r="H674" i="1"/>
  <c r="F674" i="1"/>
  <c r="L674" i="1"/>
  <c r="A675" i="1"/>
  <c r="G675" i="1" l="1"/>
  <c r="B675" i="1"/>
  <c r="I675" i="1"/>
  <c r="M675" i="1"/>
  <c r="J675" i="1"/>
  <c r="K675" i="1"/>
  <c r="E675" i="1"/>
  <c r="C675" i="1" s="1"/>
  <c r="D674" i="1"/>
  <c r="H675" i="1"/>
  <c r="F675" i="1"/>
  <c r="L675" i="1"/>
  <c r="A676" i="1"/>
  <c r="G676" i="1" l="1"/>
  <c r="I676" i="1"/>
  <c r="B676" i="1"/>
  <c r="M676" i="1"/>
  <c r="J676" i="1"/>
  <c r="E676" i="1"/>
  <c r="C676" i="1" s="1"/>
  <c r="K676" i="1"/>
  <c r="D675" i="1"/>
  <c r="H676" i="1"/>
  <c r="F676" i="1"/>
  <c r="L676" i="1"/>
  <c r="A677" i="1"/>
  <c r="G677" i="1" l="1"/>
  <c r="B677" i="1"/>
  <c r="I677" i="1"/>
  <c r="M677" i="1"/>
  <c r="J677" i="1"/>
  <c r="K677" i="1"/>
  <c r="E677" i="1"/>
  <c r="C677" i="1" s="1"/>
  <c r="D676" i="1"/>
  <c r="H677" i="1"/>
  <c r="F677" i="1"/>
  <c r="L677" i="1"/>
  <c r="A678" i="1"/>
  <c r="B678" i="1" l="1"/>
  <c r="G678" i="1"/>
  <c r="I678" i="1"/>
  <c r="M678" i="1"/>
  <c r="J678" i="1"/>
  <c r="K678" i="1"/>
  <c r="E678" i="1"/>
  <c r="C678" i="1" s="1"/>
  <c r="D677" i="1"/>
  <c r="H678" i="1"/>
  <c r="F678" i="1"/>
  <c r="L678" i="1"/>
  <c r="A679" i="1"/>
  <c r="G679" i="1" l="1"/>
  <c r="B679" i="1"/>
  <c r="I679" i="1"/>
  <c r="M679" i="1"/>
  <c r="J679" i="1"/>
  <c r="K679" i="1"/>
  <c r="E679" i="1"/>
  <c r="C679" i="1" s="1"/>
  <c r="D678" i="1"/>
  <c r="H679" i="1"/>
  <c r="F679" i="1"/>
  <c r="L679" i="1"/>
  <c r="A680" i="1"/>
  <c r="G680" i="1" l="1"/>
  <c r="B680" i="1"/>
  <c r="I680" i="1"/>
  <c r="M680" i="1"/>
  <c r="D679" i="1"/>
  <c r="J680" i="1"/>
  <c r="K680" i="1"/>
  <c r="E680" i="1"/>
  <c r="C680" i="1" s="1"/>
  <c r="F680" i="1"/>
  <c r="H680" i="1"/>
  <c r="L680" i="1"/>
  <c r="A681" i="1"/>
  <c r="G681" i="1" l="1"/>
  <c r="B681" i="1"/>
  <c r="I681" i="1"/>
  <c r="M681" i="1"/>
  <c r="D680" i="1"/>
  <c r="J681" i="1"/>
  <c r="K681" i="1"/>
  <c r="E681" i="1"/>
  <c r="C681" i="1" s="1"/>
  <c r="H681" i="1"/>
  <c r="F681" i="1"/>
  <c r="L681" i="1"/>
  <c r="A682" i="1"/>
  <c r="G682" i="1" l="1"/>
  <c r="B682" i="1"/>
  <c r="I682" i="1"/>
  <c r="M682" i="1"/>
  <c r="D681" i="1"/>
  <c r="J682" i="1"/>
  <c r="K682" i="1"/>
  <c r="E682" i="1"/>
  <c r="C682" i="1" s="1"/>
  <c r="H682" i="1"/>
  <c r="F682" i="1"/>
  <c r="L682" i="1"/>
  <c r="A683" i="1"/>
  <c r="B683" i="1" l="1"/>
  <c r="G683" i="1"/>
  <c r="I683" i="1"/>
  <c r="M683" i="1"/>
  <c r="D682" i="1"/>
  <c r="J683" i="1"/>
  <c r="K683" i="1"/>
  <c r="E683" i="1"/>
  <c r="C683" i="1" s="1"/>
  <c r="H683" i="1"/>
  <c r="F683" i="1"/>
  <c r="L683" i="1"/>
  <c r="A684" i="1"/>
  <c r="G684" i="1" l="1"/>
  <c r="I684" i="1"/>
  <c r="B684" i="1"/>
  <c r="M684" i="1"/>
  <c r="D683" i="1"/>
  <c r="J684" i="1"/>
  <c r="E684" i="1"/>
  <c r="C684" i="1" s="1"/>
  <c r="K684" i="1"/>
  <c r="H684" i="1"/>
  <c r="F684" i="1"/>
  <c r="L684" i="1"/>
  <c r="A685" i="1"/>
  <c r="B685" i="1" l="1"/>
  <c r="G685" i="1"/>
  <c r="I685" i="1"/>
  <c r="M685" i="1"/>
  <c r="D684" i="1"/>
  <c r="J685" i="1"/>
  <c r="K685" i="1"/>
  <c r="E685" i="1"/>
  <c r="C685" i="1" s="1"/>
  <c r="H685" i="1"/>
  <c r="F685" i="1"/>
  <c r="L685" i="1"/>
  <c r="A686" i="1"/>
  <c r="G686" i="1" l="1"/>
  <c r="B686" i="1"/>
  <c r="I686" i="1"/>
  <c r="M686" i="1"/>
  <c r="D685" i="1"/>
  <c r="J686" i="1"/>
  <c r="K686" i="1"/>
  <c r="E686" i="1"/>
  <c r="C686" i="1" s="1"/>
  <c r="H686" i="1"/>
  <c r="F686" i="1"/>
  <c r="L686" i="1"/>
  <c r="A687" i="1"/>
  <c r="B687" i="1" l="1"/>
  <c r="G687" i="1"/>
  <c r="I687" i="1"/>
  <c r="M687" i="1"/>
  <c r="D686" i="1"/>
  <c r="J687" i="1"/>
  <c r="K687" i="1"/>
  <c r="E687" i="1"/>
  <c r="C687" i="1" s="1"/>
  <c r="H687" i="1"/>
  <c r="F687" i="1"/>
  <c r="L687" i="1"/>
  <c r="A688" i="1"/>
  <c r="G688" i="1" l="1"/>
  <c r="B688" i="1"/>
  <c r="M688" i="1"/>
  <c r="I688" i="1"/>
  <c r="D687" i="1"/>
  <c r="J688" i="1"/>
  <c r="K688" i="1"/>
  <c r="E688" i="1"/>
  <c r="C688" i="1" s="1"/>
  <c r="F688" i="1"/>
  <c r="H688" i="1"/>
  <c r="L688" i="1"/>
  <c r="A689" i="1"/>
  <c r="G689" i="1" l="1"/>
  <c r="B689" i="1"/>
  <c r="I689" i="1"/>
  <c r="M689" i="1"/>
  <c r="D688" i="1"/>
  <c r="J689" i="1"/>
  <c r="K689" i="1"/>
  <c r="E689" i="1"/>
  <c r="C689" i="1" s="1"/>
  <c r="H689" i="1"/>
  <c r="F689" i="1"/>
  <c r="L689" i="1"/>
  <c r="A690" i="1"/>
  <c r="G690" i="1" l="1"/>
  <c r="B690" i="1"/>
  <c r="I690" i="1"/>
  <c r="M690" i="1"/>
  <c r="D689" i="1"/>
  <c r="J690" i="1"/>
  <c r="K690" i="1"/>
  <c r="E690" i="1"/>
  <c r="C690" i="1" s="1"/>
  <c r="H690" i="1"/>
  <c r="F690" i="1"/>
  <c r="L690" i="1"/>
  <c r="A691" i="1"/>
  <c r="G691" i="1" l="1"/>
  <c r="B691" i="1"/>
  <c r="I691" i="1"/>
  <c r="M691" i="1"/>
  <c r="D690" i="1"/>
  <c r="J691" i="1"/>
  <c r="K691" i="1"/>
  <c r="E691" i="1"/>
  <c r="C691" i="1" s="1"/>
  <c r="H691" i="1"/>
  <c r="F691" i="1"/>
  <c r="A692" i="1"/>
  <c r="L691" i="1"/>
  <c r="G692" i="1" l="1"/>
  <c r="I692" i="1"/>
  <c r="B692" i="1"/>
  <c r="M692" i="1"/>
  <c r="D691" i="1"/>
  <c r="J692" i="1"/>
  <c r="E692" i="1"/>
  <c r="C692" i="1" s="1"/>
  <c r="K692" i="1"/>
  <c r="H692" i="1"/>
  <c r="F692" i="1"/>
  <c r="L692" i="1"/>
  <c r="A693" i="1"/>
  <c r="B693" i="1" l="1"/>
  <c r="G693" i="1"/>
  <c r="I693" i="1"/>
  <c r="M693" i="1"/>
  <c r="D692" i="1"/>
  <c r="J693" i="1"/>
  <c r="E693" i="1"/>
  <c r="C693" i="1" s="1"/>
  <c r="K693" i="1"/>
  <c r="H693" i="1"/>
  <c r="F693" i="1"/>
  <c r="L693" i="1"/>
  <c r="A694" i="1"/>
  <c r="B694" i="1" l="1"/>
  <c r="G694" i="1"/>
  <c r="I694" i="1"/>
  <c r="M694" i="1"/>
  <c r="D693" i="1"/>
  <c r="J694" i="1"/>
  <c r="K694" i="1"/>
  <c r="E694" i="1"/>
  <c r="C694" i="1" s="1"/>
  <c r="H694" i="1"/>
  <c r="F694" i="1"/>
  <c r="L694" i="1"/>
  <c r="A695" i="1"/>
  <c r="G695" i="1" l="1"/>
  <c r="I695" i="1"/>
  <c r="B695" i="1"/>
  <c r="M695" i="1"/>
  <c r="D694" i="1"/>
  <c r="J695" i="1"/>
  <c r="K695" i="1"/>
  <c r="E695" i="1"/>
  <c r="C695" i="1" s="1"/>
  <c r="H695" i="1"/>
  <c r="F695" i="1"/>
  <c r="L695" i="1"/>
  <c r="A696" i="1"/>
  <c r="G696" i="1" l="1"/>
  <c r="B696" i="1"/>
  <c r="I696" i="1"/>
  <c r="M696" i="1"/>
  <c r="D695" i="1"/>
  <c r="J696" i="1"/>
  <c r="K696" i="1"/>
  <c r="E696" i="1"/>
  <c r="C696" i="1" s="1"/>
  <c r="F696" i="1"/>
  <c r="H696" i="1"/>
  <c r="A697" i="1"/>
  <c r="L696" i="1"/>
  <c r="G697" i="1" l="1"/>
  <c r="I697" i="1"/>
  <c r="M697" i="1"/>
  <c r="B697" i="1"/>
  <c r="D696" i="1"/>
  <c r="J697" i="1"/>
  <c r="K697" i="1"/>
  <c r="E697" i="1"/>
  <c r="C697" i="1" s="1"/>
  <c r="H697" i="1"/>
  <c r="F697" i="1"/>
  <c r="L697" i="1"/>
  <c r="A698" i="1"/>
  <c r="G698" i="1" l="1"/>
  <c r="B698" i="1"/>
  <c r="I698" i="1"/>
  <c r="M698" i="1"/>
  <c r="D697" i="1"/>
  <c r="J698" i="1"/>
  <c r="K698" i="1"/>
  <c r="E698" i="1"/>
  <c r="C698" i="1" s="1"/>
  <c r="H698" i="1"/>
  <c r="F698" i="1"/>
  <c r="L698" i="1"/>
  <c r="A699" i="1"/>
  <c r="B699" i="1" l="1"/>
  <c r="G699" i="1"/>
  <c r="M699" i="1"/>
  <c r="I699" i="1"/>
  <c r="D698" i="1"/>
  <c r="J699" i="1"/>
  <c r="K699" i="1"/>
  <c r="E699" i="1"/>
  <c r="C699" i="1" s="1"/>
  <c r="H699" i="1"/>
  <c r="F699" i="1"/>
  <c r="L699" i="1"/>
  <c r="A700" i="1"/>
  <c r="G700" i="1" l="1"/>
  <c r="I700" i="1"/>
  <c r="B700" i="1"/>
  <c r="M700" i="1"/>
  <c r="D699" i="1"/>
  <c r="J700" i="1"/>
  <c r="K700" i="1"/>
  <c r="E700" i="1"/>
  <c r="C700" i="1" s="1"/>
  <c r="H700" i="1"/>
  <c r="F700" i="1"/>
  <c r="L700" i="1"/>
  <c r="A701" i="1"/>
  <c r="B701" i="1" l="1"/>
  <c r="G701" i="1"/>
  <c r="I701" i="1"/>
  <c r="M701" i="1"/>
  <c r="D700" i="1"/>
  <c r="J701" i="1"/>
  <c r="E701" i="1"/>
  <c r="C701" i="1" s="1"/>
  <c r="K701" i="1"/>
  <c r="H701" i="1"/>
  <c r="F701" i="1"/>
  <c r="A702" i="1"/>
  <c r="L701" i="1"/>
  <c r="B702" i="1" l="1"/>
  <c r="G702" i="1"/>
  <c r="M702" i="1"/>
  <c r="I702" i="1"/>
  <c r="D701" i="1"/>
  <c r="J702" i="1"/>
  <c r="K702" i="1"/>
  <c r="E702" i="1"/>
  <c r="C702" i="1" s="1"/>
  <c r="H702" i="1"/>
  <c r="F702" i="1"/>
  <c r="L702" i="1"/>
  <c r="A703" i="1"/>
  <c r="G703" i="1" l="1"/>
  <c r="B703" i="1"/>
  <c r="I703" i="1"/>
  <c r="M703" i="1"/>
  <c r="D702" i="1"/>
  <c r="J703" i="1"/>
  <c r="E703" i="1"/>
  <c r="C703" i="1" s="1"/>
  <c r="K703" i="1"/>
  <c r="H703" i="1"/>
  <c r="F703" i="1"/>
  <c r="L703" i="1"/>
  <c r="A704" i="1"/>
  <c r="G704" i="1" l="1"/>
  <c r="B704" i="1"/>
  <c r="I704" i="1"/>
  <c r="M704" i="1"/>
  <c r="D703" i="1"/>
  <c r="J704" i="1"/>
  <c r="K704" i="1"/>
  <c r="E704" i="1"/>
  <c r="C704" i="1" s="1"/>
  <c r="F704" i="1"/>
  <c r="H704" i="1"/>
  <c r="L704" i="1"/>
  <c r="A705" i="1"/>
  <c r="G705" i="1" l="1"/>
  <c r="B705" i="1"/>
  <c r="I705" i="1"/>
  <c r="M705" i="1"/>
  <c r="D704" i="1"/>
  <c r="J705" i="1"/>
  <c r="E705" i="1"/>
  <c r="C705" i="1" s="1"/>
  <c r="K705" i="1"/>
  <c r="H705" i="1"/>
  <c r="F705" i="1"/>
  <c r="L705" i="1"/>
  <c r="A706" i="1"/>
  <c r="G706" i="1" l="1"/>
  <c r="I706" i="1"/>
  <c r="M706" i="1"/>
  <c r="B706" i="1"/>
  <c r="D705" i="1"/>
  <c r="J706" i="1"/>
  <c r="K706" i="1"/>
  <c r="E706" i="1"/>
  <c r="C706" i="1" s="1"/>
  <c r="H706" i="1"/>
  <c r="F706" i="1"/>
  <c r="L706" i="1"/>
  <c r="A707" i="1"/>
  <c r="G707" i="1" l="1"/>
  <c r="B707" i="1"/>
  <c r="I707" i="1"/>
  <c r="M707" i="1"/>
  <c r="D706" i="1"/>
  <c r="J707" i="1"/>
  <c r="K707" i="1"/>
  <c r="E707" i="1"/>
  <c r="C707" i="1" s="1"/>
  <c r="F707" i="1"/>
  <c r="H707" i="1"/>
  <c r="L707" i="1"/>
  <c r="A708" i="1"/>
  <c r="G708" i="1" l="1"/>
  <c r="I708" i="1"/>
  <c r="B708" i="1"/>
  <c r="M708" i="1"/>
  <c r="D707" i="1"/>
  <c r="J708" i="1"/>
  <c r="E708" i="1"/>
  <c r="C708" i="1" s="1"/>
  <c r="K708" i="1"/>
  <c r="F708" i="1"/>
  <c r="H708" i="1"/>
  <c r="L708" i="1"/>
  <c r="A709" i="1"/>
  <c r="B709" i="1" l="1"/>
  <c r="G709" i="1"/>
  <c r="I709" i="1"/>
  <c r="M709" i="1"/>
  <c r="D708" i="1"/>
  <c r="J709" i="1"/>
  <c r="E709" i="1"/>
  <c r="C709" i="1" s="1"/>
  <c r="K709" i="1"/>
  <c r="F709" i="1"/>
  <c r="H709" i="1"/>
  <c r="L709" i="1"/>
  <c r="A710" i="1"/>
  <c r="B710" i="1" l="1"/>
  <c r="G710" i="1"/>
  <c r="I710" i="1"/>
  <c r="M710" i="1"/>
  <c r="D709" i="1"/>
  <c r="J710" i="1"/>
  <c r="K710" i="1"/>
  <c r="E710" i="1"/>
  <c r="C710" i="1" s="1"/>
  <c r="F710" i="1"/>
  <c r="H710" i="1"/>
  <c r="L710" i="1"/>
  <c r="A711" i="1"/>
  <c r="G711" i="1" l="1"/>
  <c r="I711" i="1"/>
  <c r="B711" i="1"/>
  <c r="M711" i="1"/>
  <c r="D710" i="1"/>
  <c r="J711" i="1"/>
  <c r="K711" i="1"/>
  <c r="E711" i="1"/>
  <c r="C711" i="1" s="1"/>
  <c r="F711" i="1"/>
  <c r="H711" i="1"/>
  <c r="L711" i="1"/>
  <c r="A712" i="1"/>
  <c r="B712" i="1" l="1"/>
  <c r="G712" i="1"/>
  <c r="I712" i="1"/>
  <c r="M712" i="1"/>
  <c r="D711" i="1"/>
  <c r="J712" i="1"/>
  <c r="K712" i="1"/>
  <c r="E712" i="1"/>
  <c r="C712" i="1" s="1"/>
  <c r="F712" i="1"/>
  <c r="H712" i="1"/>
  <c r="L712" i="1"/>
  <c r="A713" i="1"/>
  <c r="G713" i="1" l="1"/>
  <c r="B713" i="1"/>
  <c r="I713" i="1"/>
  <c r="M713" i="1"/>
  <c r="D712" i="1"/>
  <c r="J713" i="1"/>
  <c r="K713" i="1"/>
  <c r="E713" i="1"/>
  <c r="C713" i="1" s="1"/>
  <c r="F713" i="1"/>
  <c r="H713" i="1"/>
  <c r="L713" i="1"/>
  <c r="A714" i="1"/>
  <c r="G714" i="1" l="1"/>
  <c r="B714" i="1"/>
  <c r="I714" i="1"/>
  <c r="M714" i="1"/>
  <c r="D713" i="1"/>
  <c r="J714" i="1"/>
  <c r="K714" i="1"/>
  <c r="E714" i="1"/>
  <c r="C714" i="1" s="1"/>
  <c r="F714" i="1"/>
  <c r="H714" i="1"/>
  <c r="L714" i="1"/>
  <c r="A715" i="1"/>
  <c r="G715" i="1" l="1"/>
  <c r="B715" i="1"/>
  <c r="I715" i="1"/>
  <c r="M715" i="1"/>
  <c r="D714" i="1"/>
  <c r="J715" i="1"/>
  <c r="K715" i="1"/>
  <c r="E715" i="1"/>
  <c r="C715" i="1" s="1"/>
  <c r="F715" i="1"/>
  <c r="H715" i="1"/>
  <c r="L715" i="1"/>
  <c r="A716" i="1"/>
  <c r="G716" i="1" l="1"/>
  <c r="I716" i="1"/>
  <c r="B716" i="1"/>
  <c r="M716" i="1"/>
  <c r="D715" i="1"/>
  <c r="J716" i="1"/>
  <c r="E716" i="1"/>
  <c r="C716" i="1" s="1"/>
  <c r="K716" i="1"/>
  <c r="F716" i="1"/>
  <c r="H716" i="1"/>
  <c r="L716" i="1"/>
  <c r="A717" i="1"/>
  <c r="G717" i="1" l="1"/>
  <c r="B717" i="1"/>
  <c r="I717" i="1"/>
  <c r="M717" i="1"/>
  <c r="D716" i="1"/>
  <c r="J717" i="1"/>
  <c r="K717" i="1"/>
  <c r="E717" i="1"/>
  <c r="C717" i="1" s="1"/>
  <c r="F717" i="1"/>
  <c r="H717" i="1"/>
  <c r="L717" i="1"/>
  <c r="A718" i="1"/>
  <c r="B718" i="1" l="1"/>
  <c r="I718" i="1"/>
  <c r="G718" i="1"/>
  <c r="M718" i="1"/>
  <c r="D717" i="1"/>
  <c r="J718" i="1"/>
  <c r="K718" i="1"/>
  <c r="E718" i="1"/>
  <c r="C718" i="1" s="1"/>
  <c r="F718" i="1"/>
  <c r="H718" i="1"/>
  <c r="L718" i="1"/>
  <c r="A719" i="1"/>
  <c r="G719" i="1" l="1"/>
  <c r="B719" i="1"/>
  <c r="I719" i="1"/>
  <c r="M719" i="1"/>
  <c r="D718" i="1"/>
  <c r="J719" i="1"/>
  <c r="K719" i="1"/>
  <c r="E719" i="1"/>
  <c r="C719" i="1" s="1"/>
  <c r="F719" i="1"/>
  <c r="H719" i="1"/>
  <c r="L719" i="1"/>
  <c r="A720" i="1"/>
  <c r="G720" i="1" l="1"/>
  <c r="B720" i="1"/>
  <c r="I720" i="1"/>
  <c r="M720" i="1"/>
  <c r="D719" i="1"/>
  <c r="J720" i="1"/>
  <c r="K720" i="1"/>
  <c r="E720" i="1"/>
  <c r="C720" i="1" s="1"/>
  <c r="F720" i="1"/>
  <c r="H720" i="1"/>
  <c r="L720" i="1"/>
  <c r="A721" i="1"/>
  <c r="G721" i="1" l="1"/>
  <c r="B721" i="1"/>
  <c r="I721" i="1"/>
  <c r="M721" i="1"/>
  <c r="D720" i="1"/>
  <c r="J721" i="1"/>
  <c r="E721" i="1"/>
  <c r="C721" i="1" s="1"/>
  <c r="K721" i="1"/>
  <c r="F721" i="1"/>
  <c r="H721" i="1"/>
  <c r="L721" i="1"/>
  <c r="A722" i="1"/>
  <c r="G722" i="1" l="1"/>
  <c r="I722" i="1"/>
  <c r="B722" i="1"/>
  <c r="M722" i="1"/>
  <c r="D721" i="1"/>
  <c r="J722" i="1"/>
  <c r="K722" i="1"/>
  <c r="E722" i="1"/>
  <c r="C722" i="1" s="1"/>
  <c r="F722" i="1"/>
  <c r="H722" i="1"/>
  <c r="L722" i="1"/>
  <c r="A723" i="1"/>
  <c r="G723" i="1" l="1"/>
  <c r="B723" i="1"/>
  <c r="I723" i="1"/>
  <c r="M723" i="1"/>
  <c r="D722" i="1"/>
  <c r="J723" i="1"/>
  <c r="K723" i="1"/>
  <c r="E723" i="1"/>
  <c r="C723" i="1" s="1"/>
  <c r="F723" i="1"/>
  <c r="H723" i="1"/>
  <c r="L723" i="1"/>
  <c r="A724" i="1"/>
  <c r="G724" i="1" l="1"/>
  <c r="B724" i="1"/>
  <c r="I724" i="1"/>
  <c r="M724" i="1"/>
  <c r="D723" i="1"/>
  <c r="J724" i="1"/>
  <c r="K724" i="1"/>
  <c r="E724" i="1"/>
  <c r="C724" i="1" s="1"/>
  <c r="F724" i="1"/>
  <c r="H724" i="1"/>
  <c r="L724" i="1"/>
  <c r="A725" i="1"/>
  <c r="G725" i="1" l="1"/>
  <c r="B725" i="1"/>
  <c r="I725" i="1"/>
  <c r="M725" i="1"/>
  <c r="D724" i="1"/>
  <c r="J725" i="1"/>
  <c r="K725" i="1"/>
  <c r="E725" i="1"/>
  <c r="C725" i="1" s="1"/>
  <c r="F725" i="1"/>
  <c r="H725" i="1"/>
  <c r="L725" i="1"/>
  <c r="A726" i="1"/>
  <c r="G726" i="1" l="1"/>
  <c r="B726" i="1"/>
  <c r="M726" i="1"/>
  <c r="I726" i="1"/>
  <c r="D725" i="1"/>
  <c r="J726" i="1"/>
  <c r="K726" i="1"/>
  <c r="E726" i="1"/>
  <c r="C726" i="1" s="1"/>
  <c r="F726" i="1"/>
  <c r="H726" i="1"/>
  <c r="L726" i="1"/>
  <c r="A727" i="1"/>
  <c r="G727" i="1" l="1"/>
  <c r="B727" i="1"/>
  <c r="M727" i="1"/>
  <c r="I727" i="1"/>
  <c r="D726" i="1"/>
  <c r="J727" i="1"/>
  <c r="K727" i="1"/>
  <c r="E727" i="1"/>
  <c r="C727" i="1" s="1"/>
  <c r="F727" i="1"/>
  <c r="H727" i="1"/>
  <c r="L727" i="1"/>
  <c r="A728" i="1"/>
  <c r="G728" i="1" l="1"/>
  <c r="B728" i="1"/>
  <c r="I728" i="1"/>
  <c r="M728" i="1"/>
  <c r="D727" i="1"/>
  <c r="J728" i="1"/>
  <c r="K728" i="1"/>
  <c r="E728" i="1"/>
  <c r="C728" i="1" s="1"/>
  <c r="F728" i="1"/>
  <c r="H728" i="1"/>
  <c r="L728" i="1"/>
  <c r="A729" i="1"/>
  <c r="G729" i="1" l="1"/>
  <c r="B729" i="1"/>
  <c r="I729" i="1"/>
  <c r="M729" i="1"/>
  <c r="D728" i="1"/>
  <c r="J729" i="1"/>
  <c r="E729" i="1"/>
  <c r="C729" i="1" s="1"/>
  <c r="K729" i="1"/>
  <c r="F729" i="1"/>
  <c r="H729" i="1"/>
  <c r="L729" i="1"/>
  <c r="A730" i="1"/>
  <c r="G730" i="1" l="1"/>
  <c r="B730" i="1"/>
  <c r="I730" i="1"/>
  <c r="M730" i="1"/>
  <c r="D729" i="1"/>
  <c r="J730" i="1"/>
  <c r="K730" i="1"/>
  <c r="E730" i="1"/>
  <c r="C730" i="1" s="1"/>
  <c r="F730" i="1"/>
  <c r="H730" i="1"/>
  <c r="L730" i="1"/>
  <c r="A731" i="1"/>
  <c r="A732" i="1" s="1"/>
  <c r="A733" i="1" s="1"/>
  <c r="B733" i="1" l="1"/>
  <c r="I733" i="1"/>
  <c r="H733" i="1"/>
  <c r="F733" i="1"/>
  <c r="G733" i="1"/>
  <c r="M733" i="1"/>
  <c r="E733" i="1"/>
  <c r="L733" i="1"/>
  <c r="K733" i="1"/>
  <c r="J733" i="1"/>
  <c r="A734" i="1"/>
  <c r="K732" i="1"/>
  <c r="J732" i="1"/>
  <c r="I732" i="1"/>
  <c r="H732" i="1"/>
  <c r="L732" i="1"/>
  <c r="M732" i="1"/>
  <c r="E732" i="1"/>
  <c r="G732" i="1"/>
  <c r="B732" i="1"/>
  <c r="F732" i="1"/>
  <c r="G731" i="1"/>
  <c r="B731" i="1"/>
  <c r="I731" i="1"/>
  <c r="M731" i="1"/>
  <c r="D730" i="1"/>
  <c r="J731" i="1"/>
  <c r="K731" i="1"/>
  <c r="E731" i="1"/>
  <c r="C731" i="1" s="1"/>
  <c r="F731" i="1"/>
  <c r="H731" i="1"/>
  <c r="L731" i="1"/>
  <c r="D733" i="1" l="1"/>
  <c r="C733" i="1"/>
  <c r="J734" i="1"/>
  <c r="E734" i="1"/>
  <c r="I734" i="1"/>
  <c r="M734" i="1"/>
  <c r="K734" i="1"/>
  <c r="H734" i="1"/>
  <c r="F734" i="1"/>
  <c r="B734" i="1"/>
  <c r="L734" i="1"/>
  <c r="G734" i="1"/>
  <c r="A735" i="1"/>
  <c r="D732" i="1"/>
  <c r="C732" i="1"/>
  <c r="D731" i="1"/>
  <c r="B735" i="1" l="1"/>
  <c r="A736" i="1"/>
  <c r="K735" i="1"/>
  <c r="M735" i="1"/>
  <c r="F735" i="1"/>
  <c r="H735" i="1"/>
  <c r="G735" i="1"/>
  <c r="J735" i="1"/>
  <c r="L735" i="1"/>
  <c r="I735" i="1"/>
  <c r="E735" i="1"/>
  <c r="C734" i="1"/>
  <c r="D734" i="1"/>
  <c r="A737" i="1" l="1"/>
  <c r="L736" i="1"/>
  <c r="J736" i="1"/>
  <c r="E736" i="1"/>
  <c r="H736" i="1"/>
  <c r="M736" i="1"/>
  <c r="F736" i="1"/>
  <c r="K736" i="1"/>
  <c r="G736" i="1"/>
  <c r="B736" i="1"/>
  <c r="I736" i="1"/>
  <c r="D735" i="1"/>
  <c r="C735" i="1"/>
  <c r="C736" i="1" l="1"/>
  <c r="D736" i="1"/>
  <c r="B737" i="1"/>
  <c r="G737" i="1"/>
  <c r="H737" i="1"/>
  <c r="I737" i="1"/>
  <c r="F737" i="1"/>
  <c r="M737" i="1"/>
  <c r="E737" i="1"/>
  <c r="L737" i="1"/>
  <c r="K737" i="1"/>
  <c r="J737" i="1"/>
  <c r="A738" i="1"/>
  <c r="G738" i="1" l="1"/>
  <c r="H738" i="1"/>
  <c r="I738" i="1"/>
  <c r="A739" i="1"/>
  <c r="K738" i="1"/>
  <c r="M738" i="1"/>
  <c r="B738" i="1"/>
  <c r="F738" i="1"/>
  <c r="J738" i="1"/>
  <c r="E738" i="1"/>
  <c r="L738" i="1"/>
  <c r="C737" i="1"/>
  <c r="D737" i="1"/>
  <c r="H739" i="1" l="1"/>
  <c r="G739" i="1"/>
  <c r="I739" i="1"/>
  <c r="M739" i="1"/>
  <c r="B739" i="1"/>
  <c r="A740" i="1"/>
  <c r="J739" i="1"/>
  <c r="K739" i="1"/>
  <c r="L739" i="1"/>
  <c r="E739" i="1"/>
  <c r="F739" i="1"/>
  <c r="C738" i="1"/>
  <c r="D738" i="1"/>
  <c r="F740" i="1" l="1"/>
  <c r="A741" i="1"/>
  <c r="G740" i="1"/>
  <c r="H740" i="1"/>
  <c r="J740" i="1"/>
  <c r="L740" i="1"/>
  <c r="M740" i="1"/>
  <c r="K740" i="1"/>
  <c r="I740" i="1"/>
  <c r="E740" i="1"/>
  <c r="B740" i="1"/>
  <c r="C739" i="1"/>
  <c r="D739" i="1"/>
  <c r="C740" i="1" l="1"/>
  <c r="D740" i="1"/>
  <c r="F741" i="1"/>
  <c r="E741" i="1"/>
  <c r="A742" i="1"/>
  <c r="K741" i="1"/>
  <c r="G741" i="1"/>
  <c r="L741" i="1"/>
  <c r="H741" i="1"/>
  <c r="J741" i="1"/>
  <c r="I741" i="1"/>
  <c r="B741" i="1"/>
  <c r="M741" i="1"/>
  <c r="M742" i="1" l="1"/>
  <c r="A743" i="1"/>
  <c r="K742" i="1"/>
  <c r="F742" i="1"/>
  <c r="G742" i="1"/>
  <c r="E742" i="1"/>
  <c r="I742" i="1"/>
  <c r="B742" i="1"/>
  <c r="H742" i="1"/>
  <c r="L742" i="1"/>
  <c r="J742" i="1"/>
  <c r="C741" i="1"/>
  <c r="D741" i="1"/>
  <c r="C742" i="1" l="1"/>
  <c r="D742" i="1"/>
  <c r="H743" i="1"/>
  <c r="J743" i="1"/>
  <c r="L743" i="1"/>
  <c r="K743" i="1"/>
  <c r="E743" i="1"/>
  <c r="B743" i="1"/>
  <c r="M743" i="1"/>
  <c r="I743" i="1"/>
  <c r="F743" i="1"/>
  <c r="A744" i="1"/>
  <c r="G743" i="1"/>
  <c r="D743" i="1" l="1"/>
  <c r="C743" i="1"/>
  <c r="E744" i="1"/>
  <c r="F744" i="1"/>
  <c r="G744" i="1"/>
  <c r="L744" i="1"/>
  <c r="H744" i="1"/>
  <c r="M744" i="1"/>
  <c r="B744" i="1"/>
  <c r="I744" i="1"/>
  <c r="A745" i="1"/>
  <c r="K744" i="1"/>
  <c r="J744" i="1"/>
  <c r="E745" i="1" l="1"/>
  <c r="M745" i="1"/>
  <c r="F745" i="1"/>
  <c r="A746" i="1"/>
  <c r="B745" i="1"/>
  <c r="G745" i="1"/>
  <c r="J745" i="1"/>
  <c r="H745" i="1"/>
  <c r="K745" i="1"/>
  <c r="I745" i="1"/>
  <c r="L745" i="1"/>
  <c r="C744" i="1"/>
  <c r="D744" i="1"/>
  <c r="G746" i="1" l="1"/>
  <c r="H746" i="1"/>
  <c r="I746" i="1"/>
  <c r="L746" i="1"/>
  <c r="F746" i="1"/>
  <c r="E746" i="1"/>
  <c r="B746" i="1"/>
  <c r="M746" i="1"/>
  <c r="J746" i="1"/>
  <c r="K746" i="1"/>
  <c r="A747" i="1"/>
  <c r="C745" i="1"/>
  <c r="D745" i="1"/>
  <c r="D746" i="1" l="1"/>
  <c r="C746" i="1"/>
  <c r="E747" i="1"/>
  <c r="F747" i="1"/>
  <c r="H747" i="1"/>
  <c r="G747" i="1"/>
  <c r="I747" i="1"/>
  <c r="M747" i="1"/>
  <c r="B747" i="1"/>
  <c r="A748" i="1"/>
  <c r="L747" i="1"/>
  <c r="J747" i="1"/>
  <c r="K747" i="1"/>
  <c r="G748" i="1" l="1"/>
  <c r="I748" i="1"/>
  <c r="K748" i="1"/>
  <c r="J748" i="1"/>
  <c r="L748" i="1"/>
  <c r="B748" i="1"/>
  <c r="M748" i="1"/>
  <c r="E748" i="1"/>
  <c r="H748" i="1"/>
  <c r="A749" i="1"/>
  <c r="F748" i="1"/>
  <c r="C747" i="1"/>
  <c r="D747" i="1"/>
  <c r="D748" i="1" l="1"/>
  <c r="C748" i="1"/>
  <c r="J749" i="1"/>
  <c r="E749" i="1"/>
  <c r="F749" i="1"/>
  <c r="K749" i="1"/>
  <c r="A750" i="1"/>
  <c r="L749" i="1"/>
  <c r="G749" i="1"/>
  <c r="M749" i="1"/>
  <c r="B749" i="1"/>
  <c r="H749" i="1"/>
  <c r="I749" i="1"/>
  <c r="L750" i="1" l="1"/>
  <c r="E750" i="1"/>
  <c r="M750" i="1"/>
  <c r="F750" i="1"/>
  <c r="I750" i="1"/>
  <c r="G750" i="1"/>
  <c r="B750" i="1"/>
  <c r="H750" i="1"/>
  <c r="J750" i="1"/>
  <c r="A751" i="1"/>
  <c r="K750" i="1"/>
  <c r="C749" i="1"/>
  <c r="D749" i="1"/>
  <c r="A752" i="1" l="1"/>
  <c r="G751" i="1"/>
  <c r="H751" i="1"/>
  <c r="K751" i="1"/>
  <c r="L751" i="1"/>
  <c r="B751" i="1"/>
  <c r="E751" i="1"/>
  <c r="I751" i="1"/>
  <c r="M751" i="1"/>
  <c r="J751" i="1"/>
  <c r="F751" i="1"/>
  <c r="C750" i="1"/>
  <c r="D750" i="1"/>
  <c r="D751" i="1" l="1"/>
  <c r="C751" i="1"/>
  <c r="E752" i="1"/>
  <c r="F752" i="1"/>
  <c r="G752" i="1"/>
  <c r="L752" i="1"/>
  <c r="H752" i="1"/>
  <c r="M752" i="1"/>
  <c r="I752" i="1"/>
  <c r="A753" i="1"/>
  <c r="B752" i="1"/>
  <c r="J752" i="1"/>
  <c r="K752" i="1"/>
  <c r="C752" i="1" l="1"/>
  <c r="D752" i="1"/>
  <c r="F753" i="1"/>
  <c r="A754" i="1"/>
  <c r="B753" i="1"/>
  <c r="H753" i="1"/>
  <c r="J753" i="1"/>
  <c r="I753" i="1"/>
  <c r="K753" i="1"/>
  <c r="G753" i="1"/>
  <c r="M753" i="1"/>
  <c r="L753" i="1"/>
  <c r="E753" i="1"/>
  <c r="I754" i="1" l="1"/>
  <c r="B754" i="1"/>
  <c r="E754" i="1"/>
  <c r="J754" i="1"/>
  <c r="M754" i="1"/>
  <c r="K754" i="1"/>
  <c r="F754" i="1"/>
  <c r="L754" i="1"/>
  <c r="H754" i="1"/>
  <c r="A755" i="1"/>
  <c r="G754" i="1"/>
  <c r="C753" i="1"/>
  <c r="D753" i="1"/>
  <c r="C754" i="1" l="1"/>
  <c r="D754" i="1"/>
  <c r="E755" i="1"/>
  <c r="F755" i="1"/>
  <c r="H755" i="1"/>
  <c r="G755" i="1"/>
  <c r="I755" i="1"/>
  <c r="M755" i="1"/>
  <c r="B755" i="1"/>
  <c r="A756" i="1"/>
  <c r="L755" i="1"/>
  <c r="J755" i="1"/>
  <c r="K755" i="1"/>
  <c r="C755" i="1" l="1"/>
  <c r="D755" i="1"/>
  <c r="G756" i="1"/>
  <c r="B756" i="1"/>
  <c r="K756" i="1"/>
  <c r="H756" i="1"/>
  <c r="L756" i="1"/>
  <c r="J756" i="1"/>
  <c r="E756" i="1"/>
  <c r="I756" i="1"/>
  <c r="M756" i="1"/>
  <c r="A757" i="1"/>
  <c r="F756" i="1"/>
  <c r="C756" i="1" l="1"/>
  <c r="D756" i="1"/>
  <c r="J757" i="1"/>
  <c r="E757" i="1"/>
  <c r="F757" i="1"/>
  <c r="K757" i="1"/>
  <c r="A758" i="1"/>
  <c r="L757" i="1"/>
  <c r="G757" i="1"/>
  <c r="M757" i="1"/>
  <c r="B757" i="1"/>
  <c r="H757" i="1"/>
  <c r="I757" i="1"/>
  <c r="L758" i="1" l="1"/>
  <c r="E758" i="1"/>
  <c r="M758" i="1"/>
  <c r="H758" i="1"/>
  <c r="K758" i="1"/>
  <c r="I758" i="1"/>
  <c r="A759" i="1"/>
  <c r="B758" i="1"/>
  <c r="F758" i="1"/>
  <c r="J758" i="1"/>
  <c r="G758" i="1"/>
  <c r="C757" i="1"/>
  <c r="D757" i="1"/>
  <c r="A760" i="1" l="1"/>
  <c r="G759" i="1"/>
  <c r="H759" i="1"/>
  <c r="B759" i="1"/>
  <c r="L759" i="1"/>
  <c r="I759" i="1"/>
  <c r="F759" i="1"/>
  <c r="E759" i="1"/>
  <c r="J759" i="1"/>
  <c r="M759" i="1"/>
  <c r="K759" i="1"/>
  <c r="C758" i="1"/>
  <c r="D758" i="1"/>
  <c r="D759" i="1" l="1"/>
  <c r="C759" i="1"/>
  <c r="E760" i="1"/>
  <c r="F760" i="1"/>
  <c r="G760" i="1"/>
  <c r="L760" i="1"/>
  <c r="H760" i="1"/>
  <c r="M760" i="1"/>
  <c r="I760" i="1"/>
  <c r="A761" i="1"/>
  <c r="B760" i="1"/>
  <c r="J760" i="1"/>
  <c r="K760" i="1"/>
  <c r="C760" i="1" l="1"/>
  <c r="D760" i="1"/>
  <c r="E761" i="1"/>
  <c r="M761" i="1"/>
  <c r="F761" i="1"/>
  <c r="A762" i="1"/>
  <c r="G761" i="1"/>
  <c r="B761" i="1"/>
  <c r="J761" i="1"/>
  <c r="H761" i="1"/>
  <c r="K761" i="1"/>
  <c r="I761" i="1"/>
  <c r="L761" i="1"/>
  <c r="G762" i="1" l="1"/>
  <c r="H762" i="1"/>
  <c r="I762" i="1"/>
  <c r="B762" i="1"/>
  <c r="E762" i="1"/>
  <c r="J762" i="1"/>
  <c r="A763" i="1"/>
  <c r="M762" i="1"/>
  <c r="K762" i="1"/>
  <c r="F762" i="1"/>
  <c r="L762" i="1"/>
  <c r="C761" i="1"/>
  <c r="D761" i="1"/>
  <c r="G763" i="1" l="1"/>
  <c r="M763" i="1"/>
  <c r="H763" i="1"/>
  <c r="A764" i="1"/>
  <c r="I763" i="1"/>
  <c r="F763" i="1"/>
  <c r="B763" i="1"/>
  <c r="E763" i="1"/>
  <c r="L763" i="1"/>
  <c r="J763" i="1"/>
  <c r="K763" i="1"/>
  <c r="C762" i="1"/>
  <c r="D762" i="1"/>
  <c r="C763" i="1" l="1"/>
  <c r="D763" i="1"/>
  <c r="F764" i="1"/>
  <c r="A765" i="1"/>
  <c r="G764" i="1"/>
  <c r="B764" i="1"/>
  <c r="K764" i="1"/>
  <c r="H764" i="1"/>
  <c r="L764" i="1"/>
  <c r="I764" i="1"/>
  <c r="E764" i="1"/>
  <c r="J764" i="1"/>
  <c r="M764" i="1"/>
  <c r="J765" i="1" l="1"/>
  <c r="E765" i="1"/>
  <c r="F765" i="1"/>
  <c r="K765" i="1"/>
  <c r="A766" i="1"/>
  <c r="L765" i="1"/>
  <c r="G765" i="1"/>
  <c r="M765" i="1"/>
  <c r="H765" i="1"/>
  <c r="I765" i="1"/>
  <c r="B765" i="1"/>
  <c r="C764" i="1"/>
  <c r="D764" i="1"/>
  <c r="L766" i="1" l="1"/>
  <c r="E766" i="1"/>
  <c r="M766" i="1"/>
  <c r="A767" i="1"/>
  <c r="I766" i="1"/>
  <c r="F766" i="1"/>
  <c r="B766" i="1"/>
  <c r="G766" i="1"/>
  <c r="J766" i="1"/>
  <c r="H766" i="1"/>
  <c r="K766" i="1"/>
  <c r="D765" i="1"/>
  <c r="C765" i="1"/>
  <c r="A768" i="1" l="1"/>
  <c r="G767" i="1"/>
  <c r="H767" i="1"/>
  <c r="B767" i="1"/>
  <c r="L767" i="1"/>
  <c r="I767" i="1"/>
  <c r="E767" i="1"/>
  <c r="J767" i="1"/>
  <c r="M767" i="1"/>
  <c r="K767" i="1"/>
  <c r="F767" i="1"/>
  <c r="C766" i="1"/>
  <c r="D766" i="1"/>
  <c r="D767" i="1" l="1"/>
  <c r="C767" i="1"/>
  <c r="F768" i="1"/>
  <c r="L768" i="1"/>
  <c r="G768" i="1"/>
  <c r="M768" i="1"/>
  <c r="H768" i="1"/>
  <c r="A769" i="1"/>
  <c r="I768" i="1"/>
  <c r="E768" i="1"/>
  <c r="B768" i="1"/>
  <c r="J768" i="1"/>
  <c r="K768" i="1"/>
  <c r="C768" i="1" l="1"/>
  <c r="D768" i="1"/>
  <c r="E769" i="1"/>
  <c r="M769" i="1"/>
  <c r="F769" i="1"/>
  <c r="A770" i="1"/>
  <c r="L769" i="1"/>
  <c r="B769" i="1"/>
  <c r="G769" i="1"/>
  <c r="J769" i="1"/>
  <c r="H769" i="1"/>
  <c r="K769" i="1"/>
  <c r="I769" i="1"/>
  <c r="G770" i="1" l="1"/>
  <c r="H770" i="1"/>
  <c r="I770" i="1"/>
  <c r="J770" i="1"/>
  <c r="E770" i="1"/>
  <c r="K770" i="1"/>
  <c r="M770" i="1"/>
  <c r="L770" i="1"/>
  <c r="F770" i="1"/>
  <c r="B770" i="1"/>
  <c r="A771" i="1"/>
  <c r="C769" i="1"/>
  <c r="D769" i="1"/>
  <c r="C770" i="1" l="1"/>
  <c r="D770" i="1"/>
  <c r="M771" i="1"/>
  <c r="A772" i="1"/>
  <c r="H771" i="1"/>
  <c r="E771" i="1"/>
  <c r="I771" i="1"/>
  <c r="F771" i="1"/>
  <c r="B771" i="1"/>
  <c r="G771" i="1"/>
  <c r="J771" i="1"/>
  <c r="K771" i="1"/>
  <c r="L771" i="1"/>
  <c r="C771" i="1" l="1"/>
  <c r="D771" i="1"/>
  <c r="G772" i="1"/>
  <c r="B772" i="1"/>
  <c r="K772" i="1"/>
  <c r="H772" i="1"/>
  <c r="L772" i="1"/>
  <c r="I772" i="1"/>
  <c r="E772" i="1"/>
  <c r="J772" i="1"/>
  <c r="M772" i="1"/>
  <c r="F772" i="1"/>
  <c r="A773" i="1"/>
  <c r="D772" i="1" l="1"/>
  <c r="C772" i="1"/>
  <c r="J773" i="1"/>
  <c r="E773" i="1"/>
  <c r="G773" i="1"/>
  <c r="F773" i="1"/>
  <c r="K773" i="1"/>
  <c r="H773" i="1"/>
  <c r="A774" i="1"/>
  <c r="L773" i="1"/>
  <c r="M773" i="1"/>
  <c r="B773" i="1"/>
  <c r="I773" i="1"/>
  <c r="C773" i="1" l="1"/>
  <c r="D773" i="1"/>
  <c r="L774" i="1"/>
  <c r="E774" i="1"/>
  <c r="M774" i="1"/>
  <c r="F774" i="1"/>
  <c r="I774" i="1"/>
  <c r="G774" i="1"/>
  <c r="B774" i="1"/>
  <c r="H774" i="1"/>
  <c r="J774" i="1"/>
  <c r="A775" i="1"/>
  <c r="K774" i="1"/>
  <c r="A776" i="1" l="1"/>
  <c r="G775" i="1"/>
  <c r="H775" i="1"/>
  <c r="B775" i="1"/>
  <c r="L775" i="1"/>
  <c r="I775" i="1"/>
  <c r="E775" i="1"/>
  <c r="J775" i="1"/>
  <c r="M775" i="1"/>
  <c r="K775" i="1"/>
  <c r="F775" i="1"/>
  <c r="C774" i="1"/>
  <c r="D774" i="1"/>
  <c r="D775" i="1" l="1"/>
  <c r="C775" i="1"/>
  <c r="L776" i="1"/>
  <c r="M776" i="1"/>
  <c r="G776" i="1"/>
  <c r="A777" i="1"/>
  <c r="H776" i="1"/>
  <c r="F776" i="1"/>
  <c r="I776" i="1"/>
  <c r="E776" i="1"/>
  <c r="B776" i="1"/>
  <c r="J776" i="1"/>
  <c r="K776" i="1"/>
  <c r="E777" i="1" l="1"/>
  <c r="M777" i="1"/>
  <c r="F777" i="1"/>
  <c r="A778" i="1"/>
  <c r="B777" i="1"/>
  <c r="G777" i="1"/>
  <c r="J777" i="1"/>
  <c r="H777" i="1"/>
  <c r="K777" i="1"/>
  <c r="I777" i="1"/>
  <c r="L777" i="1"/>
  <c r="C776" i="1"/>
  <c r="D776" i="1"/>
  <c r="G778" i="1" l="1"/>
  <c r="H778" i="1"/>
  <c r="I778" i="1"/>
  <c r="J778" i="1"/>
  <c r="E778" i="1"/>
  <c r="K778" i="1"/>
  <c r="M778" i="1"/>
  <c r="L778" i="1"/>
  <c r="F778" i="1"/>
  <c r="B778" i="1"/>
  <c r="A779" i="1"/>
  <c r="C777" i="1"/>
  <c r="D777" i="1"/>
  <c r="D778" i="1" l="1"/>
  <c r="C778" i="1"/>
  <c r="A780" i="1"/>
  <c r="E779" i="1"/>
  <c r="H779" i="1"/>
  <c r="F779" i="1"/>
  <c r="I779" i="1"/>
  <c r="G779" i="1"/>
  <c r="B779" i="1"/>
  <c r="M779" i="1"/>
  <c r="J779" i="1"/>
  <c r="K779" i="1"/>
  <c r="L779" i="1"/>
  <c r="C779" i="1" l="1"/>
  <c r="D779" i="1"/>
  <c r="F780" i="1"/>
  <c r="A781" i="1"/>
  <c r="G780" i="1"/>
  <c r="B780" i="1"/>
  <c r="K780" i="1"/>
  <c r="H780" i="1"/>
  <c r="L780" i="1"/>
  <c r="I780" i="1"/>
  <c r="E780" i="1"/>
  <c r="J780" i="1"/>
  <c r="M780" i="1"/>
  <c r="J781" i="1" l="1"/>
  <c r="K781" i="1"/>
  <c r="F781" i="1"/>
  <c r="L781" i="1"/>
  <c r="A782" i="1"/>
  <c r="M781" i="1"/>
  <c r="G781" i="1"/>
  <c r="E781" i="1"/>
  <c r="H781" i="1"/>
  <c r="I781" i="1"/>
  <c r="B781" i="1"/>
  <c r="C780" i="1"/>
  <c r="D780" i="1"/>
  <c r="C781" i="1" l="1"/>
  <c r="D781" i="1"/>
  <c r="L782" i="1"/>
  <c r="E782" i="1"/>
  <c r="M782" i="1"/>
  <c r="F782" i="1"/>
  <c r="I782" i="1"/>
  <c r="G782" i="1"/>
  <c r="B782" i="1"/>
  <c r="H782" i="1"/>
  <c r="J782" i="1"/>
  <c r="A783" i="1"/>
  <c r="K782" i="1"/>
  <c r="G783" i="1" l="1"/>
  <c r="H783" i="1"/>
  <c r="I783" i="1"/>
  <c r="L783" i="1"/>
  <c r="J783" i="1"/>
  <c r="E783" i="1"/>
  <c r="K783" i="1"/>
  <c r="M783" i="1"/>
  <c r="B783" i="1"/>
  <c r="A784" i="1"/>
  <c r="F783" i="1"/>
  <c r="C782" i="1"/>
  <c r="D782" i="1"/>
  <c r="D783" i="1" l="1"/>
  <c r="C783" i="1"/>
  <c r="H784" i="1"/>
  <c r="F784" i="1"/>
  <c r="I784" i="1"/>
  <c r="L784" i="1"/>
  <c r="B784" i="1"/>
  <c r="J784" i="1"/>
  <c r="K784" i="1"/>
  <c r="M784" i="1"/>
  <c r="A785" i="1"/>
  <c r="G784" i="1"/>
  <c r="E784" i="1"/>
  <c r="C784" i="1" l="1"/>
  <c r="D784" i="1"/>
  <c r="J785" i="1"/>
  <c r="H785" i="1"/>
  <c r="K785" i="1"/>
  <c r="I785" i="1"/>
  <c r="L785" i="1"/>
  <c r="E785" i="1"/>
  <c r="M785" i="1"/>
  <c r="F785" i="1"/>
  <c r="A786" i="1"/>
  <c r="B785" i="1"/>
  <c r="G785" i="1"/>
  <c r="C785" i="1" l="1"/>
  <c r="D785" i="1"/>
  <c r="M786" i="1"/>
  <c r="L786" i="1"/>
  <c r="F786" i="1"/>
  <c r="B786" i="1"/>
  <c r="A787" i="1"/>
  <c r="G786" i="1"/>
  <c r="H786" i="1"/>
  <c r="I786" i="1"/>
  <c r="J786" i="1"/>
  <c r="E786" i="1"/>
  <c r="K786" i="1"/>
  <c r="J787" i="1" l="1"/>
  <c r="K787" i="1"/>
  <c r="L787" i="1"/>
  <c r="E787" i="1"/>
  <c r="F787" i="1"/>
  <c r="H787" i="1"/>
  <c r="G787" i="1"/>
  <c r="I787" i="1"/>
  <c r="M787" i="1"/>
  <c r="B787" i="1"/>
  <c r="A788" i="1"/>
  <c r="C786" i="1"/>
  <c r="D786" i="1"/>
  <c r="C787" i="1" l="1"/>
  <c r="D787" i="1"/>
  <c r="E788" i="1"/>
  <c r="I788" i="1"/>
  <c r="J788" i="1"/>
  <c r="G788" i="1"/>
  <c r="B788" i="1"/>
  <c r="L788" i="1"/>
  <c r="H788" i="1"/>
  <c r="K788" i="1"/>
  <c r="M788" i="1"/>
  <c r="F788" i="1"/>
  <c r="A789" i="1"/>
  <c r="F789" i="1" l="1"/>
  <c r="A790" i="1"/>
  <c r="G789" i="1"/>
  <c r="M789" i="1"/>
  <c r="I789" i="1"/>
  <c r="L789" i="1"/>
  <c r="B789" i="1"/>
  <c r="K789" i="1"/>
  <c r="H789" i="1"/>
  <c r="E789" i="1"/>
  <c r="J789" i="1"/>
  <c r="C788" i="1"/>
  <c r="D788" i="1"/>
  <c r="C789" i="1" l="1"/>
  <c r="D789" i="1"/>
  <c r="I790" i="1"/>
  <c r="B790" i="1"/>
  <c r="J790" i="1"/>
  <c r="H790" i="1"/>
  <c r="L790" i="1"/>
  <c r="E790" i="1"/>
  <c r="G790" i="1"/>
  <c r="F790" i="1"/>
  <c r="K790" i="1"/>
  <c r="A791" i="1"/>
  <c r="M790" i="1"/>
  <c r="K791" i="1" l="1"/>
  <c r="J791" i="1"/>
  <c r="L791" i="1"/>
  <c r="A792" i="1"/>
  <c r="E791" i="1"/>
  <c r="I791" i="1"/>
  <c r="H791" i="1"/>
  <c r="M791" i="1"/>
  <c r="B791" i="1"/>
  <c r="F791" i="1"/>
  <c r="G791" i="1"/>
  <c r="C790" i="1"/>
  <c r="D790" i="1"/>
  <c r="C791" i="1" l="1"/>
  <c r="D791" i="1"/>
  <c r="F792" i="1"/>
  <c r="M792" i="1"/>
  <c r="A793" i="1"/>
  <c r="B792" i="1"/>
  <c r="G792" i="1"/>
  <c r="H792" i="1"/>
  <c r="L792" i="1"/>
  <c r="K792" i="1"/>
  <c r="E792" i="1"/>
  <c r="I792" i="1"/>
  <c r="J792" i="1"/>
  <c r="I793" i="1" l="1"/>
  <c r="F793" i="1"/>
  <c r="B793" i="1"/>
  <c r="E793" i="1"/>
  <c r="J793" i="1"/>
  <c r="G793" i="1"/>
  <c r="A794" i="1"/>
  <c r="K793" i="1"/>
  <c r="H793" i="1"/>
  <c r="L793" i="1"/>
  <c r="M793" i="1"/>
  <c r="D792" i="1"/>
  <c r="C792" i="1"/>
  <c r="E794" i="1" l="1"/>
  <c r="M794" i="1"/>
  <c r="F794" i="1"/>
  <c r="H794" i="1"/>
  <c r="A795" i="1"/>
  <c r="L794" i="1"/>
  <c r="K794" i="1"/>
  <c r="B794" i="1"/>
  <c r="G794" i="1"/>
  <c r="J794" i="1"/>
  <c r="I794" i="1"/>
  <c r="C793" i="1"/>
  <c r="D793" i="1"/>
  <c r="H795" i="1" l="1"/>
  <c r="I795" i="1"/>
  <c r="A796" i="1"/>
  <c r="G795" i="1"/>
  <c r="K795" i="1"/>
  <c r="B795" i="1"/>
  <c r="F795" i="1"/>
  <c r="E795" i="1"/>
  <c r="J795" i="1"/>
  <c r="M795" i="1"/>
  <c r="L795" i="1"/>
  <c r="D794" i="1"/>
  <c r="C794" i="1"/>
  <c r="C795" i="1" l="1"/>
  <c r="D795" i="1"/>
  <c r="K796" i="1"/>
  <c r="L796" i="1"/>
  <c r="E796" i="1"/>
  <c r="J796" i="1"/>
  <c r="A797" i="1"/>
  <c r="F796" i="1"/>
  <c r="G796" i="1"/>
  <c r="H796" i="1"/>
  <c r="I796" i="1"/>
  <c r="B796" i="1"/>
  <c r="M796" i="1"/>
  <c r="F797" i="1" l="1"/>
  <c r="A798" i="1"/>
  <c r="G797" i="1"/>
  <c r="M797" i="1"/>
  <c r="B797" i="1"/>
  <c r="H797" i="1"/>
  <c r="I797" i="1"/>
  <c r="K797" i="1"/>
  <c r="J797" i="1"/>
  <c r="E797" i="1"/>
  <c r="L797" i="1"/>
  <c r="C796" i="1"/>
  <c r="D796" i="1"/>
  <c r="C797" i="1" l="1"/>
  <c r="D797" i="1"/>
  <c r="I798" i="1"/>
  <c r="B798" i="1"/>
  <c r="J798" i="1"/>
  <c r="H798" i="1"/>
  <c r="E798" i="1"/>
  <c r="G798" i="1"/>
  <c r="K798" i="1"/>
  <c r="F798" i="1"/>
  <c r="L798" i="1"/>
  <c r="A799" i="1"/>
  <c r="M798" i="1"/>
  <c r="C798" i="1" l="1"/>
  <c r="D798" i="1"/>
  <c r="K799" i="1"/>
  <c r="H799" i="1"/>
  <c r="L799" i="1"/>
  <c r="G799" i="1"/>
  <c r="E799" i="1"/>
  <c r="M799" i="1"/>
  <c r="J799" i="1"/>
  <c r="A800" i="1"/>
  <c r="B799" i="1"/>
  <c r="I799" i="1"/>
  <c r="F799" i="1"/>
  <c r="C799" i="1" l="1"/>
  <c r="D799" i="1"/>
  <c r="G800" i="1"/>
  <c r="H800" i="1"/>
  <c r="M800" i="1"/>
  <c r="B800" i="1"/>
  <c r="E800" i="1"/>
  <c r="L800" i="1"/>
  <c r="I800" i="1"/>
  <c r="F800" i="1"/>
  <c r="K800" i="1"/>
  <c r="A801" i="1"/>
  <c r="J800" i="1"/>
  <c r="D800" i="1" l="1"/>
  <c r="C800" i="1"/>
  <c r="I801" i="1"/>
  <c r="H801" i="1"/>
  <c r="B801" i="1"/>
  <c r="M801" i="1"/>
  <c r="J801" i="1"/>
  <c r="K801" i="1"/>
  <c r="E801" i="1"/>
  <c r="F801" i="1"/>
  <c r="L801" i="1"/>
  <c r="G801" i="1"/>
  <c r="A802" i="1"/>
  <c r="E802" i="1" l="1"/>
  <c r="M802" i="1"/>
  <c r="F802" i="1"/>
  <c r="A803" i="1"/>
  <c r="H802" i="1"/>
  <c r="B802" i="1"/>
  <c r="I802" i="1"/>
  <c r="J802" i="1"/>
  <c r="K802" i="1"/>
  <c r="L802" i="1"/>
  <c r="G802" i="1"/>
  <c r="C801" i="1"/>
  <c r="D801" i="1"/>
  <c r="H803" i="1" l="1"/>
  <c r="I803" i="1"/>
  <c r="F803" i="1"/>
  <c r="G803" i="1"/>
  <c r="K803" i="1"/>
  <c r="L803" i="1"/>
  <c r="A804" i="1"/>
  <c r="E803" i="1"/>
  <c r="B803" i="1"/>
  <c r="M803" i="1"/>
  <c r="J803" i="1"/>
  <c r="D802" i="1"/>
  <c r="C802" i="1"/>
  <c r="D803" i="1" l="1"/>
  <c r="C803" i="1"/>
  <c r="K804" i="1"/>
  <c r="L804" i="1"/>
  <c r="I804" i="1"/>
  <c r="A805" i="1"/>
  <c r="E804" i="1"/>
  <c r="J804" i="1"/>
  <c r="M804" i="1"/>
  <c r="H804" i="1"/>
  <c r="G804" i="1"/>
  <c r="B804" i="1"/>
  <c r="F804" i="1"/>
  <c r="C804" i="1" l="1"/>
  <c r="D804" i="1"/>
  <c r="F805" i="1"/>
  <c r="L805" i="1"/>
  <c r="A806" i="1"/>
  <c r="H805" i="1"/>
  <c r="G805" i="1"/>
  <c r="J805" i="1"/>
  <c r="M805" i="1"/>
  <c r="B805" i="1"/>
  <c r="K805" i="1"/>
  <c r="I805" i="1"/>
  <c r="E805" i="1"/>
  <c r="C805" i="1" l="1"/>
  <c r="D805" i="1"/>
  <c r="B806" i="1"/>
  <c r="J806" i="1"/>
  <c r="K806" i="1"/>
  <c r="I806" i="1"/>
  <c r="L806" i="1"/>
  <c r="M806" i="1"/>
  <c r="E806" i="1"/>
  <c r="F806" i="1"/>
  <c r="H806" i="1"/>
  <c r="A807" i="1"/>
  <c r="G806" i="1"/>
  <c r="C806" i="1" l="1"/>
  <c r="D806" i="1"/>
  <c r="L807" i="1"/>
  <c r="G807" i="1"/>
  <c r="E807" i="1"/>
  <c r="K807" i="1"/>
  <c r="M807" i="1"/>
  <c r="J807" i="1"/>
  <c r="I807" i="1"/>
  <c r="H807" i="1"/>
  <c r="A808" i="1"/>
  <c r="B807" i="1"/>
  <c r="F807" i="1"/>
  <c r="D807" i="1" l="1"/>
  <c r="C807" i="1"/>
  <c r="J808" i="1"/>
  <c r="M808" i="1"/>
  <c r="B808" i="1"/>
  <c r="H808" i="1"/>
  <c r="K808" i="1"/>
  <c r="A809" i="1"/>
  <c r="E808" i="1"/>
  <c r="L808" i="1"/>
  <c r="I808" i="1"/>
  <c r="G808" i="1"/>
  <c r="F808" i="1"/>
  <c r="B809" i="1" l="1"/>
  <c r="F809" i="1"/>
  <c r="J809" i="1"/>
  <c r="L809" i="1"/>
  <c r="K809" i="1"/>
  <c r="I809" i="1"/>
  <c r="M809" i="1"/>
  <c r="A810" i="1"/>
  <c r="E809" i="1"/>
  <c r="G809" i="1"/>
  <c r="H809" i="1"/>
  <c r="D808" i="1"/>
  <c r="C808" i="1"/>
  <c r="J810" i="1" l="1"/>
  <c r="E810" i="1"/>
  <c r="F810" i="1"/>
  <c r="I810" i="1"/>
  <c r="A811" i="1"/>
  <c r="H810" i="1"/>
  <c r="K810" i="1"/>
  <c r="L810" i="1"/>
  <c r="G810" i="1"/>
  <c r="B810" i="1"/>
  <c r="M810" i="1"/>
  <c r="C809" i="1"/>
  <c r="D809" i="1"/>
  <c r="M811" i="1" l="1"/>
  <c r="K811" i="1"/>
  <c r="I811" i="1"/>
  <c r="A812" i="1"/>
  <c r="F811" i="1"/>
  <c r="H811" i="1"/>
  <c r="J811" i="1"/>
  <c r="B811" i="1"/>
  <c r="L811" i="1"/>
  <c r="E811" i="1"/>
  <c r="G811" i="1"/>
  <c r="D810" i="1"/>
  <c r="C810" i="1"/>
  <c r="F812" i="1" l="1"/>
  <c r="G812" i="1"/>
  <c r="J812" i="1"/>
  <c r="B812" i="1"/>
  <c r="M812" i="1"/>
  <c r="H812" i="1"/>
  <c r="E812" i="1"/>
  <c r="L812" i="1"/>
  <c r="I812" i="1"/>
  <c r="A813" i="1"/>
  <c r="K812" i="1"/>
  <c r="D811" i="1"/>
  <c r="C811" i="1"/>
  <c r="D812" i="1" l="1"/>
  <c r="C812" i="1"/>
  <c r="A814" i="1"/>
  <c r="E813" i="1"/>
  <c r="H813" i="1"/>
  <c r="J813" i="1"/>
  <c r="B813" i="1"/>
  <c r="K813" i="1"/>
  <c r="F813" i="1"/>
  <c r="G813" i="1"/>
  <c r="I813" i="1"/>
  <c r="L813" i="1"/>
  <c r="M813" i="1"/>
  <c r="C813" i="1" l="1"/>
  <c r="D813" i="1"/>
  <c r="A815" i="1"/>
  <c r="G814" i="1"/>
  <c r="B814" i="1"/>
  <c r="K814" i="1"/>
  <c r="J814" i="1"/>
  <c r="I814" i="1"/>
  <c r="L814" i="1"/>
  <c r="M814" i="1"/>
  <c r="E814" i="1"/>
  <c r="F814" i="1"/>
  <c r="H814" i="1"/>
  <c r="C814" i="1" l="1"/>
  <c r="D814" i="1"/>
  <c r="G815" i="1"/>
  <c r="J815" i="1"/>
  <c r="K815" i="1"/>
  <c r="A816" i="1"/>
  <c r="F815" i="1"/>
  <c r="I815" i="1"/>
  <c r="H815" i="1"/>
  <c r="E815" i="1"/>
  <c r="L815" i="1"/>
  <c r="M815" i="1"/>
  <c r="B815" i="1"/>
  <c r="G816" i="1" l="1"/>
  <c r="K816" i="1"/>
  <c r="A817" i="1"/>
  <c r="B816" i="1"/>
  <c r="F816" i="1"/>
  <c r="L816" i="1"/>
  <c r="I816" i="1"/>
  <c r="H816" i="1"/>
  <c r="J816" i="1"/>
  <c r="E816" i="1"/>
  <c r="M816" i="1"/>
  <c r="C815" i="1"/>
  <c r="D815" i="1"/>
  <c r="D816" i="1" l="1"/>
  <c r="C816" i="1"/>
  <c r="I817" i="1"/>
  <c r="L817" i="1"/>
  <c r="B817" i="1"/>
  <c r="G817" i="1"/>
  <c r="J817" i="1"/>
  <c r="F817" i="1"/>
  <c r="H817" i="1"/>
  <c r="K817" i="1"/>
  <c r="M817" i="1"/>
  <c r="E817" i="1"/>
  <c r="A818" i="1"/>
  <c r="A819" i="1" l="1"/>
  <c r="K818" i="1"/>
  <c r="M818" i="1"/>
  <c r="G818" i="1"/>
  <c r="I818" i="1"/>
  <c r="L818" i="1"/>
  <c r="E818" i="1"/>
  <c r="J818" i="1"/>
  <c r="F818" i="1"/>
  <c r="B818" i="1"/>
  <c r="H818" i="1"/>
  <c r="C817" i="1"/>
  <c r="D817" i="1"/>
  <c r="C818" i="1" l="1"/>
  <c r="D818" i="1"/>
  <c r="M819" i="1"/>
  <c r="F819" i="1"/>
  <c r="I819" i="1"/>
  <c r="H819" i="1"/>
  <c r="K819" i="1"/>
  <c r="G819" i="1"/>
  <c r="J819" i="1"/>
  <c r="L819" i="1"/>
  <c r="A820" i="1"/>
  <c r="E819" i="1"/>
  <c r="B819" i="1"/>
  <c r="D819" i="1" l="1"/>
  <c r="C819" i="1"/>
  <c r="L820" i="1"/>
  <c r="J820" i="1"/>
  <c r="I820" i="1"/>
  <c r="K820" i="1"/>
  <c r="H820" i="1"/>
  <c r="B820" i="1"/>
  <c r="M820" i="1"/>
  <c r="E820" i="1"/>
  <c r="A821" i="1"/>
  <c r="G820" i="1"/>
  <c r="F820" i="1"/>
  <c r="D820" i="1" l="1"/>
  <c r="C820" i="1"/>
  <c r="G821" i="1"/>
  <c r="L821" i="1"/>
  <c r="F821" i="1"/>
  <c r="A822" i="1"/>
  <c r="J821" i="1"/>
  <c r="K821" i="1"/>
  <c r="I821" i="1"/>
  <c r="B821" i="1"/>
  <c r="M821" i="1"/>
  <c r="E821" i="1"/>
  <c r="H821" i="1"/>
  <c r="H822" i="1" l="1"/>
  <c r="E822" i="1"/>
  <c r="B822" i="1"/>
  <c r="G822" i="1"/>
  <c r="A823" i="1"/>
  <c r="I822" i="1"/>
  <c r="J822" i="1"/>
  <c r="K822" i="1"/>
  <c r="L822" i="1"/>
  <c r="F822" i="1"/>
  <c r="M822" i="1"/>
  <c r="C821" i="1"/>
  <c r="D821" i="1"/>
  <c r="A824" i="1" l="1"/>
  <c r="M823" i="1"/>
  <c r="I823" i="1"/>
  <c r="B823" i="1"/>
  <c r="K823" i="1"/>
  <c r="E823" i="1"/>
  <c r="F823" i="1"/>
  <c r="L823" i="1"/>
  <c r="G823" i="1"/>
  <c r="H823" i="1"/>
  <c r="J823" i="1"/>
  <c r="C822" i="1"/>
  <c r="D822" i="1"/>
  <c r="C823" i="1" l="1"/>
  <c r="D823" i="1"/>
  <c r="L824" i="1"/>
  <c r="M824" i="1"/>
  <c r="F824" i="1"/>
  <c r="B824" i="1"/>
  <c r="A825" i="1"/>
  <c r="E824" i="1"/>
  <c r="G824" i="1"/>
  <c r="H824" i="1"/>
  <c r="J824" i="1"/>
  <c r="I824" i="1"/>
  <c r="K824" i="1"/>
  <c r="D824" i="1" l="1"/>
  <c r="C824" i="1"/>
  <c r="G825" i="1"/>
  <c r="B825" i="1"/>
  <c r="I825" i="1"/>
  <c r="A826" i="1"/>
  <c r="E825" i="1"/>
  <c r="F825" i="1"/>
  <c r="H825" i="1"/>
  <c r="J825" i="1"/>
  <c r="K825" i="1"/>
  <c r="L825" i="1"/>
  <c r="M825" i="1"/>
  <c r="D825" i="1" l="1"/>
  <c r="C825" i="1"/>
  <c r="B826" i="1"/>
  <c r="M826" i="1"/>
  <c r="J826" i="1"/>
  <c r="A827" i="1"/>
  <c r="L826" i="1"/>
  <c r="E826" i="1"/>
  <c r="F826" i="1"/>
  <c r="H826" i="1"/>
  <c r="I826" i="1"/>
  <c r="G826" i="1"/>
  <c r="K826" i="1"/>
  <c r="D826" i="1" l="1"/>
  <c r="C826" i="1"/>
  <c r="J827" i="1"/>
  <c r="L827" i="1"/>
  <c r="E827" i="1"/>
  <c r="A828" i="1"/>
  <c r="M827" i="1"/>
  <c r="G827" i="1"/>
  <c r="F827" i="1"/>
  <c r="H827" i="1"/>
  <c r="I827" i="1"/>
  <c r="B827" i="1"/>
  <c r="K827" i="1"/>
  <c r="B828" i="1" l="1"/>
  <c r="J828" i="1"/>
  <c r="F828" i="1"/>
  <c r="G828" i="1"/>
  <c r="I828" i="1"/>
  <c r="E828" i="1"/>
  <c r="K828" i="1"/>
  <c r="M828" i="1"/>
  <c r="L828" i="1"/>
  <c r="H828" i="1"/>
  <c r="A829" i="1"/>
  <c r="C827" i="1"/>
  <c r="D827" i="1"/>
  <c r="C828" i="1" l="1"/>
  <c r="D828" i="1"/>
  <c r="M829" i="1"/>
  <c r="B829" i="1"/>
  <c r="F829" i="1"/>
  <c r="G829" i="1"/>
  <c r="I829" i="1"/>
  <c r="H829" i="1"/>
  <c r="J829" i="1"/>
  <c r="K829" i="1"/>
  <c r="L829" i="1"/>
  <c r="E829" i="1"/>
  <c r="A830" i="1"/>
  <c r="H830" i="1" l="1"/>
  <c r="B830" i="1"/>
  <c r="E830" i="1"/>
  <c r="G830" i="1"/>
  <c r="I830" i="1"/>
  <c r="K830" i="1"/>
  <c r="J830" i="1"/>
  <c r="F830" i="1"/>
  <c r="L830" i="1"/>
  <c r="A831" i="1"/>
  <c r="M830" i="1"/>
  <c r="C829" i="1"/>
  <c r="D829" i="1"/>
  <c r="C830" i="1" l="1"/>
  <c r="D830" i="1"/>
  <c r="A832" i="1"/>
  <c r="H831" i="1"/>
  <c r="I831" i="1"/>
  <c r="M831" i="1"/>
  <c r="K831" i="1"/>
  <c r="E831" i="1"/>
  <c r="G831" i="1"/>
  <c r="J831" i="1"/>
  <c r="L831" i="1"/>
  <c r="F831" i="1"/>
  <c r="B831" i="1"/>
  <c r="C831" i="1" l="1"/>
  <c r="D831" i="1"/>
  <c r="F832" i="1"/>
  <c r="H832" i="1"/>
  <c r="A833" i="1"/>
  <c r="E832" i="1"/>
  <c r="G832" i="1"/>
  <c r="J832" i="1"/>
  <c r="K832" i="1"/>
  <c r="L832" i="1"/>
  <c r="M832" i="1"/>
  <c r="I832" i="1"/>
  <c r="B832" i="1"/>
  <c r="D832" i="1" l="1"/>
  <c r="C832" i="1"/>
  <c r="J833" i="1"/>
  <c r="K833" i="1"/>
  <c r="B833" i="1"/>
  <c r="F833" i="1"/>
  <c r="E833" i="1"/>
  <c r="L833" i="1"/>
  <c r="H833" i="1"/>
  <c r="G833" i="1"/>
  <c r="M833" i="1"/>
  <c r="I833" i="1"/>
  <c r="A834" i="1"/>
  <c r="D833" i="1" l="1"/>
  <c r="C833" i="1"/>
  <c r="K834" i="1"/>
  <c r="H834" i="1"/>
  <c r="F834" i="1"/>
  <c r="I834" i="1"/>
  <c r="G834" i="1"/>
  <c r="M834" i="1"/>
  <c r="B834" i="1"/>
  <c r="A835" i="1"/>
  <c r="J834" i="1"/>
  <c r="L834" i="1"/>
  <c r="E834" i="1"/>
  <c r="B835" i="1" l="1"/>
  <c r="H835" i="1"/>
  <c r="J835" i="1"/>
  <c r="A836" i="1"/>
  <c r="E835" i="1"/>
  <c r="L835" i="1"/>
  <c r="M835" i="1"/>
  <c r="G835" i="1"/>
  <c r="I835" i="1"/>
  <c r="F835" i="1"/>
  <c r="K835" i="1"/>
  <c r="D834" i="1"/>
  <c r="C834" i="1"/>
  <c r="D835" i="1" l="1"/>
  <c r="C835" i="1"/>
  <c r="E836" i="1"/>
  <c r="G836" i="1"/>
  <c r="M836" i="1"/>
  <c r="L836" i="1"/>
  <c r="H836" i="1"/>
  <c r="A837" i="1"/>
  <c r="B836" i="1"/>
  <c r="J836" i="1"/>
  <c r="I836" i="1"/>
  <c r="F836" i="1"/>
  <c r="K836" i="1"/>
  <c r="H837" i="1" l="1"/>
  <c r="B837" i="1"/>
  <c r="K837" i="1"/>
  <c r="G837" i="1"/>
  <c r="A838" i="1"/>
  <c r="E837" i="1"/>
  <c r="F837" i="1"/>
  <c r="M837" i="1"/>
  <c r="I837" i="1"/>
  <c r="J837" i="1"/>
  <c r="L837" i="1"/>
  <c r="C836" i="1"/>
  <c r="D836" i="1"/>
  <c r="D837" i="1" l="1"/>
  <c r="C837" i="1"/>
  <c r="K838" i="1"/>
  <c r="G838" i="1"/>
  <c r="F838" i="1"/>
  <c r="L838" i="1"/>
  <c r="A839" i="1"/>
  <c r="M838" i="1"/>
  <c r="H838" i="1"/>
  <c r="I838" i="1"/>
  <c r="J838" i="1"/>
  <c r="B838" i="1"/>
  <c r="E838" i="1"/>
  <c r="E839" i="1" l="1"/>
  <c r="G839" i="1"/>
  <c r="B839" i="1"/>
  <c r="F839" i="1"/>
  <c r="L839" i="1"/>
  <c r="A840" i="1"/>
  <c r="M839" i="1"/>
  <c r="I839" i="1"/>
  <c r="K839" i="1"/>
  <c r="H839" i="1"/>
  <c r="J839" i="1"/>
  <c r="C838" i="1"/>
  <c r="D838" i="1"/>
  <c r="M840" i="1" l="1"/>
  <c r="B840" i="1"/>
  <c r="G840" i="1"/>
  <c r="J840" i="1"/>
  <c r="I840" i="1"/>
  <c r="E840" i="1"/>
  <c r="L840" i="1"/>
  <c r="K840" i="1"/>
  <c r="F840" i="1"/>
  <c r="A841" i="1"/>
  <c r="H840" i="1"/>
  <c r="C839" i="1"/>
  <c r="D839" i="1"/>
  <c r="D840" i="1" l="1"/>
  <c r="C840" i="1"/>
  <c r="E841" i="1"/>
  <c r="F841" i="1"/>
  <c r="L841" i="1"/>
  <c r="J841" i="1"/>
  <c r="I841" i="1"/>
  <c r="K841" i="1"/>
  <c r="A842" i="1"/>
  <c r="M841" i="1"/>
  <c r="G841" i="1"/>
  <c r="B841" i="1"/>
  <c r="H841" i="1"/>
  <c r="C841" i="1" l="1"/>
  <c r="D841" i="1"/>
  <c r="G842" i="1"/>
  <c r="M842" i="1"/>
  <c r="L842" i="1"/>
  <c r="A843" i="1"/>
  <c r="K842" i="1"/>
  <c r="B842" i="1"/>
  <c r="E842" i="1"/>
  <c r="F842" i="1"/>
  <c r="H842" i="1"/>
  <c r="J842" i="1"/>
  <c r="I842" i="1"/>
  <c r="H843" i="1" l="1"/>
  <c r="K843" i="1"/>
  <c r="E843" i="1"/>
  <c r="A844" i="1"/>
  <c r="B843" i="1"/>
  <c r="L843" i="1"/>
  <c r="J843" i="1"/>
  <c r="F843" i="1"/>
  <c r="G843" i="1"/>
  <c r="I843" i="1"/>
  <c r="M843" i="1"/>
  <c r="D842" i="1"/>
  <c r="C842" i="1"/>
  <c r="E844" i="1" l="1"/>
  <c r="F844" i="1"/>
  <c r="M844" i="1"/>
  <c r="I844" i="1"/>
  <c r="B844" i="1"/>
  <c r="H844" i="1"/>
  <c r="J844" i="1"/>
  <c r="G844" i="1"/>
  <c r="A845" i="1"/>
  <c r="K844" i="1"/>
  <c r="L844" i="1"/>
  <c r="D843" i="1"/>
  <c r="C843" i="1"/>
  <c r="H845" i="1" l="1"/>
  <c r="K845" i="1"/>
  <c r="E845" i="1"/>
  <c r="A846" i="1"/>
  <c r="M845" i="1"/>
  <c r="L845" i="1"/>
  <c r="I845" i="1"/>
  <c r="J845" i="1"/>
  <c r="G845" i="1"/>
  <c r="B845" i="1"/>
  <c r="F845" i="1"/>
  <c r="D844" i="1"/>
  <c r="C844" i="1"/>
  <c r="K846" i="1" l="1"/>
  <c r="J846" i="1"/>
  <c r="H846" i="1"/>
  <c r="L846" i="1"/>
  <c r="B846" i="1"/>
  <c r="A847" i="1"/>
  <c r="M846" i="1"/>
  <c r="F846" i="1"/>
  <c r="G846" i="1"/>
  <c r="I846" i="1"/>
  <c r="E846" i="1"/>
  <c r="D845" i="1"/>
  <c r="C845" i="1"/>
  <c r="I847" i="1" l="1"/>
  <c r="L847" i="1"/>
  <c r="B847" i="1"/>
  <c r="F847" i="1"/>
  <c r="M847" i="1"/>
  <c r="A848" i="1"/>
  <c r="G847" i="1"/>
  <c r="K847" i="1"/>
  <c r="J847" i="1"/>
  <c r="E847" i="1"/>
  <c r="H847" i="1"/>
  <c r="C846" i="1"/>
  <c r="D846" i="1"/>
  <c r="M848" i="1" l="1"/>
  <c r="K848" i="1"/>
  <c r="I848" i="1"/>
  <c r="E848" i="1"/>
  <c r="F848" i="1"/>
  <c r="J848" i="1"/>
  <c r="A849" i="1"/>
  <c r="G848" i="1"/>
  <c r="H848" i="1"/>
  <c r="L848" i="1"/>
  <c r="B848" i="1"/>
  <c r="C847" i="1"/>
  <c r="D847" i="1"/>
  <c r="E849" i="1" l="1"/>
  <c r="G849" i="1"/>
  <c r="M849" i="1"/>
  <c r="L849" i="1"/>
  <c r="H849" i="1"/>
  <c r="I849" i="1"/>
  <c r="A850" i="1"/>
  <c r="F849" i="1"/>
  <c r="B849" i="1"/>
  <c r="J849" i="1"/>
  <c r="K849" i="1"/>
  <c r="C848" i="1"/>
  <c r="D848" i="1"/>
  <c r="K850" i="1" l="1"/>
  <c r="J850" i="1"/>
  <c r="F850" i="1"/>
  <c r="M850" i="1"/>
  <c r="A851" i="1"/>
  <c r="L850" i="1"/>
  <c r="G850" i="1"/>
  <c r="B850" i="1"/>
  <c r="E850" i="1"/>
  <c r="H850" i="1"/>
  <c r="I850" i="1"/>
  <c r="C849" i="1"/>
  <c r="D849" i="1"/>
  <c r="G851" i="1" l="1"/>
  <c r="H851" i="1"/>
  <c r="L851" i="1"/>
  <c r="F851" i="1"/>
  <c r="K851" i="1"/>
  <c r="A852" i="1"/>
  <c r="M851" i="1"/>
  <c r="I851" i="1"/>
  <c r="B851" i="1"/>
  <c r="E851" i="1"/>
  <c r="J851" i="1"/>
  <c r="C850" i="1"/>
  <c r="D850" i="1"/>
  <c r="G852" i="1" l="1"/>
  <c r="H852" i="1"/>
  <c r="K852" i="1"/>
  <c r="I852" i="1"/>
  <c r="J852" i="1"/>
  <c r="L852" i="1"/>
  <c r="A853" i="1"/>
  <c r="F852" i="1"/>
  <c r="E852" i="1"/>
  <c r="M852" i="1"/>
  <c r="B852" i="1"/>
  <c r="C851" i="1"/>
  <c r="D851" i="1"/>
  <c r="F853" i="1" l="1"/>
  <c r="I853" i="1"/>
  <c r="K853" i="1"/>
  <c r="L853" i="1"/>
  <c r="J853" i="1"/>
  <c r="G853" i="1"/>
  <c r="M853" i="1"/>
  <c r="E853" i="1"/>
  <c r="H853" i="1"/>
  <c r="B853" i="1"/>
  <c r="A854" i="1"/>
  <c r="D852" i="1"/>
  <c r="C852" i="1"/>
  <c r="F854" i="1" l="1"/>
  <c r="H854" i="1"/>
  <c r="L854" i="1"/>
  <c r="G854" i="1"/>
  <c r="I854" i="1"/>
  <c r="B854" i="1"/>
  <c r="M854" i="1"/>
  <c r="J854" i="1"/>
  <c r="E854" i="1"/>
  <c r="K854" i="1"/>
  <c r="A855" i="1"/>
  <c r="D853" i="1"/>
  <c r="C853" i="1"/>
  <c r="G855" i="1" l="1"/>
  <c r="H855" i="1"/>
  <c r="K855" i="1"/>
  <c r="B855" i="1"/>
  <c r="I855" i="1"/>
  <c r="J855" i="1"/>
  <c r="L855" i="1"/>
  <c r="E855" i="1"/>
  <c r="M855" i="1"/>
  <c r="F855" i="1"/>
  <c r="A856" i="1"/>
  <c r="C854" i="1"/>
  <c r="D854" i="1"/>
  <c r="D855" i="1" l="1"/>
  <c r="C855" i="1"/>
  <c r="E856" i="1"/>
  <c r="J856" i="1"/>
  <c r="M856" i="1"/>
  <c r="L856" i="1"/>
  <c r="G856" i="1"/>
  <c r="H856" i="1"/>
  <c r="K856" i="1"/>
  <c r="I856" i="1"/>
  <c r="B856" i="1"/>
  <c r="A857" i="1"/>
  <c r="F856" i="1"/>
  <c r="H857" i="1" l="1"/>
  <c r="M857" i="1"/>
  <c r="K857" i="1"/>
  <c r="G857" i="1"/>
  <c r="I857" i="1"/>
  <c r="L857" i="1"/>
  <c r="J857" i="1"/>
  <c r="A858" i="1"/>
  <c r="B857" i="1"/>
  <c r="E857" i="1"/>
  <c r="F857" i="1"/>
  <c r="D856" i="1"/>
  <c r="C856" i="1"/>
  <c r="I858" i="1" l="1"/>
  <c r="L858" i="1"/>
  <c r="J858" i="1"/>
  <c r="E858" i="1"/>
  <c r="K858" i="1"/>
  <c r="B858" i="1"/>
  <c r="F858" i="1"/>
  <c r="H858" i="1"/>
  <c r="A859" i="1"/>
  <c r="G858" i="1"/>
  <c r="M858" i="1"/>
  <c r="C857" i="1"/>
  <c r="D857" i="1"/>
  <c r="C858" i="1" l="1"/>
  <c r="D858" i="1"/>
  <c r="E859" i="1"/>
  <c r="H859" i="1"/>
  <c r="F859" i="1"/>
  <c r="L859" i="1"/>
  <c r="A860" i="1"/>
  <c r="G859" i="1"/>
  <c r="I859" i="1"/>
  <c r="K859" i="1"/>
  <c r="B859" i="1"/>
  <c r="M859" i="1"/>
  <c r="J859" i="1"/>
  <c r="I860" i="1" l="1"/>
  <c r="B860" i="1"/>
  <c r="L860" i="1"/>
  <c r="G860" i="1"/>
  <c r="E860" i="1"/>
  <c r="J860" i="1"/>
  <c r="M860" i="1"/>
  <c r="A861" i="1"/>
  <c r="F860" i="1"/>
  <c r="H860" i="1"/>
  <c r="K860" i="1"/>
  <c r="D859" i="1"/>
  <c r="C859" i="1"/>
  <c r="D860" i="1" l="1"/>
  <c r="C860" i="1"/>
  <c r="L861" i="1"/>
  <c r="A862" i="1"/>
  <c r="G861" i="1"/>
  <c r="B861" i="1"/>
  <c r="H861" i="1"/>
  <c r="F861" i="1"/>
  <c r="M861" i="1"/>
  <c r="E861" i="1"/>
  <c r="I861" i="1"/>
  <c r="J861" i="1"/>
  <c r="K861" i="1"/>
  <c r="H862" i="1" l="1"/>
  <c r="L862" i="1"/>
  <c r="G862" i="1"/>
  <c r="F862" i="1"/>
  <c r="B862" i="1"/>
  <c r="I862" i="1"/>
  <c r="E862" i="1"/>
  <c r="J862" i="1"/>
  <c r="A863" i="1"/>
  <c r="K862" i="1"/>
  <c r="M862" i="1"/>
  <c r="D861" i="1"/>
  <c r="C861" i="1"/>
  <c r="C862" i="1" l="1"/>
  <c r="D862" i="1"/>
  <c r="L863" i="1"/>
  <c r="H863" i="1"/>
  <c r="B863" i="1"/>
  <c r="K863" i="1"/>
  <c r="J863" i="1"/>
  <c r="G863" i="1"/>
  <c r="E863" i="1"/>
  <c r="I863" i="1"/>
  <c r="M863" i="1"/>
  <c r="A864" i="1"/>
  <c r="F863" i="1"/>
  <c r="D863" i="1" l="1"/>
  <c r="C863" i="1"/>
  <c r="E864" i="1"/>
  <c r="J864" i="1"/>
  <c r="M864" i="1"/>
  <c r="A865" i="1"/>
  <c r="F864" i="1"/>
  <c r="H864" i="1"/>
  <c r="B864" i="1"/>
  <c r="I864" i="1"/>
  <c r="L864" i="1"/>
  <c r="G864" i="1"/>
  <c r="K864" i="1"/>
  <c r="H865" i="1" l="1"/>
  <c r="F865" i="1"/>
  <c r="K865" i="1"/>
  <c r="I865" i="1"/>
  <c r="L865" i="1"/>
  <c r="A866" i="1"/>
  <c r="M865" i="1"/>
  <c r="B865" i="1"/>
  <c r="J865" i="1"/>
  <c r="E865" i="1"/>
  <c r="G865" i="1"/>
  <c r="D864" i="1"/>
  <c r="C864" i="1"/>
  <c r="H866" i="1" l="1"/>
  <c r="J866" i="1"/>
  <c r="K866" i="1"/>
  <c r="M866" i="1"/>
  <c r="F866" i="1"/>
  <c r="E866" i="1"/>
  <c r="A867" i="1"/>
  <c r="I866" i="1"/>
  <c r="G866" i="1"/>
  <c r="B866" i="1"/>
  <c r="L866" i="1"/>
  <c r="C865" i="1"/>
  <c r="D865" i="1"/>
  <c r="F867" i="1" l="1"/>
  <c r="E867" i="1"/>
  <c r="A868" i="1"/>
  <c r="H867" i="1"/>
  <c r="K867" i="1"/>
  <c r="I867" i="1"/>
  <c r="M867" i="1"/>
  <c r="B867" i="1"/>
  <c r="J867" i="1"/>
  <c r="L867" i="1"/>
  <c r="G867" i="1"/>
  <c r="D866" i="1"/>
  <c r="C866" i="1"/>
  <c r="A869" i="1" l="1"/>
  <c r="F868" i="1"/>
  <c r="K868" i="1"/>
  <c r="I868" i="1"/>
  <c r="H868" i="1"/>
  <c r="E868" i="1"/>
  <c r="G868" i="1"/>
  <c r="M868" i="1"/>
  <c r="L868" i="1"/>
  <c r="J868" i="1"/>
  <c r="B868" i="1"/>
  <c r="C867" i="1"/>
  <c r="D867" i="1"/>
  <c r="C868" i="1" l="1"/>
  <c r="D868" i="1"/>
  <c r="L869" i="1"/>
  <c r="I869" i="1"/>
  <c r="H869" i="1"/>
  <c r="M869" i="1"/>
  <c r="G869" i="1"/>
  <c r="B869" i="1"/>
  <c r="J869" i="1"/>
  <c r="K869" i="1"/>
  <c r="A870" i="1"/>
  <c r="E869" i="1"/>
  <c r="F869" i="1"/>
  <c r="D869" i="1" l="1"/>
  <c r="C869" i="1"/>
  <c r="A871" i="1"/>
  <c r="B870" i="1"/>
  <c r="G870" i="1"/>
  <c r="F870" i="1"/>
  <c r="K870" i="1"/>
  <c r="J870" i="1"/>
  <c r="E870" i="1"/>
  <c r="M870" i="1"/>
  <c r="H870" i="1"/>
  <c r="L870" i="1"/>
  <c r="I870" i="1"/>
  <c r="G871" i="1" l="1"/>
  <c r="I871" i="1"/>
  <c r="B871" i="1"/>
  <c r="L871" i="1"/>
  <c r="J871" i="1"/>
  <c r="H871" i="1"/>
  <c r="F871" i="1"/>
  <c r="K871" i="1"/>
  <c r="A872" i="1"/>
  <c r="M871" i="1"/>
  <c r="E871" i="1"/>
  <c r="C870" i="1"/>
  <c r="D870" i="1"/>
  <c r="C871" i="1" l="1"/>
  <c r="D871" i="1"/>
  <c r="B872" i="1"/>
  <c r="F872" i="1"/>
  <c r="E872" i="1"/>
  <c r="H872" i="1"/>
  <c r="M872" i="1"/>
  <c r="K872" i="1"/>
  <c r="I872" i="1"/>
  <c r="L872" i="1"/>
  <c r="A873" i="1"/>
  <c r="J872" i="1"/>
  <c r="G872" i="1"/>
  <c r="C872" i="1" l="1"/>
  <c r="D872" i="1"/>
  <c r="H873" i="1"/>
  <c r="M873" i="1"/>
  <c r="L873" i="1"/>
  <c r="A874" i="1"/>
  <c r="K873" i="1"/>
  <c r="B873" i="1"/>
  <c r="E873" i="1"/>
  <c r="G873" i="1"/>
  <c r="F873" i="1"/>
  <c r="J873" i="1"/>
  <c r="I873" i="1"/>
  <c r="H874" i="1" l="1"/>
  <c r="J874" i="1"/>
  <c r="K874" i="1"/>
  <c r="L874" i="1"/>
  <c r="G874" i="1"/>
  <c r="A875" i="1"/>
  <c r="I874" i="1"/>
  <c r="F874" i="1"/>
  <c r="B874" i="1"/>
  <c r="E874" i="1"/>
  <c r="M874" i="1"/>
  <c r="D873" i="1"/>
  <c r="C873" i="1"/>
  <c r="F875" i="1" l="1"/>
  <c r="E875" i="1"/>
  <c r="A876" i="1"/>
  <c r="H875" i="1"/>
  <c r="B875" i="1"/>
  <c r="I875" i="1"/>
  <c r="J875" i="1"/>
  <c r="G875" i="1"/>
  <c r="K875" i="1"/>
  <c r="L875" i="1"/>
  <c r="M875" i="1"/>
  <c r="C874" i="1"/>
  <c r="D874" i="1"/>
  <c r="F876" i="1" l="1"/>
  <c r="G876" i="1"/>
  <c r="E876" i="1"/>
  <c r="I876" i="1"/>
  <c r="M876" i="1"/>
  <c r="K876" i="1"/>
  <c r="H876" i="1"/>
  <c r="L876" i="1"/>
  <c r="J876" i="1"/>
  <c r="B876" i="1"/>
  <c r="A877" i="1"/>
  <c r="C875" i="1"/>
  <c r="D875" i="1"/>
  <c r="H877" i="1" l="1"/>
  <c r="I877" i="1"/>
  <c r="K877" i="1"/>
  <c r="J877" i="1"/>
  <c r="E877" i="1"/>
  <c r="L877" i="1"/>
  <c r="M877" i="1"/>
  <c r="A878" i="1"/>
  <c r="B877" i="1"/>
  <c r="G877" i="1"/>
  <c r="F877" i="1"/>
  <c r="D876" i="1"/>
  <c r="C876" i="1"/>
  <c r="K878" i="1" l="1"/>
  <c r="I878" i="1"/>
  <c r="G878" i="1"/>
  <c r="F878" i="1"/>
  <c r="J878" i="1"/>
  <c r="A879" i="1"/>
  <c r="L878" i="1"/>
  <c r="H878" i="1"/>
  <c r="M878" i="1"/>
  <c r="B878" i="1"/>
  <c r="E878" i="1"/>
  <c r="C877" i="1"/>
  <c r="D877" i="1"/>
  <c r="E879" i="1" l="1"/>
  <c r="G879" i="1"/>
  <c r="F879" i="1"/>
  <c r="H879" i="1"/>
  <c r="A880" i="1"/>
  <c r="J879" i="1"/>
  <c r="I879" i="1"/>
  <c r="L879" i="1"/>
  <c r="K879" i="1"/>
  <c r="M879" i="1"/>
  <c r="B879" i="1"/>
  <c r="C878" i="1"/>
  <c r="D878" i="1"/>
  <c r="I880" i="1" l="1"/>
  <c r="H880" i="1"/>
  <c r="L880" i="1"/>
  <c r="J880" i="1"/>
  <c r="F880" i="1"/>
  <c r="K880" i="1"/>
  <c r="A881" i="1"/>
  <c r="M880" i="1"/>
  <c r="B880" i="1"/>
  <c r="G880" i="1"/>
  <c r="E880" i="1"/>
  <c r="C879" i="1"/>
  <c r="D879" i="1"/>
  <c r="D880" i="1" l="1"/>
  <c r="C880" i="1"/>
  <c r="E881" i="1"/>
  <c r="F881" i="1"/>
  <c r="L881" i="1"/>
  <c r="H881" i="1"/>
  <c r="G881" i="1"/>
  <c r="J881" i="1"/>
  <c r="I881" i="1"/>
  <c r="K881" i="1"/>
  <c r="M881" i="1"/>
  <c r="A882" i="1"/>
  <c r="B881" i="1"/>
  <c r="G882" i="1" l="1"/>
  <c r="H882" i="1"/>
  <c r="B882" i="1"/>
  <c r="I882" i="1"/>
  <c r="J882" i="1"/>
  <c r="K882" i="1"/>
  <c r="L882" i="1"/>
  <c r="M882" i="1"/>
  <c r="A883" i="1"/>
  <c r="F882" i="1"/>
  <c r="E882" i="1"/>
  <c r="D881" i="1"/>
  <c r="C881" i="1"/>
  <c r="D882" i="1" l="1"/>
  <c r="C882" i="1"/>
  <c r="A884" i="1"/>
  <c r="F883" i="1"/>
  <c r="B883" i="1"/>
  <c r="H883" i="1"/>
  <c r="J883" i="1"/>
  <c r="I883" i="1"/>
  <c r="E883" i="1"/>
  <c r="K883" i="1"/>
  <c r="M883" i="1"/>
  <c r="L883" i="1"/>
  <c r="G883" i="1"/>
  <c r="A885" i="1" l="1"/>
  <c r="F884" i="1"/>
  <c r="E884" i="1"/>
  <c r="G884" i="1"/>
  <c r="M884" i="1"/>
  <c r="I884" i="1"/>
  <c r="H884" i="1"/>
  <c r="K884" i="1"/>
  <c r="B884" i="1"/>
  <c r="L884" i="1"/>
  <c r="J884" i="1"/>
  <c r="C883" i="1"/>
  <c r="D883" i="1"/>
  <c r="C884" i="1" l="1"/>
  <c r="D884" i="1"/>
  <c r="H885" i="1"/>
  <c r="G885" i="1"/>
  <c r="K885" i="1"/>
  <c r="I885" i="1"/>
  <c r="E885" i="1"/>
  <c r="J885" i="1"/>
  <c r="M885" i="1"/>
  <c r="L885" i="1"/>
  <c r="F885" i="1"/>
  <c r="B885" i="1"/>
  <c r="C885" i="1" l="1"/>
  <c r="D885" i="1"/>
</calcChain>
</file>

<file path=xl/sharedStrings.xml><?xml version="1.0" encoding="utf-8"?>
<sst xmlns="http://schemas.openxmlformats.org/spreadsheetml/2006/main" count="24" uniqueCount="23">
  <si>
    <t>董事長</t>
  </si>
  <si>
    <t>採購經理</t>
  </si>
  <si>
    <t>採購代表</t>
  </si>
  <si>
    <t>採購助理</t>
  </si>
  <si>
    <t>職稱</t>
    <phoneticPr fontId="6" type="noConversion"/>
  </si>
  <si>
    <t>採購主管</t>
  </si>
  <si>
    <t>採購主管</t>
    <phoneticPr fontId="1" type="noConversion"/>
  </si>
  <si>
    <t>採購窗口</t>
    <phoneticPr fontId="1" type="noConversion"/>
  </si>
  <si>
    <t>職稱分類</t>
    <phoneticPr fontId="1" type="noConversion"/>
  </si>
  <si>
    <t>星期編號</t>
    <phoneticPr fontId="1" type="noConversion"/>
  </si>
  <si>
    <t>月編號</t>
    <phoneticPr fontId="1" type="noConversion"/>
  </si>
  <si>
    <t>中文星期</t>
    <phoneticPr fontId="1" type="noConversion"/>
  </si>
  <si>
    <t>英文星期</t>
    <phoneticPr fontId="1" type="noConversion"/>
  </si>
  <si>
    <t>英文季</t>
    <phoneticPr fontId="1" type="noConversion"/>
  </si>
  <si>
    <t>英文月</t>
    <phoneticPr fontId="1" type="noConversion"/>
  </si>
  <si>
    <t>季編號</t>
    <phoneticPr fontId="1" type="noConversion"/>
  </si>
  <si>
    <t>中文小寫月</t>
    <phoneticPr fontId="1" type="noConversion"/>
  </si>
  <si>
    <t>中文大寫月</t>
    <phoneticPr fontId="1" type="noConversion"/>
  </si>
  <si>
    <t>中文季</t>
    <phoneticPr fontId="1" type="noConversion"/>
  </si>
  <si>
    <t>資料年</t>
    <phoneticPr fontId="1" type="noConversion"/>
  </si>
  <si>
    <t>資料日期</t>
    <phoneticPr fontId="1" type="noConversion"/>
  </si>
  <si>
    <t>資料年月</t>
    <phoneticPr fontId="1" type="noConversion"/>
  </si>
  <si>
    <t>職稱序號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</si>
</sst>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yyyy/mm/dd"/>
    <numFmt numFmtId="177" formatCode=";;;@"/>
  </numFmts>
  <fonts count="7" x14ac:knownFonts="1">
    <font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1"/>
      <color theme="1"/>
      <name val="微軟正黑體"/>
      <family val="2"/>
      <charset val="136"/>
    </font>
    <font>
      <b/>
      <sz val="10"/>
      <color theme="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43" fontId="5" fillId="2" borderId="10" xfId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</cellXfs>
  <cellStyles count="3">
    <cellStyle name="一般" xfId="0" builtinId="0"/>
    <cellStyle name="千分位" xfId="1" builtinId="3"/>
    <cellStyle name="千分位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M2585"/>
  <sheetViews>
    <sheetView tabSelected="1" topLeftCell="A877" workbookViewId="0">
      <selection activeCell="D883" sqref="D883"/>
    </sheetView>
  </sheetViews>
  <sheetFormatPr defaultColWidth="13" defaultRowHeight="13" x14ac:dyDescent="0.35"/>
  <cols>
    <col min="1" max="1" width="9.765625" style="1" bestFit="1" customWidth="1"/>
    <col min="2" max="5" width="6.3046875" style="1" bestFit="1" customWidth="1"/>
    <col min="6" max="8" width="8" style="1" bestFit="1" customWidth="1"/>
    <col min="9" max="10" width="9.69140625" style="1" bestFit="1" customWidth="1"/>
    <col min="11" max="12" width="6.3046875" style="1" bestFit="1" customWidth="1"/>
    <col min="13" max="13" width="8" style="2" bestFit="1" customWidth="1"/>
    <col min="14" max="16384" width="13" style="2"/>
  </cols>
  <sheetData>
    <row r="1" spans="1:13" s="1" customFormat="1" ht="16.899999999999999" customHeight="1" thickBot="1" x14ac:dyDescent="0.4">
      <c r="A1" s="24" t="s">
        <v>20</v>
      </c>
      <c r="B1" s="25" t="s">
        <v>19</v>
      </c>
      <c r="C1" s="25" t="s">
        <v>18</v>
      </c>
      <c r="D1" s="25" t="s">
        <v>13</v>
      </c>
      <c r="E1" s="25" t="s">
        <v>15</v>
      </c>
      <c r="F1" s="25" t="s">
        <v>11</v>
      </c>
      <c r="G1" s="25" t="s">
        <v>12</v>
      </c>
      <c r="H1" s="25" t="s">
        <v>9</v>
      </c>
      <c r="I1" s="25" t="s">
        <v>16</v>
      </c>
      <c r="J1" s="25" t="s">
        <v>17</v>
      </c>
      <c r="K1" s="25" t="s">
        <v>14</v>
      </c>
      <c r="L1" s="25" t="s">
        <v>10</v>
      </c>
      <c r="M1" s="26" t="s">
        <v>21</v>
      </c>
    </row>
    <row r="2" spans="1:13" ht="16.899999999999999" customHeight="1" x14ac:dyDescent="0.35">
      <c r="A2" s="8">
        <v>42217</v>
      </c>
      <c r="B2" s="27" t="str">
        <f>TEXT(日期對應表!$A2,"yyyy 年")</f>
        <v>2015 年</v>
      </c>
      <c r="C2" s="28" t="str">
        <f>TEXT(日期對應表!$E2,"[dbnum1]第0季")</f>
        <v>第三季</v>
      </c>
      <c r="D2" s="27" t="str">
        <f>CHOOSE(日期對應表!$E2,"Spring","Summer","Autumn","Winter")</f>
        <v>Autumn</v>
      </c>
      <c r="E2" s="7">
        <f>ROUNDUP(MONTH(日期對應表!$A2)/3,0)</f>
        <v>3</v>
      </c>
      <c r="F2" s="28" t="str">
        <f>TEXT(日期對應表!$A2,"aaaa")</f>
        <v>星期六</v>
      </c>
      <c r="G2" s="27" t="str">
        <f>TEXT(日期對應表!$A2,"ddd")</f>
        <v>Sat</v>
      </c>
      <c r="H2" s="6">
        <f>WEEKDAY(日期對應表!$A2,2)</f>
        <v>6</v>
      </c>
      <c r="I2" s="33" t="str">
        <f>TEXT(日期對應表!$A2,"mm 月")</f>
        <v>08 月</v>
      </c>
      <c r="J2" s="34" t="str">
        <f>TEXT(日期對應表!$A2,"[DBNum1]m月")</f>
        <v>八月</v>
      </c>
      <c r="K2" s="33" t="str">
        <f>TEXT(日期對應表!$A2,"mmm")</f>
        <v>Aug</v>
      </c>
      <c r="L2" s="6">
        <f>MONTH(日期對應表!$A2)</f>
        <v>8</v>
      </c>
      <c r="M2" s="39" t="str">
        <f>TEXT(日期對應表!$A2,"yyyy-mm")</f>
        <v>2015-08</v>
      </c>
    </row>
    <row r="3" spans="1:13" ht="16.899999999999999" customHeight="1" x14ac:dyDescent="0.35">
      <c r="A3" s="9">
        <f t="shared" ref="A3:A66" si="0">A2+1</f>
        <v>42218</v>
      </c>
      <c r="B3" s="29" t="str">
        <f>TEXT(日期對應表!$A3,"yyyy 年")</f>
        <v>2015 年</v>
      </c>
      <c r="C3" s="30" t="str">
        <f>TEXT(日期對應表!$E3,"[dbnum1]第0季")</f>
        <v>第三季</v>
      </c>
      <c r="D3" s="29" t="str">
        <f>CHOOSE(日期對應表!$E3,"Spring","Summer","Autumn","Winter")</f>
        <v>Autumn</v>
      </c>
      <c r="E3" s="4">
        <f>ROUNDUP(MONTH(日期對應表!$A3)/3,0)</f>
        <v>3</v>
      </c>
      <c r="F3" s="30" t="str">
        <f>TEXT(日期對應表!$A3,"aaaa")</f>
        <v>星期日</v>
      </c>
      <c r="G3" s="29" t="str">
        <f>TEXT(日期對應表!$A3,"ddd")</f>
        <v>Sun</v>
      </c>
      <c r="H3" s="3">
        <f>WEEKDAY(日期對應表!$A3,2)</f>
        <v>7</v>
      </c>
      <c r="I3" s="35" t="str">
        <f>TEXT(日期對應表!$A3,"mm 月")</f>
        <v>08 月</v>
      </c>
      <c r="J3" s="36" t="str">
        <f>TEXT(日期對應表!$A3,"[DBNum1]m月")</f>
        <v>八月</v>
      </c>
      <c r="K3" s="35" t="str">
        <f>TEXT(日期對應表!$A3,"mmm")</f>
        <v>Aug</v>
      </c>
      <c r="L3" s="3">
        <f>MONTH(日期對應表!$A3)</f>
        <v>8</v>
      </c>
      <c r="M3" s="40" t="str">
        <f>TEXT(日期對應表!$A3,"yyyy-mm")</f>
        <v>2015-08</v>
      </c>
    </row>
    <row r="4" spans="1:13" ht="16.899999999999999" customHeight="1" x14ac:dyDescent="0.35">
      <c r="A4" s="9">
        <f t="shared" si="0"/>
        <v>42219</v>
      </c>
      <c r="B4" s="29" t="str">
        <f>TEXT(日期對應表!$A4,"yyyy 年")</f>
        <v>2015 年</v>
      </c>
      <c r="C4" s="30" t="str">
        <f>TEXT(日期對應表!$E4,"[dbnum1]第0季")</f>
        <v>第三季</v>
      </c>
      <c r="D4" s="29" t="str">
        <f>CHOOSE(日期對應表!$E4,"Spring","Summer","Autumn","Winter")</f>
        <v>Autumn</v>
      </c>
      <c r="E4" s="4">
        <f>ROUNDUP(MONTH(日期對應表!$A4)/3,0)</f>
        <v>3</v>
      </c>
      <c r="F4" s="30" t="str">
        <f>TEXT(日期對應表!$A4,"aaaa")</f>
        <v>星期一</v>
      </c>
      <c r="G4" s="29" t="str">
        <f>TEXT(日期對應表!$A4,"ddd")</f>
        <v>Mon</v>
      </c>
      <c r="H4" s="3">
        <f>WEEKDAY(日期對應表!$A4,2)</f>
        <v>1</v>
      </c>
      <c r="I4" s="35" t="str">
        <f>TEXT(日期對應表!$A4,"mm 月")</f>
        <v>08 月</v>
      </c>
      <c r="J4" s="36" t="str">
        <f>TEXT(日期對應表!$A4,"[DBNum1]m月")</f>
        <v>八月</v>
      </c>
      <c r="K4" s="35" t="str">
        <f>TEXT(日期對應表!$A4,"mmm")</f>
        <v>Aug</v>
      </c>
      <c r="L4" s="3">
        <f>MONTH(日期對應表!$A4)</f>
        <v>8</v>
      </c>
      <c r="M4" s="40" t="str">
        <f>TEXT(日期對應表!$A4,"yyyy-mm")</f>
        <v>2015-08</v>
      </c>
    </row>
    <row r="5" spans="1:13" ht="16.899999999999999" customHeight="1" x14ac:dyDescent="0.35">
      <c r="A5" s="9">
        <f t="shared" si="0"/>
        <v>42220</v>
      </c>
      <c r="B5" s="29" t="str">
        <f>TEXT(日期對應表!$A5,"yyyy 年")</f>
        <v>2015 年</v>
      </c>
      <c r="C5" s="30" t="str">
        <f>TEXT(日期對應表!$E5,"[dbnum1]第0季")</f>
        <v>第三季</v>
      </c>
      <c r="D5" s="29" t="str">
        <f>CHOOSE(日期對應表!$E5,"Spring","Summer","Autumn","Winter")</f>
        <v>Autumn</v>
      </c>
      <c r="E5" s="4">
        <f>ROUNDUP(MONTH(日期對應表!$A5)/3,0)</f>
        <v>3</v>
      </c>
      <c r="F5" s="30" t="str">
        <f>TEXT(日期對應表!$A5,"aaaa")</f>
        <v>星期二</v>
      </c>
      <c r="G5" s="29" t="str">
        <f>TEXT(日期對應表!$A5,"ddd")</f>
        <v>Tue</v>
      </c>
      <c r="H5" s="3">
        <f>WEEKDAY(日期對應表!$A5,2)</f>
        <v>2</v>
      </c>
      <c r="I5" s="35" t="str">
        <f>TEXT(日期對應表!$A5,"mm 月")</f>
        <v>08 月</v>
      </c>
      <c r="J5" s="36" t="str">
        <f>TEXT(日期對應表!$A5,"[DBNum1]m月")</f>
        <v>八月</v>
      </c>
      <c r="K5" s="35" t="str">
        <f>TEXT(日期對應表!$A5,"mmm")</f>
        <v>Aug</v>
      </c>
      <c r="L5" s="3">
        <f>MONTH(日期對應表!$A5)</f>
        <v>8</v>
      </c>
      <c r="M5" s="40" t="str">
        <f>TEXT(日期對應表!$A5,"yyyy-mm")</f>
        <v>2015-08</v>
      </c>
    </row>
    <row r="6" spans="1:13" ht="16.899999999999999" customHeight="1" x14ac:dyDescent="0.35">
      <c r="A6" s="9">
        <f t="shared" si="0"/>
        <v>42221</v>
      </c>
      <c r="B6" s="29" t="str">
        <f>TEXT(日期對應表!$A6,"yyyy 年")</f>
        <v>2015 年</v>
      </c>
      <c r="C6" s="30" t="str">
        <f>TEXT(日期對應表!$E6,"[dbnum1]第0季")</f>
        <v>第三季</v>
      </c>
      <c r="D6" s="29" t="str">
        <f>CHOOSE(日期對應表!$E6,"Spring","Summer","Autumn","Winter")</f>
        <v>Autumn</v>
      </c>
      <c r="E6" s="4">
        <f>ROUNDUP(MONTH(日期對應表!$A6)/3,0)</f>
        <v>3</v>
      </c>
      <c r="F6" s="30" t="str">
        <f>TEXT(日期對應表!$A6,"aaaa")</f>
        <v>星期三</v>
      </c>
      <c r="G6" s="29" t="str">
        <f>TEXT(日期對應表!$A6,"ddd")</f>
        <v>Wed</v>
      </c>
      <c r="H6" s="3">
        <f>WEEKDAY(日期對應表!$A6,2)</f>
        <v>3</v>
      </c>
      <c r="I6" s="35" t="str">
        <f>TEXT(日期對應表!$A6,"mm 月")</f>
        <v>08 月</v>
      </c>
      <c r="J6" s="36" t="str">
        <f>TEXT(日期對應表!$A6,"[DBNum1]m月")</f>
        <v>八月</v>
      </c>
      <c r="K6" s="35" t="str">
        <f>TEXT(日期對應表!$A6,"mmm")</f>
        <v>Aug</v>
      </c>
      <c r="L6" s="3">
        <f>MONTH(日期對應表!$A6)</f>
        <v>8</v>
      </c>
      <c r="M6" s="40" t="str">
        <f>TEXT(日期對應表!$A6,"yyyy-mm")</f>
        <v>2015-08</v>
      </c>
    </row>
    <row r="7" spans="1:13" ht="16.899999999999999" customHeight="1" x14ac:dyDescent="0.35">
      <c r="A7" s="9">
        <f t="shared" si="0"/>
        <v>42222</v>
      </c>
      <c r="B7" s="29" t="str">
        <f>TEXT(日期對應表!$A7,"yyyy 年")</f>
        <v>2015 年</v>
      </c>
      <c r="C7" s="30" t="str">
        <f>TEXT(日期對應表!$E7,"[dbnum1]第0季")</f>
        <v>第三季</v>
      </c>
      <c r="D7" s="29" t="str">
        <f>CHOOSE(日期對應表!$E7,"Spring","Summer","Autumn","Winter")</f>
        <v>Autumn</v>
      </c>
      <c r="E7" s="4">
        <f>ROUNDUP(MONTH(日期對應表!$A7)/3,0)</f>
        <v>3</v>
      </c>
      <c r="F7" s="30" t="str">
        <f>TEXT(日期對應表!$A7,"aaaa")</f>
        <v>星期四</v>
      </c>
      <c r="G7" s="29" t="str">
        <f>TEXT(日期對應表!$A7,"ddd")</f>
        <v>Thu</v>
      </c>
      <c r="H7" s="3">
        <f>WEEKDAY(日期對應表!$A7,2)</f>
        <v>4</v>
      </c>
      <c r="I7" s="35" t="str">
        <f>TEXT(日期對應表!$A7,"mm 月")</f>
        <v>08 月</v>
      </c>
      <c r="J7" s="36" t="str">
        <f>TEXT(日期對應表!$A7,"[DBNum1]m月")</f>
        <v>八月</v>
      </c>
      <c r="K7" s="35" t="str">
        <f>TEXT(日期對應表!$A7,"mmm")</f>
        <v>Aug</v>
      </c>
      <c r="L7" s="3">
        <f>MONTH(日期對應表!$A7)</f>
        <v>8</v>
      </c>
      <c r="M7" s="40" t="str">
        <f>TEXT(日期對應表!$A7,"yyyy-mm")</f>
        <v>2015-08</v>
      </c>
    </row>
    <row r="8" spans="1:13" ht="16.899999999999999" customHeight="1" x14ac:dyDescent="0.35">
      <c r="A8" s="9">
        <f t="shared" si="0"/>
        <v>42223</v>
      </c>
      <c r="B8" s="29" t="str">
        <f>TEXT(日期對應表!$A8,"yyyy 年")</f>
        <v>2015 年</v>
      </c>
      <c r="C8" s="30" t="str">
        <f>TEXT(日期對應表!$E8,"[dbnum1]第0季")</f>
        <v>第三季</v>
      </c>
      <c r="D8" s="29" t="str">
        <f>CHOOSE(日期對應表!$E8,"Spring","Summer","Autumn","Winter")</f>
        <v>Autumn</v>
      </c>
      <c r="E8" s="4">
        <f>ROUNDUP(MONTH(日期對應表!$A8)/3,0)</f>
        <v>3</v>
      </c>
      <c r="F8" s="30" t="str">
        <f>TEXT(日期對應表!$A8,"aaaa")</f>
        <v>星期五</v>
      </c>
      <c r="G8" s="29" t="str">
        <f>TEXT(日期對應表!$A8,"ddd")</f>
        <v>Fri</v>
      </c>
      <c r="H8" s="3">
        <f>WEEKDAY(日期對應表!$A8,2)</f>
        <v>5</v>
      </c>
      <c r="I8" s="35" t="str">
        <f>TEXT(日期對應表!$A8,"mm 月")</f>
        <v>08 月</v>
      </c>
      <c r="J8" s="36" t="str">
        <f>TEXT(日期對應表!$A8,"[DBNum1]m月")</f>
        <v>八月</v>
      </c>
      <c r="K8" s="35" t="str">
        <f>TEXT(日期對應表!$A8,"mmm")</f>
        <v>Aug</v>
      </c>
      <c r="L8" s="3">
        <f>MONTH(日期對應表!$A8)</f>
        <v>8</v>
      </c>
      <c r="M8" s="40" t="str">
        <f>TEXT(日期對應表!$A8,"yyyy-mm")</f>
        <v>2015-08</v>
      </c>
    </row>
    <row r="9" spans="1:13" ht="16.899999999999999" customHeight="1" x14ac:dyDescent="0.35">
      <c r="A9" s="9">
        <f t="shared" si="0"/>
        <v>42224</v>
      </c>
      <c r="B9" s="29" t="str">
        <f>TEXT(日期對應表!$A9,"yyyy 年")</f>
        <v>2015 年</v>
      </c>
      <c r="C9" s="30" t="str">
        <f>TEXT(日期對應表!$E9,"[dbnum1]第0季")</f>
        <v>第三季</v>
      </c>
      <c r="D9" s="29" t="str">
        <f>CHOOSE(日期對應表!$E9,"Spring","Summer","Autumn","Winter")</f>
        <v>Autumn</v>
      </c>
      <c r="E9" s="4">
        <f>ROUNDUP(MONTH(日期對應表!$A9)/3,0)</f>
        <v>3</v>
      </c>
      <c r="F9" s="30" t="str">
        <f>TEXT(日期對應表!$A9,"aaaa")</f>
        <v>星期六</v>
      </c>
      <c r="G9" s="29" t="str">
        <f>TEXT(日期對應表!$A9,"ddd")</f>
        <v>Sat</v>
      </c>
      <c r="H9" s="3">
        <f>WEEKDAY(日期對應表!$A9,2)</f>
        <v>6</v>
      </c>
      <c r="I9" s="35" t="str">
        <f>TEXT(日期對應表!$A9,"mm 月")</f>
        <v>08 月</v>
      </c>
      <c r="J9" s="36" t="str">
        <f>TEXT(日期對應表!$A9,"[DBNum1]m月")</f>
        <v>八月</v>
      </c>
      <c r="K9" s="35" t="str">
        <f>TEXT(日期對應表!$A9,"mmm")</f>
        <v>Aug</v>
      </c>
      <c r="L9" s="3">
        <f>MONTH(日期對應表!$A9)</f>
        <v>8</v>
      </c>
      <c r="M9" s="40" t="str">
        <f>TEXT(日期對應表!$A9,"yyyy-mm")</f>
        <v>2015-08</v>
      </c>
    </row>
    <row r="10" spans="1:13" ht="16.899999999999999" customHeight="1" x14ac:dyDescent="0.35">
      <c r="A10" s="9">
        <f t="shared" si="0"/>
        <v>42225</v>
      </c>
      <c r="B10" s="29" t="str">
        <f>TEXT(日期對應表!$A10,"yyyy 年")</f>
        <v>2015 年</v>
      </c>
      <c r="C10" s="30" t="str">
        <f>TEXT(日期對應表!$E10,"[dbnum1]第0季")</f>
        <v>第三季</v>
      </c>
      <c r="D10" s="29" t="str">
        <f>CHOOSE(日期對應表!$E10,"Spring","Summer","Autumn","Winter")</f>
        <v>Autumn</v>
      </c>
      <c r="E10" s="4">
        <f>ROUNDUP(MONTH(日期對應表!$A10)/3,0)</f>
        <v>3</v>
      </c>
      <c r="F10" s="30" t="str">
        <f>TEXT(日期對應表!$A10,"aaaa")</f>
        <v>星期日</v>
      </c>
      <c r="G10" s="29" t="str">
        <f>TEXT(日期對應表!$A10,"ddd")</f>
        <v>Sun</v>
      </c>
      <c r="H10" s="3">
        <f>WEEKDAY(日期對應表!$A10,2)</f>
        <v>7</v>
      </c>
      <c r="I10" s="35" t="str">
        <f>TEXT(日期對應表!$A10,"mm 月")</f>
        <v>08 月</v>
      </c>
      <c r="J10" s="36" t="str">
        <f>TEXT(日期對應表!$A10,"[DBNum1]m月")</f>
        <v>八月</v>
      </c>
      <c r="K10" s="35" t="str">
        <f>TEXT(日期對應表!$A10,"mmm")</f>
        <v>Aug</v>
      </c>
      <c r="L10" s="3">
        <f>MONTH(日期對應表!$A10)</f>
        <v>8</v>
      </c>
      <c r="M10" s="40" t="str">
        <f>TEXT(日期對應表!$A10,"yyyy-mm")</f>
        <v>2015-08</v>
      </c>
    </row>
    <row r="11" spans="1:13" ht="16.899999999999999" customHeight="1" x14ac:dyDescent="0.35">
      <c r="A11" s="9">
        <f t="shared" si="0"/>
        <v>42226</v>
      </c>
      <c r="B11" s="29" t="str">
        <f>TEXT(日期對應表!$A11,"yyyy 年")</f>
        <v>2015 年</v>
      </c>
      <c r="C11" s="30" t="str">
        <f>TEXT(日期對應表!$E11,"[dbnum1]第0季")</f>
        <v>第三季</v>
      </c>
      <c r="D11" s="29" t="str">
        <f>CHOOSE(日期對應表!$E11,"Spring","Summer","Autumn","Winter")</f>
        <v>Autumn</v>
      </c>
      <c r="E11" s="4">
        <f>ROUNDUP(MONTH(日期對應表!$A11)/3,0)</f>
        <v>3</v>
      </c>
      <c r="F11" s="30" t="str">
        <f>TEXT(日期對應表!$A11,"aaaa")</f>
        <v>星期一</v>
      </c>
      <c r="G11" s="29" t="str">
        <f>TEXT(日期對應表!$A11,"ddd")</f>
        <v>Mon</v>
      </c>
      <c r="H11" s="3">
        <f>WEEKDAY(日期對應表!$A11,2)</f>
        <v>1</v>
      </c>
      <c r="I11" s="35" t="str">
        <f>TEXT(日期對應表!$A11,"mm 月")</f>
        <v>08 月</v>
      </c>
      <c r="J11" s="36" t="str">
        <f>TEXT(日期對應表!$A11,"[DBNum1]m月")</f>
        <v>八月</v>
      </c>
      <c r="K11" s="35" t="str">
        <f>TEXT(日期對應表!$A11,"mmm")</f>
        <v>Aug</v>
      </c>
      <c r="L11" s="3">
        <f>MONTH(日期對應表!$A11)</f>
        <v>8</v>
      </c>
      <c r="M11" s="40" t="str">
        <f>TEXT(日期對應表!$A11,"yyyy-mm")</f>
        <v>2015-08</v>
      </c>
    </row>
    <row r="12" spans="1:13" ht="16.899999999999999" customHeight="1" x14ac:dyDescent="0.35">
      <c r="A12" s="9">
        <f t="shared" si="0"/>
        <v>42227</v>
      </c>
      <c r="B12" s="29" t="str">
        <f>TEXT(日期對應表!$A12,"yyyy 年")</f>
        <v>2015 年</v>
      </c>
      <c r="C12" s="30" t="str">
        <f>TEXT(日期對應表!$E12,"[dbnum1]第0季")</f>
        <v>第三季</v>
      </c>
      <c r="D12" s="29" t="str">
        <f>CHOOSE(日期對應表!$E12,"Spring","Summer","Autumn","Winter")</f>
        <v>Autumn</v>
      </c>
      <c r="E12" s="4">
        <f>ROUNDUP(MONTH(日期對應表!$A12)/3,0)</f>
        <v>3</v>
      </c>
      <c r="F12" s="30" t="str">
        <f>TEXT(日期對應表!$A12,"aaaa")</f>
        <v>星期二</v>
      </c>
      <c r="G12" s="29" t="str">
        <f>TEXT(日期對應表!$A12,"ddd")</f>
        <v>Tue</v>
      </c>
      <c r="H12" s="3">
        <f>WEEKDAY(日期對應表!$A12,2)</f>
        <v>2</v>
      </c>
      <c r="I12" s="35" t="str">
        <f>TEXT(日期對應表!$A12,"mm 月")</f>
        <v>08 月</v>
      </c>
      <c r="J12" s="36" t="str">
        <f>TEXT(日期對應表!$A12,"[DBNum1]m月")</f>
        <v>八月</v>
      </c>
      <c r="K12" s="35" t="str">
        <f>TEXT(日期對應表!$A12,"mmm")</f>
        <v>Aug</v>
      </c>
      <c r="L12" s="3">
        <f>MONTH(日期對應表!$A12)</f>
        <v>8</v>
      </c>
      <c r="M12" s="40" t="str">
        <f>TEXT(日期對應表!$A12,"yyyy-mm")</f>
        <v>2015-08</v>
      </c>
    </row>
    <row r="13" spans="1:13" ht="16.899999999999999" customHeight="1" x14ac:dyDescent="0.35">
      <c r="A13" s="9">
        <f t="shared" si="0"/>
        <v>42228</v>
      </c>
      <c r="B13" s="29" t="str">
        <f>TEXT(日期對應表!$A13,"yyyy 年")</f>
        <v>2015 年</v>
      </c>
      <c r="C13" s="30" t="str">
        <f>TEXT(日期對應表!$E13,"[dbnum1]第0季")</f>
        <v>第三季</v>
      </c>
      <c r="D13" s="29" t="str">
        <f>CHOOSE(日期對應表!$E13,"Spring","Summer","Autumn","Winter")</f>
        <v>Autumn</v>
      </c>
      <c r="E13" s="4">
        <f>ROUNDUP(MONTH(日期對應表!$A13)/3,0)</f>
        <v>3</v>
      </c>
      <c r="F13" s="30" t="str">
        <f>TEXT(日期對應表!$A13,"aaaa")</f>
        <v>星期三</v>
      </c>
      <c r="G13" s="29" t="str">
        <f>TEXT(日期對應表!$A13,"ddd")</f>
        <v>Wed</v>
      </c>
      <c r="H13" s="3">
        <f>WEEKDAY(日期對應表!$A13,2)</f>
        <v>3</v>
      </c>
      <c r="I13" s="35" t="str">
        <f>TEXT(日期對應表!$A13,"mm 月")</f>
        <v>08 月</v>
      </c>
      <c r="J13" s="36" t="str">
        <f>TEXT(日期對應表!$A13,"[DBNum1]m月")</f>
        <v>八月</v>
      </c>
      <c r="K13" s="35" t="str">
        <f>TEXT(日期對應表!$A13,"mmm")</f>
        <v>Aug</v>
      </c>
      <c r="L13" s="3">
        <f>MONTH(日期對應表!$A13)</f>
        <v>8</v>
      </c>
      <c r="M13" s="40" t="str">
        <f>TEXT(日期對應表!$A13,"yyyy-mm")</f>
        <v>2015-08</v>
      </c>
    </row>
    <row r="14" spans="1:13" ht="16.899999999999999" customHeight="1" x14ac:dyDescent="0.35">
      <c r="A14" s="9">
        <f t="shared" si="0"/>
        <v>42229</v>
      </c>
      <c r="B14" s="29" t="str">
        <f>TEXT(日期對應表!$A14,"yyyy 年")</f>
        <v>2015 年</v>
      </c>
      <c r="C14" s="30" t="str">
        <f>TEXT(日期對應表!$E14,"[dbnum1]第0季")</f>
        <v>第三季</v>
      </c>
      <c r="D14" s="29" t="str">
        <f>CHOOSE(日期對應表!$E14,"Spring","Summer","Autumn","Winter")</f>
        <v>Autumn</v>
      </c>
      <c r="E14" s="4">
        <f>ROUNDUP(MONTH(日期對應表!$A14)/3,0)</f>
        <v>3</v>
      </c>
      <c r="F14" s="30" t="str">
        <f>TEXT(日期對應表!$A14,"aaaa")</f>
        <v>星期四</v>
      </c>
      <c r="G14" s="29" t="str">
        <f>TEXT(日期對應表!$A14,"ddd")</f>
        <v>Thu</v>
      </c>
      <c r="H14" s="3">
        <f>WEEKDAY(日期對應表!$A14,2)</f>
        <v>4</v>
      </c>
      <c r="I14" s="35" t="str">
        <f>TEXT(日期對應表!$A14,"mm 月")</f>
        <v>08 月</v>
      </c>
      <c r="J14" s="36" t="str">
        <f>TEXT(日期對應表!$A14,"[DBNum1]m月")</f>
        <v>八月</v>
      </c>
      <c r="K14" s="35" t="str">
        <f>TEXT(日期對應表!$A14,"mmm")</f>
        <v>Aug</v>
      </c>
      <c r="L14" s="3">
        <f>MONTH(日期對應表!$A14)</f>
        <v>8</v>
      </c>
      <c r="M14" s="40" t="str">
        <f>TEXT(日期對應表!$A14,"yyyy-mm")</f>
        <v>2015-08</v>
      </c>
    </row>
    <row r="15" spans="1:13" ht="16.899999999999999" customHeight="1" x14ac:dyDescent="0.35">
      <c r="A15" s="9">
        <f t="shared" si="0"/>
        <v>42230</v>
      </c>
      <c r="B15" s="29" t="str">
        <f>TEXT(日期對應表!$A15,"yyyy 年")</f>
        <v>2015 年</v>
      </c>
      <c r="C15" s="30" t="str">
        <f>TEXT(日期對應表!$E15,"[dbnum1]第0季")</f>
        <v>第三季</v>
      </c>
      <c r="D15" s="29" t="str">
        <f>CHOOSE(日期對應表!$E15,"Spring","Summer","Autumn","Winter")</f>
        <v>Autumn</v>
      </c>
      <c r="E15" s="4">
        <f>ROUNDUP(MONTH(日期對應表!$A15)/3,0)</f>
        <v>3</v>
      </c>
      <c r="F15" s="30" t="str">
        <f>TEXT(日期對應表!$A15,"aaaa")</f>
        <v>星期五</v>
      </c>
      <c r="G15" s="29" t="str">
        <f>TEXT(日期對應表!$A15,"ddd")</f>
        <v>Fri</v>
      </c>
      <c r="H15" s="3">
        <f>WEEKDAY(日期對應表!$A15,2)</f>
        <v>5</v>
      </c>
      <c r="I15" s="35" t="str">
        <f>TEXT(日期對應表!$A15,"mm 月")</f>
        <v>08 月</v>
      </c>
      <c r="J15" s="36" t="str">
        <f>TEXT(日期對應表!$A15,"[DBNum1]m月")</f>
        <v>八月</v>
      </c>
      <c r="K15" s="35" t="str">
        <f>TEXT(日期對應表!$A15,"mmm")</f>
        <v>Aug</v>
      </c>
      <c r="L15" s="3">
        <f>MONTH(日期對應表!$A15)</f>
        <v>8</v>
      </c>
      <c r="M15" s="40" t="str">
        <f>TEXT(日期對應表!$A15,"yyyy-mm")</f>
        <v>2015-08</v>
      </c>
    </row>
    <row r="16" spans="1:13" ht="16.899999999999999" customHeight="1" x14ac:dyDescent="0.35">
      <c r="A16" s="9">
        <f t="shared" si="0"/>
        <v>42231</v>
      </c>
      <c r="B16" s="29" t="str">
        <f>TEXT(日期對應表!$A16,"yyyy 年")</f>
        <v>2015 年</v>
      </c>
      <c r="C16" s="30" t="str">
        <f>TEXT(日期對應表!$E16,"[dbnum1]第0季")</f>
        <v>第三季</v>
      </c>
      <c r="D16" s="29" t="str">
        <f>CHOOSE(日期對應表!$E16,"Spring","Summer","Autumn","Winter")</f>
        <v>Autumn</v>
      </c>
      <c r="E16" s="4">
        <f>ROUNDUP(MONTH(日期對應表!$A16)/3,0)</f>
        <v>3</v>
      </c>
      <c r="F16" s="30" t="str">
        <f>TEXT(日期對應表!$A16,"aaaa")</f>
        <v>星期六</v>
      </c>
      <c r="G16" s="29" t="str">
        <f>TEXT(日期對應表!$A16,"ddd")</f>
        <v>Sat</v>
      </c>
      <c r="H16" s="3">
        <f>WEEKDAY(日期對應表!$A16,2)</f>
        <v>6</v>
      </c>
      <c r="I16" s="35" t="str">
        <f>TEXT(日期對應表!$A16,"mm 月")</f>
        <v>08 月</v>
      </c>
      <c r="J16" s="36" t="str">
        <f>TEXT(日期對應表!$A16,"[DBNum1]m月")</f>
        <v>八月</v>
      </c>
      <c r="K16" s="35" t="str">
        <f>TEXT(日期對應表!$A16,"mmm")</f>
        <v>Aug</v>
      </c>
      <c r="L16" s="3">
        <f>MONTH(日期對應表!$A16)</f>
        <v>8</v>
      </c>
      <c r="M16" s="40" t="str">
        <f>TEXT(日期對應表!$A16,"yyyy-mm")</f>
        <v>2015-08</v>
      </c>
    </row>
    <row r="17" spans="1:13" ht="16.899999999999999" customHeight="1" x14ac:dyDescent="0.35">
      <c r="A17" s="9">
        <f t="shared" si="0"/>
        <v>42232</v>
      </c>
      <c r="B17" s="29" t="str">
        <f>TEXT(日期對應表!$A17,"yyyy 年")</f>
        <v>2015 年</v>
      </c>
      <c r="C17" s="30" t="str">
        <f>TEXT(日期對應表!$E17,"[dbnum1]第0季")</f>
        <v>第三季</v>
      </c>
      <c r="D17" s="29" t="str">
        <f>CHOOSE(日期對應表!$E17,"Spring","Summer","Autumn","Winter")</f>
        <v>Autumn</v>
      </c>
      <c r="E17" s="4">
        <f>ROUNDUP(MONTH(日期對應表!$A17)/3,0)</f>
        <v>3</v>
      </c>
      <c r="F17" s="30" t="str">
        <f>TEXT(日期對應表!$A17,"aaaa")</f>
        <v>星期日</v>
      </c>
      <c r="G17" s="29" t="str">
        <f>TEXT(日期對應表!$A17,"ddd")</f>
        <v>Sun</v>
      </c>
      <c r="H17" s="3">
        <f>WEEKDAY(日期對應表!$A17,2)</f>
        <v>7</v>
      </c>
      <c r="I17" s="35" t="str">
        <f>TEXT(日期對應表!$A17,"mm 月")</f>
        <v>08 月</v>
      </c>
      <c r="J17" s="36" t="str">
        <f>TEXT(日期對應表!$A17,"[DBNum1]m月")</f>
        <v>八月</v>
      </c>
      <c r="K17" s="35" t="str">
        <f>TEXT(日期對應表!$A17,"mmm")</f>
        <v>Aug</v>
      </c>
      <c r="L17" s="3">
        <f>MONTH(日期對應表!$A17)</f>
        <v>8</v>
      </c>
      <c r="M17" s="40" t="str">
        <f>TEXT(日期對應表!$A17,"yyyy-mm")</f>
        <v>2015-08</v>
      </c>
    </row>
    <row r="18" spans="1:13" ht="16.899999999999999" customHeight="1" x14ac:dyDescent="0.35">
      <c r="A18" s="9">
        <f t="shared" si="0"/>
        <v>42233</v>
      </c>
      <c r="B18" s="29" t="str">
        <f>TEXT(日期對應表!$A18,"yyyy 年")</f>
        <v>2015 年</v>
      </c>
      <c r="C18" s="30" t="str">
        <f>TEXT(日期對應表!$E18,"[dbnum1]第0季")</f>
        <v>第三季</v>
      </c>
      <c r="D18" s="29" t="str">
        <f>CHOOSE(日期對應表!$E18,"Spring","Summer","Autumn","Winter")</f>
        <v>Autumn</v>
      </c>
      <c r="E18" s="4">
        <f>ROUNDUP(MONTH(日期對應表!$A18)/3,0)</f>
        <v>3</v>
      </c>
      <c r="F18" s="30" t="str">
        <f>TEXT(日期對應表!$A18,"aaaa")</f>
        <v>星期一</v>
      </c>
      <c r="G18" s="29" t="str">
        <f>TEXT(日期對應表!$A18,"ddd")</f>
        <v>Mon</v>
      </c>
      <c r="H18" s="3">
        <f>WEEKDAY(日期對應表!$A18,2)</f>
        <v>1</v>
      </c>
      <c r="I18" s="35" t="str">
        <f>TEXT(日期對應表!$A18,"mm 月")</f>
        <v>08 月</v>
      </c>
      <c r="J18" s="36" t="str">
        <f>TEXT(日期對應表!$A18,"[DBNum1]m月")</f>
        <v>八月</v>
      </c>
      <c r="K18" s="35" t="str">
        <f>TEXT(日期對應表!$A18,"mmm")</f>
        <v>Aug</v>
      </c>
      <c r="L18" s="3">
        <f>MONTH(日期對應表!$A18)</f>
        <v>8</v>
      </c>
      <c r="M18" s="40" t="str">
        <f>TEXT(日期對應表!$A18,"yyyy-mm")</f>
        <v>2015-08</v>
      </c>
    </row>
    <row r="19" spans="1:13" ht="16.899999999999999" customHeight="1" x14ac:dyDescent="0.35">
      <c r="A19" s="9">
        <f t="shared" si="0"/>
        <v>42234</v>
      </c>
      <c r="B19" s="29" t="str">
        <f>TEXT(日期對應表!$A19,"yyyy 年")</f>
        <v>2015 年</v>
      </c>
      <c r="C19" s="30" t="str">
        <f>TEXT(日期對應表!$E19,"[dbnum1]第0季")</f>
        <v>第三季</v>
      </c>
      <c r="D19" s="29" t="str">
        <f>CHOOSE(日期對應表!$E19,"Spring","Summer","Autumn","Winter")</f>
        <v>Autumn</v>
      </c>
      <c r="E19" s="4">
        <f>ROUNDUP(MONTH(日期對應表!$A19)/3,0)</f>
        <v>3</v>
      </c>
      <c r="F19" s="30" t="str">
        <f>TEXT(日期對應表!$A19,"aaaa")</f>
        <v>星期二</v>
      </c>
      <c r="G19" s="29" t="str">
        <f>TEXT(日期對應表!$A19,"ddd")</f>
        <v>Tue</v>
      </c>
      <c r="H19" s="3">
        <f>WEEKDAY(日期對應表!$A19,2)</f>
        <v>2</v>
      </c>
      <c r="I19" s="35" t="str">
        <f>TEXT(日期對應表!$A19,"mm 月")</f>
        <v>08 月</v>
      </c>
      <c r="J19" s="36" t="str">
        <f>TEXT(日期對應表!$A19,"[DBNum1]m月")</f>
        <v>八月</v>
      </c>
      <c r="K19" s="35" t="str">
        <f>TEXT(日期對應表!$A19,"mmm")</f>
        <v>Aug</v>
      </c>
      <c r="L19" s="3">
        <f>MONTH(日期對應表!$A19)</f>
        <v>8</v>
      </c>
      <c r="M19" s="40" t="str">
        <f>TEXT(日期對應表!$A19,"yyyy-mm")</f>
        <v>2015-08</v>
      </c>
    </row>
    <row r="20" spans="1:13" ht="16.899999999999999" customHeight="1" x14ac:dyDescent="0.35">
      <c r="A20" s="9">
        <f t="shared" si="0"/>
        <v>42235</v>
      </c>
      <c r="B20" s="29" t="str">
        <f>TEXT(日期對應表!$A20,"yyyy 年")</f>
        <v>2015 年</v>
      </c>
      <c r="C20" s="30" t="str">
        <f>TEXT(日期對應表!$E20,"[dbnum1]第0季")</f>
        <v>第三季</v>
      </c>
      <c r="D20" s="29" t="str">
        <f>CHOOSE(日期對應表!$E20,"Spring","Summer","Autumn","Winter")</f>
        <v>Autumn</v>
      </c>
      <c r="E20" s="4">
        <f>ROUNDUP(MONTH(日期對應表!$A20)/3,0)</f>
        <v>3</v>
      </c>
      <c r="F20" s="30" t="str">
        <f>TEXT(日期對應表!$A20,"aaaa")</f>
        <v>星期三</v>
      </c>
      <c r="G20" s="29" t="str">
        <f>TEXT(日期對應表!$A20,"ddd")</f>
        <v>Wed</v>
      </c>
      <c r="H20" s="3">
        <f>WEEKDAY(日期對應表!$A20,2)</f>
        <v>3</v>
      </c>
      <c r="I20" s="35" t="str">
        <f>TEXT(日期對應表!$A20,"mm 月")</f>
        <v>08 月</v>
      </c>
      <c r="J20" s="36" t="str">
        <f>TEXT(日期對應表!$A20,"[DBNum1]m月")</f>
        <v>八月</v>
      </c>
      <c r="K20" s="35" t="str">
        <f>TEXT(日期對應表!$A20,"mmm")</f>
        <v>Aug</v>
      </c>
      <c r="L20" s="3">
        <f>MONTH(日期對應表!$A20)</f>
        <v>8</v>
      </c>
      <c r="M20" s="40" t="str">
        <f>TEXT(日期對應表!$A20,"yyyy-mm")</f>
        <v>2015-08</v>
      </c>
    </row>
    <row r="21" spans="1:13" ht="16.899999999999999" customHeight="1" x14ac:dyDescent="0.35">
      <c r="A21" s="9">
        <f t="shared" si="0"/>
        <v>42236</v>
      </c>
      <c r="B21" s="29" t="str">
        <f>TEXT(日期對應表!$A21,"yyyy 年")</f>
        <v>2015 年</v>
      </c>
      <c r="C21" s="30" t="str">
        <f>TEXT(日期對應表!$E21,"[dbnum1]第0季")</f>
        <v>第三季</v>
      </c>
      <c r="D21" s="29" t="str">
        <f>CHOOSE(日期對應表!$E21,"Spring","Summer","Autumn","Winter")</f>
        <v>Autumn</v>
      </c>
      <c r="E21" s="4">
        <f>ROUNDUP(MONTH(日期對應表!$A21)/3,0)</f>
        <v>3</v>
      </c>
      <c r="F21" s="30" t="str">
        <f>TEXT(日期對應表!$A21,"aaaa")</f>
        <v>星期四</v>
      </c>
      <c r="G21" s="29" t="str">
        <f>TEXT(日期對應表!$A21,"ddd")</f>
        <v>Thu</v>
      </c>
      <c r="H21" s="3">
        <f>WEEKDAY(日期對應表!$A21,2)</f>
        <v>4</v>
      </c>
      <c r="I21" s="35" t="str">
        <f>TEXT(日期對應表!$A21,"mm 月")</f>
        <v>08 月</v>
      </c>
      <c r="J21" s="36" t="str">
        <f>TEXT(日期對應表!$A21,"[DBNum1]m月")</f>
        <v>八月</v>
      </c>
      <c r="K21" s="35" t="str">
        <f>TEXT(日期對應表!$A21,"mmm")</f>
        <v>Aug</v>
      </c>
      <c r="L21" s="3">
        <f>MONTH(日期對應表!$A21)</f>
        <v>8</v>
      </c>
      <c r="M21" s="40" t="str">
        <f>TEXT(日期對應表!$A21,"yyyy-mm")</f>
        <v>2015-08</v>
      </c>
    </row>
    <row r="22" spans="1:13" ht="16.899999999999999" customHeight="1" x14ac:dyDescent="0.35">
      <c r="A22" s="9">
        <f t="shared" si="0"/>
        <v>42237</v>
      </c>
      <c r="B22" s="29" t="str">
        <f>TEXT(日期對應表!$A22,"yyyy 年")</f>
        <v>2015 年</v>
      </c>
      <c r="C22" s="30" t="str">
        <f>TEXT(日期對應表!$E22,"[dbnum1]第0季")</f>
        <v>第三季</v>
      </c>
      <c r="D22" s="29" t="str">
        <f>CHOOSE(日期對應表!$E22,"Spring","Summer","Autumn","Winter")</f>
        <v>Autumn</v>
      </c>
      <c r="E22" s="4">
        <f>ROUNDUP(MONTH(日期對應表!$A22)/3,0)</f>
        <v>3</v>
      </c>
      <c r="F22" s="30" t="str">
        <f>TEXT(日期對應表!$A22,"aaaa")</f>
        <v>星期五</v>
      </c>
      <c r="G22" s="29" t="str">
        <f>TEXT(日期對應表!$A22,"ddd")</f>
        <v>Fri</v>
      </c>
      <c r="H22" s="3">
        <f>WEEKDAY(日期對應表!$A22,2)</f>
        <v>5</v>
      </c>
      <c r="I22" s="35" t="str">
        <f>TEXT(日期對應表!$A22,"mm 月")</f>
        <v>08 月</v>
      </c>
      <c r="J22" s="36" t="str">
        <f>TEXT(日期對應表!$A22,"[DBNum1]m月")</f>
        <v>八月</v>
      </c>
      <c r="K22" s="35" t="str">
        <f>TEXT(日期對應表!$A22,"mmm")</f>
        <v>Aug</v>
      </c>
      <c r="L22" s="3">
        <f>MONTH(日期對應表!$A22)</f>
        <v>8</v>
      </c>
      <c r="M22" s="40" t="str">
        <f>TEXT(日期對應表!$A22,"yyyy-mm")</f>
        <v>2015-08</v>
      </c>
    </row>
    <row r="23" spans="1:13" ht="16.899999999999999" customHeight="1" x14ac:dyDescent="0.35">
      <c r="A23" s="9">
        <f t="shared" si="0"/>
        <v>42238</v>
      </c>
      <c r="B23" s="29" t="str">
        <f>TEXT(日期對應表!$A23,"yyyy 年")</f>
        <v>2015 年</v>
      </c>
      <c r="C23" s="30" t="str">
        <f>TEXT(日期對應表!$E23,"[dbnum1]第0季")</f>
        <v>第三季</v>
      </c>
      <c r="D23" s="29" t="str">
        <f>CHOOSE(日期對應表!$E23,"Spring","Summer","Autumn","Winter")</f>
        <v>Autumn</v>
      </c>
      <c r="E23" s="4">
        <f>ROUNDUP(MONTH(日期對應表!$A23)/3,0)</f>
        <v>3</v>
      </c>
      <c r="F23" s="30" t="str">
        <f>TEXT(日期對應表!$A23,"aaaa")</f>
        <v>星期六</v>
      </c>
      <c r="G23" s="29" t="str">
        <f>TEXT(日期對應表!$A23,"ddd")</f>
        <v>Sat</v>
      </c>
      <c r="H23" s="3">
        <f>WEEKDAY(日期對應表!$A23,2)</f>
        <v>6</v>
      </c>
      <c r="I23" s="35" t="str">
        <f>TEXT(日期對應表!$A23,"mm 月")</f>
        <v>08 月</v>
      </c>
      <c r="J23" s="36" t="str">
        <f>TEXT(日期對應表!$A23,"[DBNum1]m月")</f>
        <v>八月</v>
      </c>
      <c r="K23" s="35" t="str">
        <f>TEXT(日期對應表!$A23,"mmm")</f>
        <v>Aug</v>
      </c>
      <c r="L23" s="3">
        <f>MONTH(日期對應表!$A23)</f>
        <v>8</v>
      </c>
      <c r="M23" s="40" t="str">
        <f>TEXT(日期對應表!$A23,"yyyy-mm")</f>
        <v>2015-08</v>
      </c>
    </row>
    <row r="24" spans="1:13" ht="16.899999999999999" customHeight="1" x14ac:dyDescent="0.35">
      <c r="A24" s="9">
        <f t="shared" si="0"/>
        <v>42239</v>
      </c>
      <c r="B24" s="29" t="str">
        <f>TEXT(日期對應表!$A24,"yyyy 年")</f>
        <v>2015 年</v>
      </c>
      <c r="C24" s="30" t="str">
        <f>TEXT(日期對應表!$E24,"[dbnum1]第0季")</f>
        <v>第三季</v>
      </c>
      <c r="D24" s="29" t="str">
        <f>CHOOSE(日期對應表!$E24,"Spring","Summer","Autumn","Winter")</f>
        <v>Autumn</v>
      </c>
      <c r="E24" s="4">
        <f>ROUNDUP(MONTH(日期對應表!$A24)/3,0)</f>
        <v>3</v>
      </c>
      <c r="F24" s="30" t="str">
        <f>TEXT(日期對應表!$A24,"aaaa")</f>
        <v>星期日</v>
      </c>
      <c r="G24" s="29" t="str">
        <f>TEXT(日期對應表!$A24,"ddd")</f>
        <v>Sun</v>
      </c>
      <c r="H24" s="3">
        <f>WEEKDAY(日期對應表!$A24,2)</f>
        <v>7</v>
      </c>
      <c r="I24" s="35" t="str">
        <f>TEXT(日期對應表!$A24,"mm 月")</f>
        <v>08 月</v>
      </c>
      <c r="J24" s="36" t="str">
        <f>TEXT(日期對應表!$A24,"[DBNum1]m月")</f>
        <v>八月</v>
      </c>
      <c r="K24" s="35" t="str">
        <f>TEXT(日期對應表!$A24,"mmm")</f>
        <v>Aug</v>
      </c>
      <c r="L24" s="3">
        <f>MONTH(日期對應表!$A24)</f>
        <v>8</v>
      </c>
      <c r="M24" s="40" t="str">
        <f>TEXT(日期對應表!$A24,"yyyy-mm")</f>
        <v>2015-08</v>
      </c>
    </row>
    <row r="25" spans="1:13" ht="16.899999999999999" customHeight="1" x14ac:dyDescent="0.35">
      <c r="A25" s="9">
        <f t="shared" si="0"/>
        <v>42240</v>
      </c>
      <c r="B25" s="29" t="str">
        <f>TEXT(日期對應表!$A25,"yyyy 年")</f>
        <v>2015 年</v>
      </c>
      <c r="C25" s="30" t="str">
        <f>TEXT(日期對應表!$E25,"[dbnum1]第0季")</f>
        <v>第三季</v>
      </c>
      <c r="D25" s="29" t="str">
        <f>CHOOSE(日期對應表!$E25,"Spring","Summer","Autumn","Winter")</f>
        <v>Autumn</v>
      </c>
      <c r="E25" s="4">
        <f>ROUNDUP(MONTH(日期對應表!$A25)/3,0)</f>
        <v>3</v>
      </c>
      <c r="F25" s="30" t="str">
        <f>TEXT(日期對應表!$A25,"aaaa")</f>
        <v>星期一</v>
      </c>
      <c r="G25" s="29" t="str">
        <f>TEXT(日期對應表!$A25,"ddd")</f>
        <v>Mon</v>
      </c>
      <c r="H25" s="3">
        <f>WEEKDAY(日期對應表!$A25,2)</f>
        <v>1</v>
      </c>
      <c r="I25" s="35" t="str">
        <f>TEXT(日期對應表!$A25,"mm 月")</f>
        <v>08 月</v>
      </c>
      <c r="J25" s="36" t="str">
        <f>TEXT(日期對應表!$A25,"[DBNum1]m月")</f>
        <v>八月</v>
      </c>
      <c r="K25" s="35" t="str">
        <f>TEXT(日期對應表!$A25,"mmm")</f>
        <v>Aug</v>
      </c>
      <c r="L25" s="3">
        <f>MONTH(日期對應表!$A25)</f>
        <v>8</v>
      </c>
      <c r="M25" s="40" t="str">
        <f>TEXT(日期對應表!$A25,"yyyy-mm")</f>
        <v>2015-08</v>
      </c>
    </row>
    <row r="26" spans="1:13" ht="16.899999999999999" customHeight="1" x14ac:dyDescent="0.35">
      <c r="A26" s="9">
        <f t="shared" si="0"/>
        <v>42241</v>
      </c>
      <c r="B26" s="29" t="str">
        <f>TEXT(日期對應表!$A26,"yyyy 年")</f>
        <v>2015 年</v>
      </c>
      <c r="C26" s="30" t="str">
        <f>TEXT(日期對應表!$E26,"[dbnum1]第0季")</f>
        <v>第三季</v>
      </c>
      <c r="D26" s="29" t="str">
        <f>CHOOSE(日期對應表!$E26,"Spring","Summer","Autumn","Winter")</f>
        <v>Autumn</v>
      </c>
      <c r="E26" s="4">
        <f>ROUNDUP(MONTH(日期對應表!$A26)/3,0)</f>
        <v>3</v>
      </c>
      <c r="F26" s="30" t="str">
        <f>TEXT(日期對應表!$A26,"aaaa")</f>
        <v>星期二</v>
      </c>
      <c r="G26" s="29" t="str">
        <f>TEXT(日期對應表!$A26,"ddd")</f>
        <v>Tue</v>
      </c>
      <c r="H26" s="3">
        <f>WEEKDAY(日期對應表!$A26,2)</f>
        <v>2</v>
      </c>
      <c r="I26" s="35" t="str">
        <f>TEXT(日期對應表!$A26,"mm 月")</f>
        <v>08 月</v>
      </c>
      <c r="J26" s="36" t="str">
        <f>TEXT(日期對應表!$A26,"[DBNum1]m月")</f>
        <v>八月</v>
      </c>
      <c r="K26" s="35" t="str">
        <f>TEXT(日期對應表!$A26,"mmm")</f>
        <v>Aug</v>
      </c>
      <c r="L26" s="3">
        <f>MONTH(日期對應表!$A26)</f>
        <v>8</v>
      </c>
      <c r="M26" s="40" t="str">
        <f>TEXT(日期對應表!$A26,"yyyy-mm")</f>
        <v>2015-08</v>
      </c>
    </row>
    <row r="27" spans="1:13" ht="16.899999999999999" customHeight="1" x14ac:dyDescent="0.35">
      <c r="A27" s="9">
        <f t="shared" si="0"/>
        <v>42242</v>
      </c>
      <c r="B27" s="29" t="str">
        <f>TEXT(日期對應表!$A27,"yyyy 年")</f>
        <v>2015 年</v>
      </c>
      <c r="C27" s="30" t="str">
        <f>TEXT(日期對應表!$E27,"[dbnum1]第0季")</f>
        <v>第三季</v>
      </c>
      <c r="D27" s="29" t="str">
        <f>CHOOSE(日期對應表!$E27,"Spring","Summer","Autumn","Winter")</f>
        <v>Autumn</v>
      </c>
      <c r="E27" s="4">
        <f>ROUNDUP(MONTH(日期對應表!$A27)/3,0)</f>
        <v>3</v>
      </c>
      <c r="F27" s="30" t="str">
        <f>TEXT(日期對應表!$A27,"aaaa")</f>
        <v>星期三</v>
      </c>
      <c r="G27" s="29" t="str">
        <f>TEXT(日期對應表!$A27,"ddd")</f>
        <v>Wed</v>
      </c>
      <c r="H27" s="3">
        <f>WEEKDAY(日期對應表!$A27,2)</f>
        <v>3</v>
      </c>
      <c r="I27" s="35" t="str">
        <f>TEXT(日期對應表!$A27,"mm 月")</f>
        <v>08 月</v>
      </c>
      <c r="J27" s="36" t="str">
        <f>TEXT(日期對應表!$A27,"[DBNum1]m月")</f>
        <v>八月</v>
      </c>
      <c r="K27" s="35" t="str">
        <f>TEXT(日期對應表!$A27,"mmm")</f>
        <v>Aug</v>
      </c>
      <c r="L27" s="3">
        <f>MONTH(日期對應表!$A27)</f>
        <v>8</v>
      </c>
      <c r="M27" s="40" t="str">
        <f>TEXT(日期對應表!$A27,"yyyy-mm")</f>
        <v>2015-08</v>
      </c>
    </row>
    <row r="28" spans="1:13" ht="16.899999999999999" customHeight="1" x14ac:dyDescent="0.35">
      <c r="A28" s="9">
        <f t="shared" si="0"/>
        <v>42243</v>
      </c>
      <c r="B28" s="29" t="str">
        <f>TEXT(日期對應表!$A28,"yyyy 年")</f>
        <v>2015 年</v>
      </c>
      <c r="C28" s="30" t="str">
        <f>TEXT(日期對應表!$E28,"[dbnum1]第0季")</f>
        <v>第三季</v>
      </c>
      <c r="D28" s="29" t="str">
        <f>CHOOSE(日期對應表!$E28,"Spring","Summer","Autumn","Winter")</f>
        <v>Autumn</v>
      </c>
      <c r="E28" s="4">
        <f>ROUNDUP(MONTH(日期對應表!$A28)/3,0)</f>
        <v>3</v>
      </c>
      <c r="F28" s="30" t="str">
        <f>TEXT(日期對應表!$A28,"aaaa")</f>
        <v>星期四</v>
      </c>
      <c r="G28" s="29" t="str">
        <f>TEXT(日期對應表!$A28,"ddd")</f>
        <v>Thu</v>
      </c>
      <c r="H28" s="3">
        <f>WEEKDAY(日期對應表!$A28,2)</f>
        <v>4</v>
      </c>
      <c r="I28" s="35" t="str">
        <f>TEXT(日期對應表!$A28,"mm 月")</f>
        <v>08 月</v>
      </c>
      <c r="J28" s="36" t="str">
        <f>TEXT(日期對應表!$A28,"[DBNum1]m月")</f>
        <v>八月</v>
      </c>
      <c r="K28" s="35" t="str">
        <f>TEXT(日期對應表!$A28,"mmm")</f>
        <v>Aug</v>
      </c>
      <c r="L28" s="3">
        <f>MONTH(日期對應表!$A28)</f>
        <v>8</v>
      </c>
      <c r="M28" s="40" t="str">
        <f>TEXT(日期對應表!$A28,"yyyy-mm")</f>
        <v>2015-08</v>
      </c>
    </row>
    <row r="29" spans="1:13" ht="16.899999999999999" customHeight="1" x14ac:dyDescent="0.35">
      <c r="A29" s="9">
        <f t="shared" si="0"/>
        <v>42244</v>
      </c>
      <c r="B29" s="29" t="str">
        <f>TEXT(日期對應表!$A29,"yyyy 年")</f>
        <v>2015 年</v>
      </c>
      <c r="C29" s="30" t="str">
        <f>TEXT(日期對應表!$E29,"[dbnum1]第0季")</f>
        <v>第三季</v>
      </c>
      <c r="D29" s="29" t="str">
        <f>CHOOSE(日期對應表!$E29,"Spring","Summer","Autumn","Winter")</f>
        <v>Autumn</v>
      </c>
      <c r="E29" s="4">
        <f>ROUNDUP(MONTH(日期對應表!$A29)/3,0)</f>
        <v>3</v>
      </c>
      <c r="F29" s="30" t="str">
        <f>TEXT(日期對應表!$A29,"aaaa")</f>
        <v>星期五</v>
      </c>
      <c r="G29" s="29" t="str">
        <f>TEXT(日期對應表!$A29,"ddd")</f>
        <v>Fri</v>
      </c>
      <c r="H29" s="3">
        <f>WEEKDAY(日期對應表!$A29,2)</f>
        <v>5</v>
      </c>
      <c r="I29" s="35" t="str">
        <f>TEXT(日期對應表!$A29,"mm 月")</f>
        <v>08 月</v>
      </c>
      <c r="J29" s="36" t="str">
        <f>TEXT(日期對應表!$A29,"[DBNum1]m月")</f>
        <v>八月</v>
      </c>
      <c r="K29" s="35" t="str">
        <f>TEXT(日期對應表!$A29,"mmm")</f>
        <v>Aug</v>
      </c>
      <c r="L29" s="3">
        <f>MONTH(日期對應表!$A29)</f>
        <v>8</v>
      </c>
      <c r="M29" s="40" t="str">
        <f>TEXT(日期對應表!$A29,"yyyy-mm")</f>
        <v>2015-08</v>
      </c>
    </row>
    <row r="30" spans="1:13" ht="16.899999999999999" customHeight="1" x14ac:dyDescent="0.35">
      <c r="A30" s="9">
        <f t="shared" si="0"/>
        <v>42245</v>
      </c>
      <c r="B30" s="29" t="str">
        <f>TEXT(日期對應表!$A30,"yyyy 年")</f>
        <v>2015 年</v>
      </c>
      <c r="C30" s="30" t="str">
        <f>TEXT(日期對應表!$E30,"[dbnum1]第0季")</f>
        <v>第三季</v>
      </c>
      <c r="D30" s="29" t="str">
        <f>CHOOSE(日期對應表!$E30,"Spring","Summer","Autumn","Winter")</f>
        <v>Autumn</v>
      </c>
      <c r="E30" s="4">
        <f>ROUNDUP(MONTH(日期對應表!$A30)/3,0)</f>
        <v>3</v>
      </c>
      <c r="F30" s="30" t="str">
        <f>TEXT(日期對應表!$A30,"aaaa")</f>
        <v>星期六</v>
      </c>
      <c r="G30" s="29" t="str">
        <f>TEXT(日期對應表!$A30,"ddd")</f>
        <v>Sat</v>
      </c>
      <c r="H30" s="3">
        <f>WEEKDAY(日期對應表!$A30,2)</f>
        <v>6</v>
      </c>
      <c r="I30" s="35" t="str">
        <f>TEXT(日期對應表!$A30,"mm 月")</f>
        <v>08 月</v>
      </c>
      <c r="J30" s="36" t="str">
        <f>TEXT(日期對應表!$A30,"[DBNum1]m月")</f>
        <v>八月</v>
      </c>
      <c r="K30" s="35" t="str">
        <f>TEXT(日期對應表!$A30,"mmm")</f>
        <v>Aug</v>
      </c>
      <c r="L30" s="3">
        <f>MONTH(日期對應表!$A30)</f>
        <v>8</v>
      </c>
      <c r="M30" s="40" t="str">
        <f>TEXT(日期對應表!$A30,"yyyy-mm")</f>
        <v>2015-08</v>
      </c>
    </row>
    <row r="31" spans="1:13" ht="16.899999999999999" customHeight="1" x14ac:dyDescent="0.35">
      <c r="A31" s="9">
        <f t="shared" si="0"/>
        <v>42246</v>
      </c>
      <c r="B31" s="29" t="str">
        <f>TEXT(日期對應表!$A31,"yyyy 年")</f>
        <v>2015 年</v>
      </c>
      <c r="C31" s="30" t="str">
        <f>TEXT(日期對應表!$E31,"[dbnum1]第0季")</f>
        <v>第三季</v>
      </c>
      <c r="D31" s="29" t="str">
        <f>CHOOSE(日期對應表!$E31,"Spring","Summer","Autumn","Winter")</f>
        <v>Autumn</v>
      </c>
      <c r="E31" s="4">
        <f>ROUNDUP(MONTH(日期對應表!$A31)/3,0)</f>
        <v>3</v>
      </c>
      <c r="F31" s="30" t="str">
        <f>TEXT(日期對應表!$A31,"aaaa")</f>
        <v>星期日</v>
      </c>
      <c r="G31" s="29" t="str">
        <f>TEXT(日期對應表!$A31,"ddd")</f>
        <v>Sun</v>
      </c>
      <c r="H31" s="3">
        <f>WEEKDAY(日期對應表!$A31,2)</f>
        <v>7</v>
      </c>
      <c r="I31" s="35" t="str">
        <f>TEXT(日期對應表!$A31,"mm 月")</f>
        <v>08 月</v>
      </c>
      <c r="J31" s="36" t="str">
        <f>TEXT(日期對應表!$A31,"[DBNum1]m月")</f>
        <v>八月</v>
      </c>
      <c r="K31" s="35" t="str">
        <f>TEXT(日期對應表!$A31,"mmm")</f>
        <v>Aug</v>
      </c>
      <c r="L31" s="3">
        <f>MONTH(日期對應表!$A31)</f>
        <v>8</v>
      </c>
      <c r="M31" s="40" t="str">
        <f>TEXT(日期對應表!$A31,"yyyy-mm")</f>
        <v>2015-08</v>
      </c>
    </row>
    <row r="32" spans="1:13" ht="16.899999999999999" customHeight="1" x14ac:dyDescent="0.35">
      <c r="A32" s="9">
        <f t="shared" si="0"/>
        <v>42247</v>
      </c>
      <c r="B32" s="29" t="str">
        <f>TEXT(日期對應表!$A32,"yyyy 年")</f>
        <v>2015 年</v>
      </c>
      <c r="C32" s="30" t="str">
        <f>TEXT(日期對應表!$E32,"[dbnum1]第0季")</f>
        <v>第三季</v>
      </c>
      <c r="D32" s="29" t="str">
        <f>CHOOSE(日期對應表!$E32,"Spring","Summer","Autumn","Winter")</f>
        <v>Autumn</v>
      </c>
      <c r="E32" s="4">
        <f>ROUNDUP(MONTH(日期對應表!$A32)/3,0)</f>
        <v>3</v>
      </c>
      <c r="F32" s="30" t="str">
        <f>TEXT(日期對應表!$A32,"aaaa")</f>
        <v>星期一</v>
      </c>
      <c r="G32" s="29" t="str">
        <f>TEXT(日期對應表!$A32,"ddd")</f>
        <v>Mon</v>
      </c>
      <c r="H32" s="3">
        <f>WEEKDAY(日期對應表!$A32,2)</f>
        <v>1</v>
      </c>
      <c r="I32" s="35" t="str">
        <f>TEXT(日期對應表!$A32,"mm 月")</f>
        <v>08 月</v>
      </c>
      <c r="J32" s="36" t="str">
        <f>TEXT(日期對應表!$A32,"[DBNum1]m月")</f>
        <v>八月</v>
      </c>
      <c r="K32" s="35" t="str">
        <f>TEXT(日期對應表!$A32,"mmm")</f>
        <v>Aug</v>
      </c>
      <c r="L32" s="3">
        <f>MONTH(日期對應表!$A32)</f>
        <v>8</v>
      </c>
      <c r="M32" s="40" t="str">
        <f>TEXT(日期對應表!$A32,"yyyy-mm")</f>
        <v>2015-08</v>
      </c>
    </row>
    <row r="33" spans="1:13" ht="16.899999999999999" customHeight="1" x14ac:dyDescent="0.35">
      <c r="A33" s="9">
        <f t="shared" si="0"/>
        <v>42248</v>
      </c>
      <c r="B33" s="29" t="str">
        <f>TEXT(日期對應表!$A33,"yyyy 年")</f>
        <v>2015 年</v>
      </c>
      <c r="C33" s="30" t="str">
        <f>TEXT(日期對應表!$E33,"[dbnum1]第0季")</f>
        <v>第三季</v>
      </c>
      <c r="D33" s="29" t="str">
        <f>CHOOSE(日期對應表!$E33,"Spring","Summer","Autumn","Winter")</f>
        <v>Autumn</v>
      </c>
      <c r="E33" s="4">
        <f>ROUNDUP(MONTH(日期對應表!$A33)/3,0)</f>
        <v>3</v>
      </c>
      <c r="F33" s="30" t="str">
        <f>TEXT(日期對應表!$A33,"aaaa")</f>
        <v>星期二</v>
      </c>
      <c r="G33" s="29" t="str">
        <f>TEXT(日期對應表!$A33,"ddd")</f>
        <v>Tue</v>
      </c>
      <c r="H33" s="3">
        <f>WEEKDAY(日期對應表!$A33,2)</f>
        <v>2</v>
      </c>
      <c r="I33" s="35" t="str">
        <f>TEXT(日期對應表!$A33,"mm 月")</f>
        <v>09 月</v>
      </c>
      <c r="J33" s="36" t="str">
        <f>TEXT(日期對應表!$A33,"[DBNum1]m月")</f>
        <v>九月</v>
      </c>
      <c r="K33" s="35" t="str">
        <f>TEXT(日期對應表!$A33,"mmm")</f>
        <v>Sep</v>
      </c>
      <c r="L33" s="3">
        <f>MONTH(日期對應表!$A33)</f>
        <v>9</v>
      </c>
      <c r="M33" s="40" t="str">
        <f>TEXT(日期對應表!$A33,"yyyy-mm")</f>
        <v>2015-09</v>
      </c>
    </row>
    <row r="34" spans="1:13" ht="16.899999999999999" customHeight="1" x14ac:dyDescent="0.35">
      <c r="A34" s="9">
        <f t="shared" si="0"/>
        <v>42249</v>
      </c>
      <c r="B34" s="29" t="str">
        <f>TEXT(日期對應表!$A34,"yyyy 年")</f>
        <v>2015 年</v>
      </c>
      <c r="C34" s="30" t="str">
        <f>TEXT(日期對應表!$E34,"[dbnum1]第0季")</f>
        <v>第三季</v>
      </c>
      <c r="D34" s="29" t="str">
        <f>CHOOSE(日期對應表!$E34,"Spring","Summer","Autumn","Winter")</f>
        <v>Autumn</v>
      </c>
      <c r="E34" s="4">
        <f>ROUNDUP(MONTH(日期對應表!$A34)/3,0)</f>
        <v>3</v>
      </c>
      <c r="F34" s="30" t="str">
        <f>TEXT(日期對應表!$A34,"aaaa")</f>
        <v>星期三</v>
      </c>
      <c r="G34" s="29" t="str">
        <f>TEXT(日期對應表!$A34,"ddd")</f>
        <v>Wed</v>
      </c>
      <c r="H34" s="3">
        <f>WEEKDAY(日期對應表!$A34,2)</f>
        <v>3</v>
      </c>
      <c r="I34" s="35" t="str">
        <f>TEXT(日期對應表!$A34,"mm 月")</f>
        <v>09 月</v>
      </c>
      <c r="J34" s="36" t="str">
        <f>TEXT(日期對應表!$A34,"[DBNum1]m月")</f>
        <v>九月</v>
      </c>
      <c r="K34" s="35" t="str">
        <f>TEXT(日期對應表!$A34,"mmm")</f>
        <v>Sep</v>
      </c>
      <c r="L34" s="3">
        <f>MONTH(日期對應表!$A34)</f>
        <v>9</v>
      </c>
      <c r="M34" s="40" t="str">
        <f>TEXT(日期對應表!$A34,"yyyy-mm")</f>
        <v>2015-09</v>
      </c>
    </row>
    <row r="35" spans="1:13" ht="16.899999999999999" customHeight="1" x14ac:dyDescent="0.35">
      <c r="A35" s="9">
        <f t="shared" si="0"/>
        <v>42250</v>
      </c>
      <c r="B35" s="29" t="str">
        <f>TEXT(日期對應表!$A35,"yyyy 年")</f>
        <v>2015 年</v>
      </c>
      <c r="C35" s="30" t="str">
        <f>TEXT(日期對應表!$E35,"[dbnum1]第0季")</f>
        <v>第三季</v>
      </c>
      <c r="D35" s="29" t="str">
        <f>CHOOSE(日期對應表!$E35,"Spring","Summer","Autumn","Winter")</f>
        <v>Autumn</v>
      </c>
      <c r="E35" s="4">
        <f>ROUNDUP(MONTH(日期對應表!$A35)/3,0)</f>
        <v>3</v>
      </c>
      <c r="F35" s="30" t="str">
        <f>TEXT(日期對應表!$A35,"aaaa")</f>
        <v>星期四</v>
      </c>
      <c r="G35" s="29" t="str">
        <f>TEXT(日期對應表!$A35,"ddd")</f>
        <v>Thu</v>
      </c>
      <c r="H35" s="3">
        <f>WEEKDAY(日期對應表!$A35,2)</f>
        <v>4</v>
      </c>
      <c r="I35" s="35" t="str">
        <f>TEXT(日期對應表!$A35,"mm 月")</f>
        <v>09 月</v>
      </c>
      <c r="J35" s="36" t="str">
        <f>TEXT(日期對應表!$A35,"[DBNum1]m月")</f>
        <v>九月</v>
      </c>
      <c r="K35" s="35" t="str">
        <f>TEXT(日期對應表!$A35,"mmm")</f>
        <v>Sep</v>
      </c>
      <c r="L35" s="3">
        <f>MONTH(日期對應表!$A35)</f>
        <v>9</v>
      </c>
      <c r="M35" s="40" t="str">
        <f>TEXT(日期對應表!$A35,"yyyy-mm")</f>
        <v>2015-09</v>
      </c>
    </row>
    <row r="36" spans="1:13" ht="16.899999999999999" customHeight="1" x14ac:dyDescent="0.35">
      <c r="A36" s="9">
        <f t="shared" si="0"/>
        <v>42251</v>
      </c>
      <c r="B36" s="29" t="str">
        <f>TEXT(日期對應表!$A36,"yyyy 年")</f>
        <v>2015 年</v>
      </c>
      <c r="C36" s="30" t="str">
        <f>TEXT(日期對應表!$E36,"[dbnum1]第0季")</f>
        <v>第三季</v>
      </c>
      <c r="D36" s="29" t="str">
        <f>CHOOSE(日期對應表!$E36,"Spring","Summer","Autumn","Winter")</f>
        <v>Autumn</v>
      </c>
      <c r="E36" s="4">
        <f>ROUNDUP(MONTH(日期對應表!$A36)/3,0)</f>
        <v>3</v>
      </c>
      <c r="F36" s="30" t="str">
        <f>TEXT(日期對應表!$A36,"aaaa")</f>
        <v>星期五</v>
      </c>
      <c r="G36" s="29" t="str">
        <f>TEXT(日期對應表!$A36,"ddd")</f>
        <v>Fri</v>
      </c>
      <c r="H36" s="3">
        <f>WEEKDAY(日期對應表!$A36,2)</f>
        <v>5</v>
      </c>
      <c r="I36" s="35" t="str">
        <f>TEXT(日期對應表!$A36,"mm 月")</f>
        <v>09 月</v>
      </c>
      <c r="J36" s="36" t="str">
        <f>TEXT(日期對應表!$A36,"[DBNum1]m月")</f>
        <v>九月</v>
      </c>
      <c r="K36" s="35" t="str">
        <f>TEXT(日期對應表!$A36,"mmm")</f>
        <v>Sep</v>
      </c>
      <c r="L36" s="3">
        <f>MONTH(日期對應表!$A36)</f>
        <v>9</v>
      </c>
      <c r="M36" s="40" t="str">
        <f>TEXT(日期對應表!$A36,"yyyy-mm")</f>
        <v>2015-09</v>
      </c>
    </row>
    <row r="37" spans="1:13" ht="16.899999999999999" customHeight="1" x14ac:dyDescent="0.35">
      <c r="A37" s="9">
        <f t="shared" si="0"/>
        <v>42252</v>
      </c>
      <c r="B37" s="29" t="str">
        <f>TEXT(日期對應表!$A37,"yyyy 年")</f>
        <v>2015 年</v>
      </c>
      <c r="C37" s="30" t="str">
        <f>TEXT(日期對應表!$E37,"[dbnum1]第0季")</f>
        <v>第三季</v>
      </c>
      <c r="D37" s="29" t="str">
        <f>CHOOSE(日期對應表!$E37,"Spring","Summer","Autumn","Winter")</f>
        <v>Autumn</v>
      </c>
      <c r="E37" s="4">
        <f>ROUNDUP(MONTH(日期對應表!$A37)/3,0)</f>
        <v>3</v>
      </c>
      <c r="F37" s="30" t="str">
        <f>TEXT(日期對應表!$A37,"aaaa")</f>
        <v>星期六</v>
      </c>
      <c r="G37" s="29" t="str">
        <f>TEXT(日期對應表!$A37,"ddd")</f>
        <v>Sat</v>
      </c>
      <c r="H37" s="3">
        <f>WEEKDAY(日期對應表!$A37,2)</f>
        <v>6</v>
      </c>
      <c r="I37" s="35" t="str">
        <f>TEXT(日期對應表!$A37,"mm 月")</f>
        <v>09 月</v>
      </c>
      <c r="J37" s="36" t="str">
        <f>TEXT(日期對應表!$A37,"[DBNum1]m月")</f>
        <v>九月</v>
      </c>
      <c r="K37" s="35" t="str">
        <f>TEXT(日期對應表!$A37,"mmm")</f>
        <v>Sep</v>
      </c>
      <c r="L37" s="3">
        <f>MONTH(日期對應表!$A37)</f>
        <v>9</v>
      </c>
      <c r="M37" s="40" t="str">
        <f>TEXT(日期對應表!$A37,"yyyy-mm")</f>
        <v>2015-09</v>
      </c>
    </row>
    <row r="38" spans="1:13" ht="16.899999999999999" customHeight="1" x14ac:dyDescent="0.35">
      <c r="A38" s="9">
        <f t="shared" si="0"/>
        <v>42253</v>
      </c>
      <c r="B38" s="29" t="str">
        <f>TEXT(日期對應表!$A38,"yyyy 年")</f>
        <v>2015 年</v>
      </c>
      <c r="C38" s="30" t="str">
        <f>TEXT(日期對應表!$E38,"[dbnum1]第0季")</f>
        <v>第三季</v>
      </c>
      <c r="D38" s="29" t="str">
        <f>CHOOSE(日期對應表!$E38,"Spring","Summer","Autumn","Winter")</f>
        <v>Autumn</v>
      </c>
      <c r="E38" s="4">
        <f>ROUNDUP(MONTH(日期對應表!$A38)/3,0)</f>
        <v>3</v>
      </c>
      <c r="F38" s="30" t="str">
        <f>TEXT(日期對應表!$A38,"aaaa")</f>
        <v>星期日</v>
      </c>
      <c r="G38" s="29" t="str">
        <f>TEXT(日期對應表!$A38,"ddd")</f>
        <v>Sun</v>
      </c>
      <c r="H38" s="3">
        <f>WEEKDAY(日期對應表!$A38,2)</f>
        <v>7</v>
      </c>
      <c r="I38" s="35" t="str">
        <f>TEXT(日期對應表!$A38,"mm 月")</f>
        <v>09 月</v>
      </c>
      <c r="J38" s="36" t="str">
        <f>TEXT(日期對應表!$A38,"[DBNum1]m月")</f>
        <v>九月</v>
      </c>
      <c r="K38" s="35" t="str">
        <f>TEXT(日期對應表!$A38,"mmm")</f>
        <v>Sep</v>
      </c>
      <c r="L38" s="3">
        <f>MONTH(日期對應表!$A38)</f>
        <v>9</v>
      </c>
      <c r="M38" s="40" t="str">
        <f>TEXT(日期對應表!$A38,"yyyy-mm")</f>
        <v>2015-09</v>
      </c>
    </row>
    <row r="39" spans="1:13" ht="16.899999999999999" customHeight="1" x14ac:dyDescent="0.35">
      <c r="A39" s="9">
        <f t="shared" si="0"/>
        <v>42254</v>
      </c>
      <c r="B39" s="29" t="str">
        <f>TEXT(日期對應表!$A39,"yyyy 年")</f>
        <v>2015 年</v>
      </c>
      <c r="C39" s="30" t="str">
        <f>TEXT(日期對應表!$E39,"[dbnum1]第0季")</f>
        <v>第三季</v>
      </c>
      <c r="D39" s="29" t="str">
        <f>CHOOSE(日期對應表!$E39,"Spring","Summer","Autumn","Winter")</f>
        <v>Autumn</v>
      </c>
      <c r="E39" s="4">
        <f>ROUNDUP(MONTH(日期對應表!$A39)/3,0)</f>
        <v>3</v>
      </c>
      <c r="F39" s="30" t="str">
        <f>TEXT(日期對應表!$A39,"aaaa")</f>
        <v>星期一</v>
      </c>
      <c r="G39" s="29" t="str">
        <f>TEXT(日期對應表!$A39,"ddd")</f>
        <v>Mon</v>
      </c>
      <c r="H39" s="3">
        <f>WEEKDAY(日期對應表!$A39,2)</f>
        <v>1</v>
      </c>
      <c r="I39" s="35" t="str">
        <f>TEXT(日期對應表!$A39,"mm 月")</f>
        <v>09 月</v>
      </c>
      <c r="J39" s="36" t="str">
        <f>TEXT(日期對應表!$A39,"[DBNum1]m月")</f>
        <v>九月</v>
      </c>
      <c r="K39" s="35" t="str">
        <f>TEXT(日期對應表!$A39,"mmm")</f>
        <v>Sep</v>
      </c>
      <c r="L39" s="3">
        <f>MONTH(日期對應表!$A39)</f>
        <v>9</v>
      </c>
      <c r="M39" s="40" t="str">
        <f>TEXT(日期對應表!$A39,"yyyy-mm")</f>
        <v>2015-09</v>
      </c>
    </row>
    <row r="40" spans="1:13" ht="16.899999999999999" customHeight="1" x14ac:dyDescent="0.35">
      <c r="A40" s="9">
        <f t="shared" si="0"/>
        <v>42255</v>
      </c>
      <c r="B40" s="29" t="str">
        <f>TEXT(日期對應表!$A40,"yyyy 年")</f>
        <v>2015 年</v>
      </c>
      <c r="C40" s="30" t="str">
        <f>TEXT(日期對應表!$E40,"[dbnum1]第0季")</f>
        <v>第三季</v>
      </c>
      <c r="D40" s="29" t="str">
        <f>CHOOSE(日期對應表!$E40,"Spring","Summer","Autumn","Winter")</f>
        <v>Autumn</v>
      </c>
      <c r="E40" s="4">
        <f>ROUNDUP(MONTH(日期對應表!$A40)/3,0)</f>
        <v>3</v>
      </c>
      <c r="F40" s="30" t="str">
        <f>TEXT(日期對應表!$A40,"aaaa")</f>
        <v>星期二</v>
      </c>
      <c r="G40" s="29" t="str">
        <f>TEXT(日期對應表!$A40,"ddd")</f>
        <v>Tue</v>
      </c>
      <c r="H40" s="3">
        <f>WEEKDAY(日期對應表!$A40,2)</f>
        <v>2</v>
      </c>
      <c r="I40" s="35" t="str">
        <f>TEXT(日期對應表!$A40,"mm 月")</f>
        <v>09 月</v>
      </c>
      <c r="J40" s="36" t="str">
        <f>TEXT(日期對應表!$A40,"[DBNum1]m月")</f>
        <v>九月</v>
      </c>
      <c r="K40" s="35" t="str">
        <f>TEXT(日期對應表!$A40,"mmm")</f>
        <v>Sep</v>
      </c>
      <c r="L40" s="3">
        <f>MONTH(日期對應表!$A40)</f>
        <v>9</v>
      </c>
      <c r="M40" s="40" t="str">
        <f>TEXT(日期對應表!$A40,"yyyy-mm")</f>
        <v>2015-09</v>
      </c>
    </row>
    <row r="41" spans="1:13" ht="16.899999999999999" customHeight="1" x14ac:dyDescent="0.35">
      <c r="A41" s="9">
        <f t="shared" si="0"/>
        <v>42256</v>
      </c>
      <c r="B41" s="29" t="str">
        <f>TEXT(日期對應表!$A41,"yyyy 年")</f>
        <v>2015 年</v>
      </c>
      <c r="C41" s="30" t="str">
        <f>TEXT(日期對應表!$E41,"[dbnum1]第0季")</f>
        <v>第三季</v>
      </c>
      <c r="D41" s="29" t="str">
        <f>CHOOSE(日期對應表!$E41,"Spring","Summer","Autumn","Winter")</f>
        <v>Autumn</v>
      </c>
      <c r="E41" s="4">
        <f>ROUNDUP(MONTH(日期對應表!$A41)/3,0)</f>
        <v>3</v>
      </c>
      <c r="F41" s="30" t="str">
        <f>TEXT(日期對應表!$A41,"aaaa")</f>
        <v>星期三</v>
      </c>
      <c r="G41" s="29" t="str">
        <f>TEXT(日期對應表!$A41,"ddd")</f>
        <v>Wed</v>
      </c>
      <c r="H41" s="3">
        <f>WEEKDAY(日期對應表!$A41,2)</f>
        <v>3</v>
      </c>
      <c r="I41" s="35" t="str">
        <f>TEXT(日期對應表!$A41,"mm 月")</f>
        <v>09 月</v>
      </c>
      <c r="J41" s="36" t="str">
        <f>TEXT(日期對應表!$A41,"[DBNum1]m月")</f>
        <v>九月</v>
      </c>
      <c r="K41" s="35" t="str">
        <f>TEXT(日期對應表!$A41,"mmm")</f>
        <v>Sep</v>
      </c>
      <c r="L41" s="3">
        <f>MONTH(日期對應表!$A41)</f>
        <v>9</v>
      </c>
      <c r="M41" s="40" t="str">
        <f>TEXT(日期對應表!$A41,"yyyy-mm")</f>
        <v>2015-09</v>
      </c>
    </row>
    <row r="42" spans="1:13" ht="16.899999999999999" customHeight="1" x14ac:dyDescent="0.35">
      <c r="A42" s="9">
        <f t="shared" si="0"/>
        <v>42257</v>
      </c>
      <c r="B42" s="29" t="str">
        <f>TEXT(日期對應表!$A42,"yyyy 年")</f>
        <v>2015 年</v>
      </c>
      <c r="C42" s="30" t="str">
        <f>TEXT(日期對應表!$E42,"[dbnum1]第0季")</f>
        <v>第三季</v>
      </c>
      <c r="D42" s="29" t="str">
        <f>CHOOSE(日期對應表!$E42,"Spring","Summer","Autumn","Winter")</f>
        <v>Autumn</v>
      </c>
      <c r="E42" s="4">
        <f>ROUNDUP(MONTH(日期對應表!$A42)/3,0)</f>
        <v>3</v>
      </c>
      <c r="F42" s="30" t="str">
        <f>TEXT(日期對應表!$A42,"aaaa")</f>
        <v>星期四</v>
      </c>
      <c r="G42" s="29" t="str">
        <f>TEXT(日期對應表!$A42,"ddd")</f>
        <v>Thu</v>
      </c>
      <c r="H42" s="3">
        <f>WEEKDAY(日期對應表!$A42,2)</f>
        <v>4</v>
      </c>
      <c r="I42" s="35" t="str">
        <f>TEXT(日期對應表!$A42,"mm 月")</f>
        <v>09 月</v>
      </c>
      <c r="J42" s="36" t="str">
        <f>TEXT(日期對應表!$A42,"[DBNum1]m月")</f>
        <v>九月</v>
      </c>
      <c r="K42" s="35" t="str">
        <f>TEXT(日期對應表!$A42,"mmm")</f>
        <v>Sep</v>
      </c>
      <c r="L42" s="3">
        <f>MONTH(日期對應表!$A42)</f>
        <v>9</v>
      </c>
      <c r="M42" s="40" t="str">
        <f>TEXT(日期對應表!$A42,"yyyy-mm")</f>
        <v>2015-09</v>
      </c>
    </row>
    <row r="43" spans="1:13" ht="16.899999999999999" customHeight="1" x14ac:dyDescent="0.35">
      <c r="A43" s="9">
        <f t="shared" si="0"/>
        <v>42258</v>
      </c>
      <c r="B43" s="29" t="str">
        <f>TEXT(日期對應表!$A43,"yyyy 年")</f>
        <v>2015 年</v>
      </c>
      <c r="C43" s="30" t="str">
        <f>TEXT(日期對應表!$E43,"[dbnum1]第0季")</f>
        <v>第三季</v>
      </c>
      <c r="D43" s="29" t="str">
        <f>CHOOSE(日期對應表!$E43,"Spring","Summer","Autumn","Winter")</f>
        <v>Autumn</v>
      </c>
      <c r="E43" s="4">
        <f>ROUNDUP(MONTH(日期對應表!$A43)/3,0)</f>
        <v>3</v>
      </c>
      <c r="F43" s="30" t="str">
        <f>TEXT(日期對應表!$A43,"aaaa")</f>
        <v>星期五</v>
      </c>
      <c r="G43" s="29" t="str">
        <f>TEXT(日期對應表!$A43,"ddd")</f>
        <v>Fri</v>
      </c>
      <c r="H43" s="3">
        <f>WEEKDAY(日期對應表!$A43,2)</f>
        <v>5</v>
      </c>
      <c r="I43" s="35" t="str">
        <f>TEXT(日期對應表!$A43,"mm 月")</f>
        <v>09 月</v>
      </c>
      <c r="J43" s="36" t="str">
        <f>TEXT(日期對應表!$A43,"[DBNum1]m月")</f>
        <v>九月</v>
      </c>
      <c r="K43" s="35" t="str">
        <f>TEXT(日期對應表!$A43,"mmm")</f>
        <v>Sep</v>
      </c>
      <c r="L43" s="3">
        <f>MONTH(日期對應表!$A43)</f>
        <v>9</v>
      </c>
      <c r="M43" s="40" t="str">
        <f>TEXT(日期對應表!$A43,"yyyy-mm")</f>
        <v>2015-09</v>
      </c>
    </row>
    <row r="44" spans="1:13" ht="16.899999999999999" customHeight="1" x14ac:dyDescent="0.35">
      <c r="A44" s="9">
        <f t="shared" si="0"/>
        <v>42259</v>
      </c>
      <c r="B44" s="29" t="str">
        <f>TEXT(日期對應表!$A44,"yyyy 年")</f>
        <v>2015 年</v>
      </c>
      <c r="C44" s="30" t="str">
        <f>TEXT(日期對應表!$E44,"[dbnum1]第0季")</f>
        <v>第三季</v>
      </c>
      <c r="D44" s="29" t="str">
        <f>CHOOSE(日期對應表!$E44,"Spring","Summer","Autumn","Winter")</f>
        <v>Autumn</v>
      </c>
      <c r="E44" s="4">
        <f>ROUNDUP(MONTH(日期對應表!$A44)/3,0)</f>
        <v>3</v>
      </c>
      <c r="F44" s="30" t="str">
        <f>TEXT(日期對應表!$A44,"aaaa")</f>
        <v>星期六</v>
      </c>
      <c r="G44" s="29" t="str">
        <f>TEXT(日期對應表!$A44,"ddd")</f>
        <v>Sat</v>
      </c>
      <c r="H44" s="3">
        <f>WEEKDAY(日期對應表!$A44,2)</f>
        <v>6</v>
      </c>
      <c r="I44" s="35" t="str">
        <f>TEXT(日期對應表!$A44,"mm 月")</f>
        <v>09 月</v>
      </c>
      <c r="J44" s="36" t="str">
        <f>TEXT(日期對應表!$A44,"[DBNum1]m月")</f>
        <v>九月</v>
      </c>
      <c r="K44" s="35" t="str">
        <f>TEXT(日期對應表!$A44,"mmm")</f>
        <v>Sep</v>
      </c>
      <c r="L44" s="3">
        <f>MONTH(日期對應表!$A44)</f>
        <v>9</v>
      </c>
      <c r="M44" s="40" t="str">
        <f>TEXT(日期對應表!$A44,"yyyy-mm")</f>
        <v>2015-09</v>
      </c>
    </row>
    <row r="45" spans="1:13" ht="16.899999999999999" customHeight="1" x14ac:dyDescent="0.35">
      <c r="A45" s="9">
        <f t="shared" si="0"/>
        <v>42260</v>
      </c>
      <c r="B45" s="29" t="str">
        <f>TEXT(日期對應表!$A45,"yyyy 年")</f>
        <v>2015 年</v>
      </c>
      <c r="C45" s="30" t="str">
        <f>TEXT(日期對應表!$E45,"[dbnum1]第0季")</f>
        <v>第三季</v>
      </c>
      <c r="D45" s="29" t="str">
        <f>CHOOSE(日期對應表!$E45,"Spring","Summer","Autumn","Winter")</f>
        <v>Autumn</v>
      </c>
      <c r="E45" s="4">
        <f>ROUNDUP(MONTH(日期對應表!$A45)/3,0)</f>
        <v>3</v>
      </c>
      <c r="F45" s="30" t="str">
        <f>TEXT(日期對應表!$A45,"aaaa")</f>
        <v>星期日</v>
      </c>
      <c r="G45" s="29" t="str">
        <f>TEXT(日期對應表!$A45,"ddd")</f>
        <v>Sun</v>
      </c>
      <c r="H45" s="3">
        <f>WEEKDAY(日期對應表!$A45,2)</f>
        <v>7</v>
      </c>
      <c r="I45" s="35" t="str">
        <f>TEXT(日期對應表!$A45,"mm 月")</f>
        <v>09 月</v>
      </c>
      <c r="J45" s="36" t="str">
        <f>TEXT(日期對應表!$A45,"[DBNum1]m月")</f>
        <v>九月</v>
      </c>
      <c r="K45" s="35" t="str">
        <f>TEXT(日期對應表!$A45,"mmm")</f>
        <v>Sep</v>
      </c>
      <c r="L45" s="3">
        <f>MONTH(日期對應表!$A45)</f>
        <v>9</v>
      </c>
      <c r="M45" s="40" t="str">
        <f>TEXT(日期對應表!$A45,"yyyy-mm")</f>
        <v>2015-09</v>
      </c>
    </row>
    <row r="46" spans="1:13" ht="16.899999999999999" customHeight="1" x14ac:dyDescent="0.35">
      <c r="A46" s="9">
        <f t="shared" si="0"/>
        <v>42261</v>
      </c>
      <c r="B46" s="29" t="str">
        <f>TEXT(日期對應表!$A46,"yyyy 年")</f>
        <v>2015 年</v>
      </c>
      <c r="C46" s="30" t="str">
        <f>TEXT(日期對應表!$E46,"[dbnum1]第0季")</f>
        <v>第三季</v>
      </c>
      <c r="D46" s="29" t="str">
        <f>CHOOSE(日期對應表!$E46,"Spring","Summer","Autumn","Winter")</f>
        <v>Autumn</v>
      </c>
      <c r="E46" s="4">
        <f>ROUNDUP(MONTH(日期對應表!$A46)/3,0)</f>
        <v>3</v>
      </c>
      <c r="F46" s="30" t="str">
        <f>TEXT(日期對應表!$A46,"aaaa")</f>
        <v>星期一</v>
      </c>
      <c r="G46" s="29" t="str">
        <f>TEXT(日期對應表!$A46,"ddd")</f>
        <v>Mon</v>
      </c>
      <c r="H46" s="3">
        <f>WEEKDAY(日期對應表!$A46,2)</f>
        <v>1</v>
      </c>
      <c r="I46" s="35" t="str">
        <f>TEXT(日期對應表!$A46,"mm 月")</f>
        <v>09 月</v>
      </c>
      <c r="J46" s="36" t="str">
        <f>TEXT(日期對應表!$A46,"[DBNum1]m月")</f>
        <v>九月</v>
      </c>
      <c r="K46" s="35" t="str">
        <f>TEXT(日期對應表!$A46,"mmm")</f>
        <v>Sep</v>
      </c>
      <c r="L46" s="3">
        <f>MONTH(日期對應表!$A46)</f>
        <v>9</v>
      </c>
      <c r="M46" s="40" t="str">
        <f>TEXT(日期對應表!$A46,"yyyy-mm")</f>
        <v>2015-09</v>
      </c>
    </row>
    <row r="47" spans="1:13" ht="16.899999999999999" customHeight="1" x14ac:dyDescent="0.35">
      <c r="A47" s="9">
        <f t="shared" si="0"/>
        <v>42262</v>
      </c>
      <c r="B47" s="29" t="str">
        <f>TEXT(日期對應表!$A47,"yyyy 年")</f>
        <v>2015 年</v>
      </c>
      <c r="C47" s="30" t="str">
        <f>TEXT(日期對應表!$E47,"[dbnum1]第0季")</f>
        <v>第三季</v>
      </c>
      <c r="D47" s="29" t="str">
        <f>CHOOSE(日期對應表!$E47,"Spring","Summer","Autumn","Winter")</f>
        <v>Autumn</v>
      </c>
      <c r="E47" s="4">
        <f>ROUNDUP(MONTH(日期對應表!$A47)/3,0)</f>
        <v>3</v>
      </c>
      <c r="F47" s="30" t="str">
        <f>TEXT(日期對應表!$A47,"aaaa")</f>
        <v>星期二</v>
      </c>
      <c r="G47" s="29" t="str">
        <f>TEXT(日期對應表!$A47,"ddd")</f>
        <v>Tue</v>
      </c>
      <c r="H47" s="3">
        <f>WEEKDAY(日期對應表!$A47,2)</f>
        <v>2</v>
      </c>
      <c r="I47" s="35" t="str">
        <f>TEXT(日期對應表!$A47,"mm 月")</f>
        <v>09 月</v>
      </c>
      <c r="J47" s="36" t="str">
        <f>TEXT(日期對應表!$A47,"[DBNum1]m月")</f>
        <v>九月</v>
      </c>
      <c r="K47" s="35" t="str">
        <f>TEXT(日期對應表!$A47,"mmm")</f>
        <v>Sep</v>
      </c>
      <c r="L47" s="3">
        <f>MONTH(日期對應表!$A47)</f>
        <v>9</v>
      </c>
      <c r="M47" s="40" t="str">
        <f>TEXT(日期對應表!$A47,"yyyy-mm")</f>
        <v>2015-09</v>
      </c>
    </row>
    <row r="48" spans="1:13" ht="16.899999999999999" customHeight="1" x14ac:dyDescent="0.35">
      <c r="A48" s="9">
        <f t="shared" si="0"/>
        <v>42263</v>
      </c>
      <c r="B48" s="29" t="str">
        <f>TEXT(日期對應表!$A48,"yyyy 年")</f>
        <v>2015 年</v>
      </c>
      <c r="C48" s="30" t="str">
        <f>TEXT(日期對應表!$E48,"[dbnum1]第0季")</f>
        <v>第三季</v>
      </c>
      <c r="D48" s="29" t="str">
        <f>CHOOSE(日期對應表!$E48,"Spring","Summer","Autumn","Winter")</f>
        <v>Autumn</v>
      </c>
      <c r="E48" s="4">
        <f>ROUNDUP(MONTH(日期對應表!$A48)/3,0)</f>
        <v>3</v>
      </c>
      <c r="F48" s="30" t="str">
        <f>TEXT(日期對應表!$A48,"aaaa")</f>
        <v>星期三</v>
      </c>
      <c r="G48" s="29" t="str">
        <f>TEXT(日期對應表!$A48,"ddd")</f>
        <v>Wed</v>
      </c>
      <c r="H48" s="3">
        <f>WEEKDAY(日期對應表!$A48,2)</f>
        <v>3</v>
      </c>
      <c r="I48" s="35" t="str">
        <f>TEXT(日期對應表!$A48,"mm 月")</f>
        <v>09 月</v>
      </c>
      <c r="J48" s="36" t="str">
        <f>TEXT(日期對應表!$A48,"[DBNum1]m月")</f>
        <v>九月</v>
      </c>
      <c r="K48" s="35" t="str">
        <f>TEXT(日期對應表!$A48,"mmm")</f>
        <v>Sep</v>
      </c>
      <c r="L48" s="3">
        <f>MONTH(日期對應表!$A48)</f>
        <v>9</v>
      </c>
      <c r="M48" s="40" t="str">
        <f>TEXT(日期對應表!$A48,"yyyy-mm")</f>
        <v>2015-09</v>
      </c>
    </row>
    <row r="49" spans="1:13" ht="16.899999999999999" customHeight="1" x14ac:dyDescent="0.35">
      <c r="A49" s="9">
        <f t="shared" si="0"/>
        <v>42264</v>
      </c>
      <c r="B49" s="29" t="str">
        <f>TEXT(日期對應表!$A49,"yyyy 年")</f>
        <v>2015 年</v>
      </c>
      <c r="C49" s="30" t="str">
        <f>TEXT(日期對應表!$E49,"[dbnum1]第0季")</f>
        <v>第三季</v>
      </c>
      <c r="D49" s="29" t="str">
        <f>CHOOSE(日期對應表!$E49,"Spring","Summer","Autumn","Winter")</f>
        <v>Autumn</v>
      </c>
      <c r="E49" s="4">
        <f>ROUNDUP(MONTH(日期對應表!$A49)/3,0)</f>
        <v>3</v>
      </c>
      <c r="F49" s="30" t="str">
        <f>TEXT(日期對應表!$A49,"aaaa")</f>
        <v>星期四</v>
      </c>
      <c r="G49" s="29" t="str">
        <f>TEXT(日期對應表!$A49,"ddd")</f>
        <v>Thu</v>
      </c>
      <c r="H49" s="3">
        <f>WEEKDAY(日期對應表!$A49,2)</f>
        <v>4</v>
      </c>
      <c r="I49" s="35" t="str">
        <f>TEXT(日期對應表!$A49,"mm 月")</f>
        <v>09 月</v>
      </c>
      <c r="J49" s="36" t="str">
        <f>TEXT(日期對應表!$A49,"[DBNum1]m月")</f>
        <v>九月</v>
      </c>
      <c r="K49" s="35" t="str">
        <f>TEXT(日期對應表!$A49,"mmm")</f>
        <v>Sep</v>
      </c>
      <c r="L49" s="3">
        <f>MONTH(日期對應表!$A49)</f>
        <v>9</v>
      </c>
      <c r="M49" s="40" t="str">
        <f>TEXT(日期對應表!$A49,"yyyy-mm")</f>
        <v>2015-09</v>
      </c>
    </row>
    <row r="50" spans="1:13" ht="16.899999999999999" customHeight="1" x14ac:dyDescent="0.35">
      <c r="A50" s="9">
        <f t="shared" si="0"/>
        <v>42265</v>
      </c>
      <c r="B50" s="29" t="str">
        <f>TEXT(日期對應表!$A50,"yyyy 年")</f>
        <v>2015 年</v>
      </c>
      <c r="C50" s="30" t="str">
        <f>TEXT(日期對應表!$E50,"[dbnum1]第0季")</f>
        <v>第三季</v>
      </c>
      <c r="D50" s="29" t="str">
        <f>CHOOSE(日期對應表!$E50,"Spring","Summer","Autumn","Winter")</f>
        <v>Autumn</v>
      </c>
      <c r="E50" s="4">
        <f>ROUNDUP(MONTH(日期對應表!$A50)/3,0)</f>
        <v>3</v>
      </c>
      <c r="F50" s="30" t="str">
        <f>TEXT(日期對應表!$A50,"aaaa")</f>
        <v>星期五</v>
      </c>
      <c r="G50" s="29" t="str">
        <f>TEXT(日期對應表!$A50,"ddd")</f>
        <v>Fri</v>
      </c>
      <c r="H50" s="3">
        <f>WEEKDAY(日期對應表!$A50,2)</f>
        <v>5</v>
      </c>
      <c r="I50" s="35" t="str">
        <f>TEXT(日期對應表!$A50,"mm 月")</f>
        <v>09 月</v>
      </c>
      <c r="J50" s="36" t="str">
        <f>TEXT(日期對應表!$A50,"[DBNum1]m月")</f>
        <v>九月</v>
      </c>
      <c r="K50" s="35" t="str">
        <f>TEXT(日期對應表!$A50,"mmm")</f>
        <v>Sep</v>
      </c>
      <c r="L50" s="3">
        <f>MONTH(日期對應表!$A50)</f>
        <v>9</v>
      </c>
      <c r="M50" s="40" t="str">
        <f>TEXT(日期對應表!$A50,"yyyy-mm")</f>
        <v>2015-09</v>
      </c>
    </row>
    <row r="51" spans="1:13" ht="16.899999999999999" customHeight="1" x14ac:dyDescent="0.35">
      <c r="A51" s="9">
        <f t="shared" si="0"/>
        <v>42266</v>
      </c>
      <c r="B51" s="29" t="str">
        <f>TEXT(日期對應表!$A51,"yyyy 年")</f>
        <v>2015 年</v>
      </c>
      <c r="C51" s="30" t="str">
        <f>TEXT(日期對應表!$E51,"[dbnum1]第0季")</f>
        <v>第三季</v>
      </c>
      <c r="D51" s="29" t="str">
        <f>CHOOSE(日期對應表!$E51,"Spring","Summer","Autumn","Winter")</f>
        <v>Autumn</v>
      </c>
      <c r="E51" s="4">
        <f>ROUNDUP(MONTH(日期對應表!$A51)/3,0)</f>
        <v>3</v>
      </c>
      <c r="F51" s="30" t="str">
        <f>TEXT(日期對應表!$A51,"aaaa")</f>
        <v>星期六</v>
      </c>
      <c r="G51" s="29" t="str">
        <f>TEXT(日期對應表!$A51,"ddd")</f>
        <v>Sat</v>
      </c>
      <c r="H51" s="3">
        <f>WEEKDAY(日期對應表!$A51,2)</f>
        <v>6</v>
      </c>
      <c r="I51" s="35" t="str">
        <f>TEXT(日期對應表!$A51,"mm 月")</f>
        <v>09 月</v>
      </c>
      <c r="J51" s="36" t="str">
        <f>TEXT(日期對應表!$A51,"[DBNum1]m月")</f>
        <v>九月</v>
      </c>
      <c r="K51" s="35" t="str">
        <f>TEXT(日期對應表!$A51,"mmm")</f>
        <v>Sep</v>
      </c>
      <c r="L51" s="3">
        <f>MONTH(日期對應表!$A51)</f>
        <v>9</v>
      </c>
      <c r="M51" s="40" t="str">
        <f>TEXT(日期對應表!$A51,"yyyy-mm")</f>
        <v>2015-09</v>
      </c>
    </row>
    <row r="52" spans="1:13" ht="16.899999999999999" customHeight="1" x14ac:dyDescent="0.35">
      <c r="A52" s="9">
        <f t="shared" si="0"/>
        <v>42267</v>
      </c>
      <c r="B52" s="29" t="str">
        <f>TEXT(日期對應表!$A52,"yyyy 年")</f>
        <v>2015 年</v>
      </c>
      <c r="C52" s="30" t="str">
        <f>TEXT(日期對應表!$E52,"[dbnum1]第0季")</f>
        <v>第三季</v>
      </c>
      <c r="D52" s="29" t="str">
        <f>CHOOSE(日期對應表!$E52,"Spring","Summer","Autumn","Winter")</f>
        <v>Autumn</v>
      </c>
      <c r="E52" s="4">
        <f>ROUNDUP(MONTH(日期對應表!$A52)/3,0)</f>
        <v>3</v>
      </c>
      <c r="F52" s="30" t="str">
        <f>TEXT(日期對應表!$A52,"aaaa")</f>
        <v>星期日</v>
      </c>
      <c r="G52" s="29" t="str">
        <f>TEXT(日期對應表!$A52,"ddd")</f>
        <v>Sun</v>
      </c>
      <c r="H52" s="3">
        <f>WEEKDAY(日期對應表!$A52,2)</f>
        <v>7</v>
      </c>
      <c r="I52" s="35" t="str">
        <f>TEXT(日期對應表!$A52,"mm 月")</f>
        <v>09 月</v>
      </c>
      <c r="J52" s="36" t="str">
        <f>TEXT(日期對應表!$A52,"[DBNum1]m月")</f>
        <v>九月</v>
      </c>
      <c r="K52" s="35" t="str">
        <f>TEXT(日期對應表!$A52,"mmm")</f>
        <v>Sep</v>
      </c>
      <c r="L52" s="3">
        <f>MONTH(日期對應表!$A52)</f>
        <v>9</v>
      </c>
      <c r="M52" s="40" t="str">
        <f>TEXT(日期對應表!$A52,"yyyy-mm")</f>
        <v>2015-09</v>
      </c>
    </row>
    <row r="53" spans="1:13" ht="16.899999999999999" customHeight="1" x14ac:dyDescent="0.35">
      <c r="A53" s="9">
        <f t="shared" si="0"/>
        <v>42268</v>
      </c>
      <c r="B53" s="29" t="str">
        <f>TEXT(日期對應表!$A53,"yyyy 年")</f>
        <v>2015 年</v>
      </c>
      <c r="C53" s="30" t="str">
        <f>TEXT(日期對應表!$E53,"[dbnum1]第0季")</f>
        <v>第三季</v>
      </c>
      <c r="D53" s="29" t="str">
        <f>CHOOSE(日期對應表!$E53,"Spring","Summer","Autumn","Winter")</f>
        <v>Autumn</v>
      </c>
      <c r="E53" s="4">
        <f>ROUNDUP(MONTH(日期對應表!$A53)/3,0)</f>
        <v>3</v>
      </c>
      <c r="F53" s="30" t="str">
        <f>TEXT(日期對應表!$A53,"aaaa")</f>
        <v>星期一</v>
      </c>
      <c r="G53" s="29" t="str">
        <f>TEXT(日期對應表!$A53,"ddd")</f>
        <v>Mon</v>
      </c>
      <c r="H53" s="3">
        <f>WEEKDAY(日期對應表!$A53,2)</f>
        <v>1</v>
      </c>
      <c r="I53" s="35" t="str">
        <f>TEXT(日期對應表!$A53,"mm 月")</f>
        <v>09 月</v>
      </c>
      <c r="J53" s="36" t="str">
        <f>TEXT(日期對應表!$A53,"[DBNum1]m月")</f>
        <v>九月</v>
      </c>
      <c r="K53" s="35" t="str">
        <f>TEXT(日期對應表!$A53,"mmm")</f>
        <v>Sep</v>
      </c>
      <c r="L53" s="3">
        <f>MONTH(日期對應表!$A53)</f>
        <v>9</v>
      </c>
      <c r="M53" s="40" t="str">
        <f>TEXT(日期對應表!$A53,"yyyy-mm")</f>
        <v>2015-09</v>
      </c>
    </row>
    <row r="54" spans="1:13" ht="16.899999999999999" customHeight="1" x14ac:dyDescent="0.35">
      <c r="A54" s="9">
        <f t="shared" si="0"/>
        <v>42269</v>
      </c>
      <c r="B54" s="29" t="str">
        <f>TEXT(日期對應表!$A54,"yyyy 年")</f>
        <v>2015 年</v>
      </c>
      <c r="C54" s="30" t="str">
        <f>TEXT(日期對應表!$E54,"[dbnum1]第0季")</f>
        <v>第三季</v>
      </c>
      <c r="D54" s="29" t="str">
        <f>CHOOSE(日期對應表!$E54,"Spring","Summer","Autumn","Winter")</f>
        <v>Autumn</v>
      </c>
      <c r="E54" s="4">
        <f>ROUNDUP(MONTH(日期對應表!$A54)/3,0)</f>
        <v>3</v>
      </c>
      <c r="F54" s="30" t="str">
        <f>TEXT(日期對應表!$A54,"aaaa")</f>
        <v>星期二</v>
      </c>
      <c r="G54" s="29" t="str">
        <f>TEXT(日期對應表!$A54,"ddd")</f>
        <v>Tue</v>
      </c>
      <c r="H54" s="3">
        <f>WEEKDAY(日期對應表!$A54,2)</f>
        <v>2</v>
      </c>
      <c r="I54" s="35" t="str">
        <f>TEXT(日期對應表!$A54,"mm 月")</f>
        <v>09 月</v>
      </c>
      <c r="J54" s="36" t="str">
        <f>TEXT(日期對應表!$A54,"[DBNum1]m月")</f>
        <v>九月</v>
      </c>
      <c r="K54" s="35" t="str">
        <f>TEXT(日期對應表!$A54,"mmm")</f>
        <v>Sep</v>
      </c>
      <c r="L54" s="3">
        <f>MONTH(日期對應表!$A54)</f>
        <v>9</v>
      </c>
      <c r="M54" s="40" t="str">
        <f>TEXT(日期對應表!$A54,"yyyy-mm")</f>
        <v>2015-09</v>
      </c>
    </row>
    <row r="55" spans="1:13" ht="16.899999999999999" customHeight="1" x14ac:dyDescent="0.35">
      <c r="A55" s="9">
        <f t="shared" si="0"/>
        <v>42270</v>
      </c>
      <c r="B55" s="29" t="str">
        <f>TEXT(日期對應表!$A55,"yyyy 年")</f>
        <v>2015 年</v>
      </c>
      <c r="C55" s="30" t="str">
        <f>TEXT(日期對應表!$E55,"[dbnum1]第0季")</f>
        <v>第三季</v>
      </c>
      <c r="D55" s="29" t="str">
        <f>CHOOSE(日期對應表!$E55,"Spring","Summer","Autumn","Winter")</f>
        <v>Autumn</v>
      </c>
      <c r="E55" s="4">
        <f>ROUNDUP(MONTH(日期對應表!$A55)/3,0)</f>
        <v>3</v>
      </c>
      <c r="F55" s="30" t="str">
        <f>TEXT(日期對應表!$A55,"aaaa")</f>
        <v>星期三</v>
      </c>
      <c r="G55" s="29" t="str">
        <f>TEXT(日期對應表!$A55,"ddd")</f>
        <v>Wed</v>
      </c>
      <c r="H55" s="3">
        <f>WEEKDAY(日期對應表!$A55,2)</f>
        <v>3</v>
      </c>
      <c r="I55" s="35" t="str">
        <f>TEXT(日期對應表!$A55,"mm 月")</f>
        <v>09 月</v>
      </c>
      <c r="J55" s="36" t="str">
        <f>TEXT(日期對應表!$A55,"[DBNum1]m月")</f>
        <v>九月</v>
      </c>
      <c r="K55" s="35" t="str">
        <f>TEXT(日期對應表!$A55,"mmm")</f>
        <v>Sep</v>
      </c>
      <c r="L55" s="3">
        <f>MONTH(日期對應表!$A55)</f>
        <v>9</v>
      </c>
      <c r="M55" s="40" t="str">
        <f>TEXT(日期對應表!$A55,"yyyy-mm")</f>
        <v>2015-09</v>
      </c>
    </row>
    <row r="56" spans="1:13" ht="16.899999999999999" customHeight="1" x14ac:dyDescent="0.35">
      <c r="A56" s="9">
        <f t="shared" si="0"/>
        <v>42271</v>
      </c>
      <c r="B56" s="29" t="str">
        <f>TEXT(日期對應表!$A56,"yyyy 年")</f>
        <v>2015 年</v>
      </c>
      <c r="C56" s="30" t="str">
        <f>TEXT(日期對應表!$E56,"[dbnum1]第0季")</f>
        <v>第三季</v>
      </c>
      <c r="D56" s="29" t="str">
        <f>CHOOSE(日期對應表!$E56,"Spring","Summer","Autumn","Winter")</f>
        <v>Autumn</v>
      </c>
      <c r="E56" s="4">
        <f>ROUNDUP(MONTH(日期對應表!$A56)/3,0)</f>
        <v>3</v>
      </c>
      <c r="F56" s="30" t="str">
        <f>TEXT(日期對應表!$A56,"aaaa")</f>
        <v>星期四</v>
      </c>
      <c r="G56" s="29" t="str">
        <f>TEXT(日期對應表!$A56,"ddd")</f>
        <v>Thu</v>
      </c>
      <c r="H56" s="3">
        <f>WEEKDAY(日期對應表!$A56,2)</f>
        <v>4</v>
      </c>
      <c r="I56" s="35" t="str">
        <f>TEXT(日期對應表!$A56,"mm 月")</f>
        <v>09 月</v>
      </c>
      <c r="J56" s="36" t="str">
        <f>TEXT(日期對應表!$A56,"[DBNum1]m月")</f>
        <v>九月</v>
      </c>
      <c r="K56" s="35" t="str">
        <f>TEXT(日期對應表!$A56,"mmm")</f>
        <v>Sep</v>
      </c>
      <c r="L56" s="3">
        <f>MONTH(日期對應表!$A56)</f>
        <v>9</v>
      </c>
      <c r="M56" s="40" t="str">
        <f>TEXT(日期對應表!$A56,"yyyy-mm")</f>
        <v>2015-09</v>
      </c>
    </row>
    <row r="57" spans="1:13" ht="16.899999999999999" customHeight="1" x14ac:dyDescent="0.35">
      <c r="A57" s="9">
        <f t="shared" si="0"/>
        <v>42272</v>
      </c>
      <c r="B57" s="29" t="str">
        <f>TEXT(日期對應表!$A57,"yyyy 年")</f>
        <v>2015 年</v>
      </c>
      <c r="C57" s="30" t="str">
        <f>TEXT(日期對應表!$E57,"[dbnum1]第0季")</f>
        <v>第三季</v>
      </c>
      <c r="D57" s="29" t="str">
        <f>CHOOSE(日期對應表!$E57,"Spring","Summer","Autumn","Winter")</f>
        <v>Autumn</v>
      </c>
      <c r="E57" s="4">
        <f>ROUNDUP(MONTH(日期對應表!$A57)/3,0)</f>
        <v>3</v>
      </c>
      <c r="F57" s="30" t="str">
        <f>TEXT(日期對應表!$A57,"aaaa")</f>
        <v>星期五</v>
      </c>
      <c r="G57" s="29" t="str">
        <f>TEXT(日期對應表!$A57,"ddd")</f>
        <v>Fri</v>
      </c>
      <c r="H57" s="3">
        <f>WEEKDAY(日期對應表!$A57,2)</f>
        <v>5</v>
      </c>
      <c r="I57" s="35" t="str">
        <f>TEXT(日期對應表!$A57,"mm 月")</f>
        <v>09 月</v>
      </c>
      <c r="J57" s="36" t="str">
        <f>TEXT(日期對應表!$A57,"[DBNum1]m月")</f>
        <v>九月</v>
      </c>
      <c r="K57" s="35" t="str">
        <f>TEXT(日期對應表!$A57,"mmm")</f>
        <v>Sep</v>
      </c>
      <c r="L57" s="3">
        <f>MONTH(日期對應表!$A57)</f>
        <v>9</v>
      </c>
      <c r="M57" s="40" t="str">
        <f>TEXT(日期對應表!$A57,"yyyy-mm")</f>
        <v>2015-09</v>
      </c>
    </row>
    <row r="58" spans="1:13" ht="16.899999999999999" customHeight="1" x14ac:dyDescent="0.35">
      <c r="A58" s="9">
        <f t="shared" si="0"/>
        <v>42273</v>
      </c>
      <c r="B58" s="29" t="str">
        <f>TEXT(日期對應表!$A58,"yyyy 年")</f>
        <v>2015 年</v>
      </c>
      <c r="C58" s="30" t="str">
        <f>TEXT(日期對應表!$E58,"[dbnum1]第0季")</f>
        <v>第三季</v>
      </c>
      <c r="D58" s="29" t="str">
        <f>CHOOSE(日期對應表!$E58,"Spring","Summer","Autumn","Winter")</f>
        <v>Autumn</v>
      </c>
      <c r="E58" s="4">
        <f>ROUNDUP(MONTH(日期對應表!$A58)/3,0)</f>
        <v>3</v>
      </c>
      <c r="F58" s="30" t="str">
        <f>TEXT(日期對應表!$A58,"aaaa")</f>
        <v>星期六</v>
      </c>
      <c r="G58" s="29" t="str">
        <f>TEXT(日期對應表!$A58,"ddd")</f>
        <v>Sat</v>
      </c>
      <c r="H58" s="3">
        <f>WEEKDAY(日期對應表!$A58,2)</f>
        <v>6</v>
      </c>
      <c r="I58" s="35" t="str">
        <f>TEXT(日期對應表!$A58,"mm 月")</f>
        <v>09 月</v>
      </c>
      <c r="J58" s="36" t="str">
        <f>TEXT(日期對應表!$A58,"[DBNum1]m月")</f>
        <v>九月</v>
      </c>
      <c r="K58" s="35" t="str">
        <f>TEXT(日期對應表!$A58,"mmm")</f>
        <v>Sep</v>
      </c>
      <c r="L58" s="3">
        <f>MONTH(日期對應表!$A58)</f>
        <v>9</v>
      </c>
      <c r="M58" s="40" t="str">
        <f>TEXT(日期對應表!$A58,"yyyy-mm")</f>
        <v>2015-09</v>
      </c>
    </row>
    <row r="59" spans="1:13" ht="16.899999999999999" customHeight="1" x14ac:dyDescent="0.35">
      <c r="A59" s="9">
        <f t="shared" si="0"/>
        <v>42274</v>
      </c>
      <c r="B59" s="29" t="str">
        <f>TEXT(日期對應表!$A59,"yyyy 年")</f>
        <v>2015 年</v>
      </c>
      <c r="C59" s="30" t="str">
        <f>TEXT(日期對應表!$E59,"[dbnum1]第0季")</f>
        <v>第三季</v>
      </c>
      <c r="D59" s="29" t="str">
        <f>CHOOSE(日期對應表!$E59,"Spring","Summer","Autumn","Winter")</f>
        <v>Autumn</v>
      </c>
      <c r="E59" s="4">
        <f>ROUNDUP(MONTH(日期對應表!$A59)/3,0)</f>
        <v>3</v>
      </c>
      <c r="F59" s="30" t="str">
        <f>TEXT(日期對應表!$A59,"aaaa")</f>
        <v>星期日</v>
      </c>
      <c r="G59" s="29" t="str">
        <f>TEXT(日期對應表!$A59,"ddd")</f>
        <v>Sun</v>
      </c>
      <c r="H59" s="3">
        <f>WEEKDAY(日期對應表!$A59,2)</f>
        <v>7</v>
      </c>
      <c r="I59" s="35" t="str">
        <f>TEXT(日期對應表!$A59,"mm 月")</f>
        <v>09 月</v>
      </c>
      <c r="J59" s="36" t="str">
        <f>TEXT(日期對應表!$A59,"[DBNum1]m月")</f>
        <v>九月</v>
      </c>
      <c r="K59" s="35" t="str">
        <f>TEXT(日期對應表!$A59,"mmm")</f>
        <v>Sep</v>
      </c>
      <c r="L59" s="3">
        <f>MONTH(日期對應表!$A59)</f>
        <v>9</v>
      </c>
      <c r="M59" s="40" t="str">
        <f>TEXT(日期對應表!$A59,"yyyy-mm")</f>
        <v>2015-09</v>
      </c>
    </row>
    <row r="60" spans="1:13" ht="16.899999999999999" customHeight="1" x14ac:dyDescent="0.35">
      <c r="A60" s="9">
        <f t="shared" si="0"/>
        <v>42275</v>
      </c>
      <c r="B60" s="29" t="str">
        <f>TEXT(日期對應表!$A60,"yyyy 年")</f>
        <v>2015 年</v>
      </c>
      <c r="C60" s="30" t="str">
        <f>TEXT(日期對應表!$E60,"[dbnum1]第0季")</f>
        <v>第三季</v>
      </c>
      <c r="D60" s="29" t="str">
        <f>CHOOSE(日期對應表!$E60,"Spring","Summer","Autumn","Winter")</f>
        <v>Autumn</v>
      </c>
      <c r="E60" s="4">
        <f>ROUNDUP(MONTH(日期對應表!$A60)/3,0)</f>
        <v>3</v>
      </c>
      <c r="F60" s="30" t="str">
        <f>TEXT(日期對應表!$A60,"aaaa")</f>
        <v>星期一</v>
      </c>
      <c r="G60" s="29" t="str">
        <f>TEXT(日期對應表!$A60,"ddd")</f>
        <v>Mon</v>
      </c>
      <c r="H60" s="3">
        <f>WEEKDAY(日期對應表!$A60,2)</f>
        <v>1</v>
      </c>
      <c r="I60" s="35" t="str">
        <f>TEXT(日期對應表!$A60,"mm 月")</f>
        <v>09 月</v>
      </c>
      <c r="J60" s="36" t="str">
        <f>TEXT(日期對應表!$A60,"[DBNum1]m月")</f>
        <v>九月</v>
      </c>
      <c r="K60" s="35" t="str">
        <f>TEXT(日期對應表!$A60,"mmm")</f>
        <v>Sep</v>
      </c>
      <c r="L60" s="3">
        <f>MONTH(日期對應表!$A60)</f>
        <v>9</v>
      </c>
      <c r="M60" s="40" t="str">
        <f>TEXT(日期對應表!$A60,"yyyy-mm")</f>
        <v>2015-09</v>
      </c>
    </row>
    <row r="61" spans="1:13" ht="16.899999999999999" customHeight="1" x14ac:dyDescent="0.35">
      <c r="A61" s="9">
        <f t="shared" si="0"/>
        <v>42276</v>
      </c>
      <c r="B61" s="29" t="str">
        <f>TEXT(日期對應表!$A61,"yyyy 年")</f>
        <v>2015 年</v>
      </c>
      <c r="C61" s="30" t="str">
        <f>TEXT(日期對應表!$E61,"[dbnum1]第0季")</f>
        <v>第三季</v>
      </c>
      <c r="D61" s="29" t="str">
        <f>CHOOSE(日期對應表!$E61,"Spring","Summer","Autumn","Winter")</f>
        <v>Autumn</v>
      </c>
      <c r="E61" s="4">
        <f>ROUNDUP(MONTH(日期對應表!$A61)/3,0)</f>
        <v>3</v>
      </c>
      <c r="F61" s="30" t="str">
        <f>TEXT(日期對應表!$A61,"aaaa")</f>
        <v>星期二</v>
      </c>
      <c r="G61" s="29" t="str">
        <f>TEXT(日期對應表!$A61,"ddd")</f>
        <v>Tue</v>
      </c>
      <c r="H61" s="3">
        <f>WEEKDAY(日期對應表!$A61,2)</f>
        <v>2</v>
      </c>
      <c r="I61" s="35" t="str">
        <f>TEXT(日期對應表!$A61,"mm 月")</f>
        <v>09 月</v>
      </c>
      <c r="J61" s="36" t="str">
        <f>TEXT(日期對應表!$A61,"[DBNum1]m月")</f>
        <v>九月</v>
      </c>
      <c r="K61" s="35" t="str">
        <f>TEXT(日期對應表!$A61,"mmm")</f>
        <v>Sep</v>
      </c>
      <c r="L61" s="3">
        <f>MONTH(日期對應表!$A61)</f>
        <v>9</v>
      </c>
      <c r="M61" s="40" t="str">
        <f>TEXT(日期對應表!$A61,"yyyy-mm")</f>
        <v>2015-09</v>
      </c>
    </row>
    <row r="62" spans="1:13" ht="16.899999999999999" customHeight="1" x14ac:dyDescent="0.35">
      <c r="A62" s="9">
        <f t="shared" si="0"/>
        <v>42277</v>
      </c>
      <c r="B62" s="29" t="str">
        <f>TEXT(日期對應表!$A62,"yyyy 年")</f>
        <v>2015 年</v>
      </c>
      <c r="C62" s="30" t="str">
        <f>TEXT(日期對應表!$E62,"[dbnum1]第0季")</f>
        <v>第三季</v>
      </c>
      <c r="D62" s="29" t="str">
        <f>CHOOSE(日期對應表!$E62,"Spring","Summer","Autumn","Winter")</f>
        <v>Autumn</v>
      </c>
      <c r="E62" s="4">
        <f>ROUNDUP(MONTH(日期對應表!$A62)/3,0)</f>
        <v>3</v>
      </c>
      <c r="F62" s="30" t="str">
        <f>TEXT(日期對應表!$A62,"aaaa")</f>
        <v>星期三</v>
      </c>
      <c r="G62" s="29" t="str">
        <f>TEXT(日期對應表!$A62,"ddd")</f>
        <v>Wed</v>
      </c>
      <c r="H62" s="3">
        <f>WEEKDAY(日期對應表!$A62,2)</f>
        <v>3</v>
      </c>
      <c r="I62" s="35" t="str">
        <f>TEXT(日期對應表!$A62,"mm 月")</f>
        <v>09 月</v>
      </c>
      <c r="J62" s="36" t="str">
        <f>TEXT(日期對應表!$A62,"[DBNum1]m月")</f>
        <v>九月</v>
      </c>
      <c r="K62" s="35" t="str">
        <f>TEXT(日期對應表!$A62,"mmm")</f>
        <v>Sep</v>
      </c>
      <c r="L62" s="3">
        <f>MONTH(日期對應表!$A62)</f>
        <v>9</v>
      </c>
      <c r="M62" s="40" t="str">
        <f>TEXT(日期對應表!$A62,"yyyy-mm")</f>
        <v>2015-09</v>
      </c>
    </row>
    <row r="63" spans="1:13" ht="16.899999999999999" customHeight="1" x14ac:dyDescent="0.35">
      <c r="A63" s="9">
        <f t="shared" si="0"/>
        <v>42278</v>
      </c>
      <c r="B63" s="29" t="str">
        <f>TEXT(日期對應表!$A63,"yyyy 年")</f>
        <v>2015 年</v>
      </c>
      <c r="C63" s="30" t="str">
        <f>TEXT(日期對應表!$E63,"[dbnum1]第0季")</f>
        <v>第四季</v>
      </c>
      <c r="D63" s="29" t="str">
        <f>CHOOSE(日期對應表!$E63,"Spring","Summer","Autumn","Winter")</f>
        <v>Winter</v>
      </c>
      <c r="E63" s="4">
        <f>ROUNDUP(MONTH(日期對應表!$A63)/3,0)</f>
        <v>4</v>
      </c>
      <c r="F63" s="30" t="str">
        <f>TEXT(日期對應表!$A63,"aaaa")</f>
        <v>星期四</v>
      </c>
      <c r="G63" s="29" t="str">
        <f>TEXT(日期對應表!$A63,"ddd")</f>
        <v>Thu</v>
      </c>
      <c r="H63" s="3">
        <f>WEEKDAY(日期對應表!$A63,2)</f>
        <v>4</v>
      </c>
      <c r="I63" s="35" t="str">
        <f>TEXT(日期對應表!$A63,"mm 月")</f>
        <v>10 月</v>
      </c>
      <c r="J63" s="36" t="str">
        <f>TEXT(日期對應表!$A63,"[DBNum1]m月")</f>
        <v>十月</v>
      </c>
      <c r="K63" s="35" t="str">
        <f>TEXT(日期對應表!$A63,"mmm")</f>
        <v>Oct</v>
      </c>
      <c r="L63" s="3">
        <f>MONTH(日期對應表!$A63)</f>
        <v>10</v>
      </c>
      <c r="M63" s="40" t="str">
        <f>TEXT(日期對應表!$A63,"yyyy-mm")</f>
        <v>2015-10</v>
      </c>
    </row>
    <row r="64" spans="1:13" ht="16.899999999999999" customHeight="1" x14ac:dyDescent="0.35">
      <c r="A64" s="9">
        <f t="shared" si="0"/>
        <v>42279</v>
      </c>
      <c r="B64" s="29" t="str">
        <f>TEXT(日期對應表!$A64,"yyyy 年")</f>
        <v>2015 年</v>
      </c>
      <c r="C64" s="30" t="str">
        <f>TEXT(日期對應表!$E64,"[dbnum1]第0季")</f>
        <v>第四季</v>
      </c>
      <c r="D64" s="29" t="str">
        <f>CHOOSE(日期對應表!$E64,"Spring","Summer","Autumn","Winter")</f>
        <v>Winter</v>
      </c>
      <c r="E64" s="4">
        <f>ROUNDUP(MONTH(日期對應表!$A64)/3,0)</f>
        <v>4</v>
      </c>
      <c r="F64" s="30" t="str">
        <f>TEXT(日期對應表!$A64,"aaaa")</f>
        <v>星期五</v>
      </c>
      <c r="G64" s="29" t="str">
        <f>TEXT(日期對應表!$A64,"ddd")</f>
        <v>Fri</v>
      </c>
      <c r="H64" s="3">
        <f>WEEKDAY(日期對應表!$A64,2)</f>
        <v>5</v>
      </c>
      <c r="I64" s="35" t="str">
        <f>TEXT(日期對應表!$A64,"mm 月")</f>
        <v>10 月</v>
      </c>
      <c r="J64" s="36" t="str">
        <f>TEXT(日期對應表!$A64,"[DBNum1]m月")</f>
        <v>十月</v>
      </c>
      <c r="K64" s="35" t="str">
        <f>TEXT(日期對應表!$A64,"mmm")</f>
        <v>Oct</v>
      </c>
      <c r="L64" s="3">
        <f>MONTH(日期對應表!$A64)</f>
        <v>10</v>
      </c>
      <c r="M64" s="40" t="str">
        <f>TEXT(日期對應表!$A64,"yyyy-mm")</f>
        <v>2015-10</v>
      </c>
    </row>
    <row r="65" spans="1:13" ht="16.899999999999999" customHeight="1" x14ac:dyDescent="0.35">
      <c r="A65" s="9">
        <f t="shared" si="0"/>
        <v>42280</v>
      </c>
      <c r="B65" s="29" t="str">
        <f>TEXT(日期對應表!$A65,"yyyy 年")</f>
        <v>2015 年</v>
      </c>
      <c r="C65" s="30" t="str">
        <f>TEXT(日期對應表!$E65,"[dbnum1]第0季")</f>
        <v>第四季</v>
      </c>
      <c r="D65" s="29" t="str">
        <f>CHOOSE(日期對應表!$E65,"Spring","Summer","Autumn","Winter")</f>
        <v>Winter</v>
      </c>
      <c r="E65" s="4">
        <f>ROUNDUP(MONTH(日期對應表!$A65)/3,0)</f>
        <v>4</v>
      </c>
      <c r="F65" s="30" t="str">
        <f>TEXT(日期對應表!$A65,"aaaa")</f>
        <v>星期六</v>
      </c>
      <c r="G65" s="29" t="str">
        <f>TEXT(日期對應表!$A65,"ddd")</f>
        <v>Sat</v>
      </c>
      <c r="H65" s="3">
        <f>WEEKDAY(日期對應表!$A65,2)</f>
        <v>6</v>
      </c>
      <c r="I65" s="35" t="str">
        <f>TEXT(日期對應表!$A65,"mm 月")</f>
        <v>10 月</v>
      </c>
      <c r="J65" s="36" t="str">
        <f>TEXT(日期對應表!$A65,"[DBNum1]m月")</f>
        <v>十月</v>
      </c>
      <c r="K65" s="35" t="str">
        <f>TEXT(日期對應表!$A65,"mmm")</f>
        <v>Oct</v>
      </c>
      <c r="L65" s="3">
        <f>MONTH(日期對應表!$A65)</f>
        <v>10</v>
      </c>
      <c r="M65" s="40" t="str">
        <f>TEXT(日期對應表!$A65,"yyyy-mm")</f>
        <v>2015-10</v>
      </c>
    </row>
    <row r="66" spans="1:13" ht="16.899999999999999" customHeight="1" x14ac:dyDescent="0.35">
      <c r="A66" s="9">
        <f t="shared" si="0"/>
        <v>42281</v>
      </c>
      <c r="B66" s="29" t="str">
        <f>TEXT(日期對應表!$A66,"yyyy 年")</f>
        <v>2015 年</v>
      </c>
      <c r="C66" s="30" t="str">
        <f>TEXT(日期對應表!$E66,"[dbnum1]第0季")</f>
        <v>第四季</v>
      </c>
      <c r="D66" s="29" t="str">
        <f>CHOOSE(日期對應表!$E66,"Spring","Summer","Autumn","Winter")</f>
        <v>Winter</v>
      </c>
      <c r="E66" s="4">
        <f>ROUNDUP(MONTH(日期對應表!$A66)/3,0)</f>
        <v>4</v>
      </c>
      <c r="F66" s="30" t="str">
        <f>TEXT(日期對應表!$A66,"aaaa")</f>
        <v>星期日</v>
      </c>
      <c r="G66" s="29" t="str">
        <f>TEXT(日期對應表!$A66,"ddd")</f>
        <v>Sun</v>
      </c>
      <c r="H66" s="3">
        <f>WEEKDAY(日期對應表!$A66,2)</f>
        <v>7</v>
      </c>
      <c r="I66" s="35" t="str">
        <f>TEXT(日期對應表!$A66,"mm 月")</f>
        <v>10 月</v>
      </c>
      <c r="J66" s="36" t="str">
        <f>TEXT(日期對應表!$A66,"[DBNum1]m月")</f>
        <v>十月</v>
      </c>
      <c r="K66" s="35" t="str">
        <f>TEXT(日期對應表!$A66,"mmm")</f>
        <v>Oct</v>
      </c>
      <c r="L66" s="3">
        <f>MONTH(日期對應表!$A66)</f>
        <v>10</v>
      </c>
      <c r="M66" s="40" t="str">
        <f>TEXT(日期對應表!$A66,"yyyy-mm")</f>
        <v>2015-10</v>
      </c>
    </row>
    <row r="67" spans="1:13" ht="16.899999999999999" customHeight="1" x14ac:dyDescent="0.35">
      <c r="A67" s="9">
        <f t="shared" ref="A67:A130" si="1">A66+1</f>
        <v>42282</v>
      </c>
      <c r="B67" s="29" t="str">
        <f>TEXT(日期對應表!$A67,"yyyy 年")</f>
        <v>2015 年</v>
      </c>
      <c r="C67" s="30" t="str">
        <f>TEXT(日期對應表!$E67,"[dbnum1]第0季")</f>
        <v>第四季</v>
      </c>
      <c r="D67" s="29" t="str">
        <f>CHOOSE(日期對應表!$E67,"Spring","Summer","Autumn","Winter")</f>
        <v>Winter</v>
      </c>
      <c r="E67" s="4">
        <f>ROUNDUP(MONTH(日期對應表!$A67)/3,0)</f>
        <v>4</v>
      </c>
      <c r="F67" s="30" t="str">
        <f>TEXT(日期對應表!$A67,"aaaa")</f>
        <v>星期一</v>
      </c>
      <c r="G67" s="29" t="str">
        <f>TEXT(日期對應表!$A67,"ddd")</f>
        <v>Mon</v>
      </c>
      <c r="H67" s="3">
        <f>WEEKDAY(日期對應表!$A67,2)</f>
        <v>1</v>
      </c>
      <c r="I67" s="35" t="str">
        <f>TEXT(日期對應表!$A67,"mm 月")</f>
        <v>10 月</v>
      </c>
      <c r="J67" s="36" t="str">
        <f>TEXT(日期對應表!$A67,"[DBNum1]m月")</f>
        <v>十月</v>
      </c>
      <c r="K67" s="35" t="str">
        <f>TEXT(日期對應表!$A67,"mmm")</f>
        <v>Oct</v>
      </c>
      <c r="L67" s="3">
        <f>MONTH(日期對應表!$A67)</f>
        <v>10</v>
      </c>
      <c r="M67" s="40" t="str">
        <f>TEXT(日期對應表!$A67,"yyyy-mm")</f>
        <v>2015-10</v>
      </c>
    </row>
    <row r="68" spans="1:13" ht="16.899999999999999" customHeight="1" x14ac:dyDescent="0.35">
      <c r="A68" s="9">
        <f t="shared" si="1"/>
        <v>42283</v>
      </c>
      <c r="B68" s="29" t="str">
        <f>TEXT(日期對應表!$A68,"yyyy 年")</f>
        <v>2015 年</v>
      </c>
      <c r="C68" s="30" t="str">
        <f>TEXT(日期對應表!$E68,"[dbnum1]第0季")</f>
        <v>第四季</v>
      </c>
      <c r="D68" s="29" t="str">
        <f>CHOOSE(日期對應表!$E68,"Spring","Summer","Autumn","Winter")</f>
        <v>Winter</v>
      </c>
      <c r="E68" s="4">
        <f>ROUNDUP(MONTH(日期對應表!$A68)/3,0)</f>
        <v>4</v>
      </c>
      <c r="F68" s="30" t="str">
        <f>TEXT(日期對應表!$A68,"aaaa")</f>
        <v>星期二</v>
      </c>
      <c r="G68" s="29" t="str">
        <f>TEXT(日期對應表!$A68,"ddd")</f>
        <v>Tue</v>
      </c>
      <c r="H68" s="3">
        <f>WEEKDAY(日期對應表!$A68,2)</f>
        <v>2</v>
      </c>
      <c r="I68" s="35" t="str">
        <f>TEXT(日期對應表!$A68,"mm 月")</f>
        <v>10 月</v>
      </c>
      <c r="J68" s="36" t="str">
        <f>TEXT(日期對應表!$A68,"[DBNum1]m月")</f>
        <v>十月</v>
      </c>
      <c r="K68" s="35" t="str">
        <f>TEXT(日期對應表!$A68,"mmm")</f>
        <v>Oct</v>
      </c>
      <c r="L68" s="3">
        <f>MONTH(日期對應表!$A68)</f>
        <v>10</v>
      </c>
      <c r="M68" s="40" t="str">
        <f>TEXT(日期對應表!$A68,"yyyy-mm")</f>
        <v>2015-10</v>
      </c>
    </row>
    <row r="69" spans="1:13" ht="16.899999999999999" customHeight="1" x14ac:dyDescent="0.35">
      <c r="A69" s="9">
        <f t="shared" si="1"/>
        <v>42284</v>
      </c>
      <c r="B69" s="29" t="str">
        <f>TEXT(日期對應表!$A69,"yyyy 年")</f>
        <v>2015 年</v>
      </c>
      <c r="C69" s="30" t="str">
        <f>TEXT(日期對應表!$E69,"[dbnum1]第0季")</f>
        <v>第四季</v>
      </c>
      <c r="D69" s="29" t="str">
        <f>CHOOSE(日期對應表!$E69,"Spring","Summer","Autumn","Winter")</f>
        <v>Winter</v>
      </c>
      <c r="E69" s="4">
        <f>ROUNDUP(MONTH(日期對應表!$A69)/3,0)</f>
        <v>4</v>
      </c>
      <c r="F69" s="30" t="str">
        <f>TEXT(日期對應表!$A69,"aaaa")</f>
        <v>星期三</v>
      </c>
      <c r="G69" s="29" t="str">
        <f>TEXT(日期對應表!$A69,"ddd")</f>
        <v>Wed</v>
      </c>
      <c r="H69" s="3">
        <f>WEEKDAY(日期對應表!$A69,2)</f>
        <v>3</v>
      </c>
      <c r="I69" s="35" t="str">
        <f>TEXT(日期對應表!$A69,"mm 月")</f>
        <v>10 月</v>
      </c>
      <c r="J69" s="36" t="str">
        <f>TEXT(日期對應表!$A69,"[DBNum1]m月")</f>
        <v>十月</v>
      </c>
      <c r="K69" s="35" t="str">
        <f>TEXT(日期對應表!$A69,"mmm")</f>
        <v>Oct</v>
      </c>
      <c r="L69" s="3">
        <f>MONTH(日期對應表!$A69)</f>
        <v>10</v>
      </c>
      <c r="M69" s="40" t="str">
        <f>TEXT(日期對應表!$A69,"yyyy-mm")</f>
        <v>2015-10</v>
      </c>
    </row>
    <row r="70" spans="1:13" ht="16.899999999999999" customHeight="1" x14ac:dyDescent="0.35">
      <c r="A70" s="9">
        <f t="shared" si="1"/>
        <v>42285</v>
      </c>
      <c r="B70" s="29" t="str">
        <f>TEXT(日期對應表!$A70,"yyyy 年")</f>
        <v>2015 年</v>
      </c>
      <c r="C70" s="30" t="str">
        <f>TEXT(日期對應表!$E70,"[dbnum1]第0季")</f>
        <v>第四季</v>
      </c>
      <c r="D70" s="29" t="str">
        <f>CHOOSE(日期對應表!$E70,"Spring","Summer","Autumn","Winter")</f>
        <v>Winter</v>
      </c>
      <c r="E70" s="4">
        <f>ROUNDUP(MONTH(日期對應表!$A70)/3,0)</f>
        <v>4</v>
      </c>
      <c r="F70" s="30" t="str">
        <f>TEXT(日期對應表!$A70,"aaaa")</f>
        <v>星期四</v>
      </c>
      <c r="G70" s="29" t="str">
        <f>TEXT(日期對應表!$A70,"ddd")</f>
        <v>Thu</v>
      </c>
      <c r="H70" s="3">
        <f>WEEKDAY(日期對應表!$A70,2)</f>
        <v>4</v>
      </c>
      <c r="I70" s="35" t="str">
        <f>TEXT(日期對應表!$A70,"mm 月")</f>
        <v>10 月</v>
      </c>
      <c r="J70" s="36" t="str">
        <f>TEXT(日期對應表!$A70,"[DBNum1]m月")</f>
        <v>十月</v>
      </c>
      <c r="K70" s="35" t="str">
        <f>TEXT(日期對應表!$A70,"mmm")</f>
        <v>Oct</v>
      </c>
      <c r="L70" s="3">
        <f>MONTH(日期對應表!$A70)</f>
        <v>10</v>
      </c>
      <c r="M70" s="40" t="str">
        <f>TEXT(日期對應表!$A70,"yyyy-mm")</f>
        <v>2015-10</v>
      </c>
    </row>
    <row r="71" spans="1:13" ht="16.899999999999999" customHeight="1" x14ac:dyDescent="0.35">
      <c r="A71" s="9">
        <f t="shared" si="1"/>
        <v>42286</v>
      </c>
      <c r="B71" s="29" t="str">
        <f>TEXT(日期對應表!$A71,"yyyy 年")</f>
        <v>2015 年</v>
      </c>
      <c r="C71" s="30" t="str">
        <f>TEXT(日期對應表!$E71,"[dbnum1]第0季")</f>
        <v>第四季</v>
      </c>
      <c r="D71" s="29" t="str">
        <f>CHOOSE(日期對應表!$E71,"Spring","Summer","Autumn","Winter")</f>
        <v>Winter</v>
      </c>
      <c r="E71" s="4">
        <f>ROUNDUP(MONTH(日期對應表!$A71)/3,0)</f>
        <v>4</v>
      </c>
      <c r="F71" s="30" t="str">
        <f>TEXT(日期對應表!$A71,"aaaa")</f>
        <v>星期五</v>
      </c>
      <c r="G71" s="29" t="str">
        <f>TEXT(日期對應表!$A71,"ddd")</f>
        <v>Fri</v>
      </c>
      <c r="H71" s="3">
        <f>WEEKDAY(日期對應表!$A71,2)</f>
        <v>5</v>
      </c>
      <c r="I71" s="35" t="str">
        <f>TEXT(日期對應表!$A71,"mm 月")</f>
        <v>10 月</v>
      </c>
      <c r="J71" s="36" t="str">
        <f>TEXT(日期對應表!$A71,"[DBNum1]m月")</f>
        <v>十月</v>
      </c>
      <c r="K71" s="35" t="str">
        <f>TEXT(日期對應表!$A71,"mmm")</f>
        <v>Oct</v>
      </c>
      <c r="L71" s="3">
        <f>MONTH(日期對應表!$A71)</f>
        <v>10</v>
      </c>
      <c r="M71" s="40" t="str">
        <f>TEXT(日期對應表!$A71,"yyyy-mm")</f>
        <v>2015-10</v>
      </c>
    </row>
    <row r="72" spans="1:13" ht="16.899999999999999" customHeight="1" x14ac:dyDescent="0.35">
      <c r="A72" s="9">
        <f t="shared" si="1"/>
        <v>42287</v>
      </c>
      <c r="B72" s="29" t="str">
        <f>TEXT(日期對應表!$A72,"yyyy 年")</f>
        <v>2015 年</v>
      </c>
      <c r="C72" s="30" t="str">
        <f>TEXT(日期對應表!$E72,"[dbnum1]第0季")</f>
        <v>第四季</v>
      </c>
      <c r="D72" s="29" t="str">
        <f>CHOOSE(日期對應表!$E72,"Spring","Summer","Autumn","Winter")</f>
        <v>Winter</v>
      </c>
      <c r="E72" s="4">
        <f>ROUNDUP(MONTH(日期對應表!$A72)/3,0)</f>
        <v>4</v>
      </c>
      <c r="F72" s="30" t="str">
        <f>TEXT(日期對應表!$A72,"aaaa")</f>
        <v>星期六</v>
      </c>
      <c r="G72" s="29" t="str">
        <f>TEXT(日期對應表!$A72,"ddd")</f>
        <v>Sat</v>
      </c>
      <c r="H72" s="3">
        <f>WEEKDAY(日期對應表!$A72,2)</f>
        <v>6</v>
      </c>
      <c r="I72" s="35" t="str">
        <f>TEXT(日期對應表!$A72,"mm 月")</f>
        <v>10 月</v>
      </c>
      <c r="J72" s="36" t="str">
        <f>TEXT(日期對應表!$A72,"[DBNum1]m月")</f>
        <v>十月</v>
      </c>
      <c r="K72" s="35" t="str">
        <f>TEXT(日期對應表!$A72,"mmm")</f>
        <v>Oct</v>
      </c>
      <c r="L72" s="3">
        <f>MONTH(日期對應表!$A72)</f>
        <v>10</v>
      </c>
      <c r="M72" s="40" t="str">
        <f>TEXT(日期對應表!$A72,"yyyy-mm")</f>
        <v>2015-10</v>
      </c>
    </row>
    <row r="73" spans="1:13" ht="16.899999999999999" customHeight="1" x14ac:dyDescent="0.35">
      <c r="A73" s="9">
        <f t="shared" si="1"/>
        <v>42288</v>
      </c>
      <c r="B73" s="29" t="str">
        <f>TEXT(日期對應表!$A73,"yyyy 年")</f>
        <v>2015 年</v>
      </c>
      <c r="C73" s="30" t="str">
        <f>TEXT(日期對應表!$E73,"[dbnum1]第0季")</f>
        <v>第四季</v>
      </c>
      <c r="D73" s="29" t="str">
        <f>CHOOSE(日期對應表!$E73,"Spring","Summer","Autumn","Winter")</f>
        <v>Winter</v>
      </c>
      <c r="E73" s="4">
        <f>ROUNDUP(MONTH(日期對應表!$A73)/3,0)</f>
        <v>4</v>
      </c>
      <c r="F73" s="30" t="str">
        <f>TEXT(日期對應表!$A73,"aaaa")</f>
        <v>星期日</v>
      </c>
      <c r="G73" s="29" t="str">
        <f>TEXT(日期對應表!$A73,"ddd")</f>
        <v>Sun</v>
      </c>
      <c r="H73" s="3">
        <f>WEEKDAY(日期對應表!$A73,2)</f>
        <v>7</v>
      </c>
      <c r="I73" s="35" t="str">
        <f>TEXT(日期對應表!$A73,"mm 月")</f>
        <v>10 月</v>
      </c>
      <c r="J73" s="36" t="str">
        <f>TEXT(日期對應表!$A73,"[DBNum1]m月")</f>
        <v>十月</v>
      </c>
      <c r="K73" s="35" t="str">
        <f>TEXT(日期對應表!$A73,"mmm")</f>
        <v>Oct</v>
      </c>
      <c r="L73" s="3">
        <f>MONTH(日期對應表!$A73)</f>
        <v>10</v>
      </c>
      <c r="M73" s="40" t="str">
        <f>TEXT(日期對應表!$A73,"yyyy-mm")</f>
        <v>2015-10</v>
      </c>
    </row>
    <row r="74" spans="1:13" ht="16.899999999999999" customHeight="1" x14ac:dyDescent="0.35">
      <c r="A74" s="9">
        <f t="shared" si="1"/>
        <v>42289</v>
      </c>
      <c r="B74" s="29" t="str">
        <f>TEXT(日期對應表!$A74,"yyyy 年")</f>
        <v>2015 年</v>
      </c>
      <c r="C74" s="30" t="str">
        <f>TEXT(日期對應表!$E74,"[dbnum1]第0季")</f>
        <v>第四季</v>
      </c>
      <c r="D74" s="29" t="str">
        <f>CHOOSE(日期對應表!$E74,"Spring","Summer","Autumn","Winter")</f>
        <v>Winter</v>
      </c>
      <c r="E74" s="4">
        <f>ROUNDUP(MONTH(日期對應表!$A74)/3,0)</f>
        <v>4</v>
      </c>
      <c r="F74" s="30" t="str">
        <f>TEXT(日期對應表!$A74,"aaaa")</f>
        <v>星期一</v>
      </c>
      <c r="G74" s="29" t="str">
        <f>TEXT(日期對應表!$A74,"ddd")</f>
        <v>Mon</v>
      </c>
      <c r="H74" s="3">
        <f>WEEKDAY(日期對應表!$A74,2)</f>
        <v>1</v>
      </c>
      <c r="I74" s="35" t="str">
        <f>TEXT(日期對應表!$A74,"mm 月")</f>
        <v>10 月</v>
      </c>
      <c r="J74" s="36" t="str">
        <f>TEXT(日期對應表!$A74,"[DBNum1]m月")</f>
        <v>十月</v>
      </c>
      <c r="K74" s="35" t="str">
        <f>TEXT(日期對應表!$A74,"mmm")</f>
        <v>Oct</v>
      </c>
      <c r="L74" s="3">
        <f>MONTH(日期對應表!$A74)</f>
        <v>10</v>
      </c>
      <c r="M74" s="40" t="str">
        <f>TEXT(日期對應表!$A74,"yyyy-mm")</f>
        <v>2015-10</v>
      </c>
    </row>
    <row r="75" spans="1:13" ht="16.899999999999999" customHeight="1" x14ac:dyDescent="0.35">
      <c r="A75" s="9">
        <f t="shared" si="1"/>
        <v>42290</v>
      </c>
      <c r="B75" s="29" t="str">
        <f>TEXT(日期對應表!$A75,"yyyy 年")</f>
        <v>2015 年</v>
      </c>
      <c r="C75" s="30" t="str">
        <f>TEXT(日期對應表!$E75,"[dbnum1]第0季")</f>
        <v>第四季</v>
      </c>
      <c r="D75" s="29" t="str">
        <f>CHOOSE(日期對應表!$E75,"Spring","Summer","Autumn","Winter")</f>
        <v>Winter</v>
      </c>
      <c r="E75" s="4">
        <f>ROUNDUP(MONTH(日期對應表!$A75)/3,0)</f>
        <v>4</v>
      </c>
      <c r="F75" s="30" t="str">
        <f>TEXT(日期對應表!$A75,"aaaa")</f>
        <v>星期二</v>
      </c>
      <c r="G75" s="29" t="str">
        <f>TEXT(日期對應表!$A75,"ddd")</f>
        <v>Tue</v>
      </c>
      <c r="H75" s="3">
        <f>WEEKDAY(日期對應表!$A75,2)</f>
        <v>2</v>
      </c>
      <c r="I75" s="35" t="str">
        <f>TEXT(日期對應表!$A75,"mm 月")</f>
        <v>10 月</v>
      </c>
      <c r="J75" s="36" t="str">
        <f>TEXT(日期對應表!$A75,"[DBNum1]m月")</f>
        <v>十月</v>
      </c>
      <c r="K75" s="35" t="str">
        <f>TEXT(日期對應表!$A75,"mmm")</f>
        <v>Oct</v>
      </c>
      <c r="L75" s="3">
        <f>MONTH(日期對應表!$A75)</f>
        <v>10</v>
      </c>
      <c r="M75" s="40" t="str">
        <f>TEXT(日期對應表!$A75,"yyyy-mm")</f>
        <v>2015-10</v>
      </c>
    </row>
    <row r="76" spans="1:13" ht="16.899999999999999" customHeight="1" x14ac:dyDescent="0.35">
      <c r="A76" s="9">
        <f t="shared" si="1"/>
        <v>42291</v>
      </c>
      <c r="B76" s="29" t="str">
        <f>TEXT(日期對應表!$A76,"yyyy 年")</f>
        <v>2015 年</v>
      </c>
      <c r="C76" s="30" t="str">
        <f>TEXT(日期對應表!$E76,"[dbnum1]第0季")</f>
        <v>第四季</v>
      </c>
      <c r="D76" s="29" t="str">
        <f>CHOOSE(日期對應表!$E76,"Spring","Summer","Autumn","Winter")</f>
        <v>Winter</v>
      </c>
      <c r="E76" s="4">
        <f>ROUNDUP(MONTH(日期對應表!$A76)/3,0)</f>
        <v>4</v>
      </c>
      <c r="F76" s="30" t="str">
        <f>TEXT(日期對應表!$A76,"aaaa")</f>
        <v>星期三</v>
      </c>
      <c r="G76" s="29" t="str">
        <f>TEXT(日期對應表!$A76,"ddd")</f>
        <v>Wed</v>
      </c>
      <c r="H76" s="3">
        <f>WEEKDAY(日期對應表!$A76,2)</f>
        <v>3</v>
      </c>
      <c r="I76" s="35" t="str">
        <f>TEXT(日期對應表!$A76,"mm 月")</f>
        <v>10 月</v>
      </c>
      <c r="J76" s="36" t="str">
        <f>TEXT(日期對應表!$A76,"[DBNum1]m月")</f>
        <v>十月</v>
      </c>
      <c r="K76" s="35" t="str">
        <f>TEXT(日期對應表!$A76,"mmm")</f>
        <v>Oct</v>
      </c>
      <c r="L76" s="3">
        <f>MONTH(日期對應表!$A76)</f>
        <v>10</v>
      </c>
      <c r="M76" s="40" t="str">
        <f>TEXT(日期對應表!$A76,"yyyy-mm")</f>
        <v>2015-10</v>
      </c>
    </row>
    <row r="77" spans="1:13" ht="16.899999999999999" customHeight="1" x14ac:dyDescent="0.35">
      <c r="A77" s="9">
        <f t="shared" si="1"/>
        <v>42292</v>
      </c>
      <c r="B77" s="29" t="str">
        <f>TEXT(日期對應表!$A77,"yyyy 年")</f>
        <v>2015 年</v>
      </c>
      <c r="C77" s="30" t="str">
        <f>TEXT(日期對應表!$E77,"[dbnum1]第0季")</f>
        <v>第四季</v>
      </c>
      <c r="D77" s="29" t="str">
        <f>CHOOSE(日期對應表!$E77,"Spring","Summer","Autumn","Winter")</f>
        <v>Winter</v>
      </c>
      <c r="E77" s="4">
        <f>ROUNDUP(MONTH(日期對應表!$A77)/3,0)</f>
        <v>4</v>
      </c>
      <c r="F77" s="30" t="str">
        <f>TEXT(日期對應表!$A77,"aaaa")</f>
        <v>星期四</v>
      </c>
      <c r="G77" s="29" t="str">
        <f>TEXT(日期對應表!$A77,"ddd")</f>
        <v>Thu</v>
      </c>
      <c r="H77" s="3">
        <f>WEEKDAY(日期對應表!$A77,2)</f>
        <v>4</v>
      </c>
      <c r="I77" s="35" t="str">
        <f>TEXT(日期對應表!$A77,"mm 月")</f>
        <v>10 月</v>
      </c>
      <c r="J77" s="36" t="str">
        <f>TEXT(日期對應表!$A77,"[DBNum1]m月")</f>
        <v>十月</v>
      </c>
      <c r="K77" s="35" t="str">
        <f>TEXT(日期對應表!$A77,"mmm")</f>
        <v>Oct</v>
      </c>
      <c r="L77" s="3">
        <f>MONTH(日期對應表!$A77)</f>
        <v>10</v>
      </c>
      <c r="M77" s="40" t="str">
        <f>TEXT(日期對應表!$A77,"yyyy-mm")</f>
        <v>2015-10</v>
      </c>
    </row>
    <row r="78" spans="1:13" ht="16.899999999999999" customHeight="1" x14ac:dyDescent="0.35">
      <c r="A78" s="9">
        <f t="shared" si="1"/>
        <v>42293</v>
      </c>
      <c r="B78" s="29" t="str">
        <f>TEXT(日期對應表!$A78,"yyyy 年")</f>
        <v>2015 年</v>
      </c>
      <c r="C78" s="30" t="str">
        <f>TEXT(日期對應表!$E78,"[dbnum1]第0季")</f>
        <v>第四季</v>
      </c>
      <c r="D78" s="29" t="str">
        <f>CHOOSE(日期對應表!$E78,"Spring","Summer","Autumn","Winter")</f>
        <v>Winter</v>
      </c>
      <c r="E78" s="4">
        <f>ROUNDUP(MONTH(日期對應表!$A78)/3,0)</f>
        <v>4</v>
      </c>
      <c r="F78" s="30" t="str">
        <f>TEXT(日期對應表!$A78,"aaaa")</f>
        <v>星期五</v>
      </c>
      <c r="G78" s="29" t="str">
        <f>TEXT(日期對應表!$A78,"ddd")</f>
        <v>Fri</v>
      </c>
      <c r="H78" s="3">
        <f>WEEKDAY(日期對應表!$A78,2)</f>
        <v>5</v>
      </c>
      <c r="I78" s="35" t="str">
        <f>TEXT(日期對應表!$A78,"mm 月")</f>
        <v>10 月</v>
      </c>
      <c r="J78" s="36" t="str">
        <f>TEXT(日期對應表!$A78,"[DBNum1]m月")</f>
        <v>十月</v>
      </c>
      <c r="K78" s="35" t="str">
        <f>TEXT(日期對應表!$A78,"mmm")</f>
        <v>Oct</v>
      </c>
      <c r="L78" s="3">
        <f>MONTH(日期對應表!$A78)</f>
        <v>10</v>
      </c>
      <c r="M78" s="40" t="str">
        <f>TEXT(日期對應表!$A78,"yyyy-mm")</f>
        <v>2015-10</v>
      </c>
    </row>
    <row r="79" spans="1:13" ht="16.899999999999999" customHeight="1" x14ac:dyDescent="0.35">
      <c r="A79" s="9">
        <f t="shared" si="1"/>
        <v>42294</v>
      </c>
      <c r="B79" s="29" t="str">
        <f>TEXT(日期對應表!$A79,"yyyy 年")</f>
        <v>2015 年</v>
      </c>
      <c r="C79" s="30" t="str">
        <f>TEXT(日期對應表!$E79,"[dbnum1]第0季")</f>
        <v>第四季</v>
      </c>
      <c r="D79" s="29" t="str">
        <f>CHOOSE(日期對應表!$E79,"Spring","Summer","Autumn","Winter")</f>
        <v>Winter</v>
      </c>
      <c r="E79" s="4">
        <f>ROUNDUP(MONTH(日期對應表!$A79)/3,0)</f>
        <v>4</v>
      </c>
      <c r="F79" s="30" t="str">
        <f>TEXT(日期對應表!$A79,"aaaa")</f>
        <v>星期六</v>
      </c>
      <c r="G79" s="29" t="str">
        <f>TEXT(日期對應表!$A79,"ddd")</f>
        <v>Sat</v>
      </c>
      <c r="H79" s="3">
        <f>WEEKDAY(日期對應表!$A79,2)</f>
        <v>6</v>
      </c>
      <c r="I79" s="35" t="str">
        <f>TEXT(日期對應表!$A79,"mm 月")</f>
        <v>10 月</v>
      </c>
      <c r="J79" s="36" t="str">
        <f>TEXT(日期對應表!$A79,"[DBNum1]m月")</f>
        <v>十月</v>
      </c>
      <c r="K79" s="35" t="str">
        <f>TEXT(日期對應表!$A79,"mmm")</f>
        <v>Oct</v>
      </c>
      <c r="L79" s="3">
        <f>MONTH(日期對應表!$A79)</f>
        <v>10</v>
      </c>
      <c r="M79" s="40" t="str">
        <f>TEXT(日期對應表!$A79,"yyyy-mm")</f>
        <v>2015-10</v>
      </c>
    </row>
    <row r="80" spans="1:13" ht="16.899999999999999" customHeight="1" x14ac:dyDescent="0.35">
      <c r="A80" s="9">
        <f t="shared" si="1"/>
        <v>42295</v>
      </c>
      <c r="B80" s="29" t="str">
        <f>TEXT(日期對應表!$A80,"yyyy 年")</f>
        <v>2015 年</v>
      </c>
      <c r="C80" s="30" t="str">
        <f>TEXT(日期對應表!$E80,"[dbnum1]第0季")</f>
        <v>第四季</v>
      </c>
      <c r="D80" s="29" t="str">
        <f>CHOOSE(日期對應表!$E80,"Spring","Summer","Autumn","Winter")</f>
        <v>Winter</v>
      </c>
      <c r="E80" s="4">
        <f>ROUNDUP(MONTH(日期對應表!$A80)/3,0)</f>
        <v>4</v>
      </c>
      <c r="F80" s="30" t="str">
        <f>TEXT(日期對應表!$A80,"aaaa")</f>
        <v>星期日</v>
      </c>
      <c r="G80" s="29" t="str">
        <f>TEXT(日期對應表!$A80,"ddd")</f>
        <v>Sun</v>
      </c>
      <c r="H80" s="3">
        <f>WEEKDAY(日期對應表!$A80,2)</f>
        <v>7</v>
      </c>
      <c r="I80" s="35" t="str">
        <f>TEXT(日期對應表!$A80,"mm 月")</f>
        <v>10 月</v>
      </c>
      <c r="J80" s="36" t="str">
        <f>TEXT(日期對應表!$A80,"[DBNum1]m月")</f>
        <v>十月</v>
      </c>
      <c r="K80" s="35" t="str">
        <f>TEXT(日期對應表!$A80,"mmm")</f>
        <v>Oct</v>
      </c>
      <c r="L80" s="3">
        <f>MONTH(日期對應表!$A80)</f>
        <v>10</v>
      </c>
      <c r="M80" s="40" t="str">
        <f>TEXT(日期對應表!$A80,"yyyy-mm")</f>
        <v>2015-10</v>
      </c>
    </row>
    <row r="81" spans="1:13" ht="16.899999999999999" customHeight="1" x14ac:dyDescent="0.35">
      <c r="A81" s="9">
        <f t="shared" si="1"/>
        <v>42296</v>
      </c>
      <c r="B81" s="29" t="str">
        <f>TEXT(日期對應表!$A81,"yyyy 年")</f>
        <v>2015 年</v>
      </c>
      <c r="C81" s="30" t="str">
        <f>TEXT(日期對應表!$E81,"[dbnum1]第0季")</f>
        <v>第四季</v>
      </c>
      <c r="D81" s="29" t="str">
        <f>CHOOSE(日期對應表!$E81,"Spring","Summer","Autumn","Winter")</f>
        <v>Winter</v>
      </c>
      <c r="E81" s="4">
        <f>ROUNDUP(MONTH(日期對應表!$A81)/3,0)</f>
        <v>4</v>
      </c>
      <c r="F81" s="30" t="str">
        <f>TEXT(日期對應表!$A81,"aaaa")</f>
        <v>星期一</v>
      </c>
      <c r="G81" s="29" t="str">
        <f>TEXT(日期對應表!$A81,"ddd")</f>
        <v>Mon</v>
      </c>
      <c r="H81" s="3">
        <f>WEEKDAY(日期對應表!$A81,2)</f>
        <v>1</v>
      </c>
      <c r="I81" s="35" t="str">
        <f>TEXT(日期對應表!$A81,"mm 月")</f>
        <v>10 月</v>
      </c>
      <c r="J81" s="36" t="str">
        <f>TEXT(日期對應表!$A81,"[DBNum1]m月")</f>
        <v>十月</v>
      </c>
      <c r="K81" s="35" t="str">
        <f>TEXT(日期對應表!$A81,"mmm")</f>
        <v>Oct</v>
      </c>
      <c r="L81" s="3">
        <f>MONTH(日期對應表!$A81)</f>
        <v>10</v>
      </c>
      <c r="M81" s="40" t="str">
        <f>TEXT(日期對應表!$A81,"yyyy-mm")</f>
        <v>2015-10</v>
      </c>
    </row>
    <row r="82" spans="1:13" ht="16.899999999999999" customHeight="1" x14ac:dyDescent="0.35">
      <c r="A82" s="9">
        <f t="shared" si="1"/>
        <v>42297</v>
      </c>
      <c r="B82" s="29" t="str">
        <f>TEXT(日期對應表!$A82,"yyyy 年")</f>
        <v>2015 年</v>
      </c>
      <c r="C82" s="30" t="str">
        <f>TEXT(日期對應表!$E82,"[dbnum1]第0季")</f>
        <v>第四季</v>
      </c>
      <c r="D82" s="29" t="str">
        <f>CHOOSE(日期對應表!$E82,"Spring","Summer","Autumn","Winter")</f>
        <v>Winter</v>
      </c>
      <c r="E82" s="4">
        <f>ROUNDUP(MONTH(日期對應表!$A82)/3,0)</f>
        <v>4</v>
      </c>
      <c r="F82" s="30" t="str">
        <f>TEXT(日期對應表!$A82,"aaaa")</f>
        <v>星期二</v>
      </c>
      <c r="G82" s="29" t="str">
        <f>TEXT(日期對應表!$A82,"ddd")</f>
        <v>Tue</v>
      </c>
      <c r="H82" s="3">
        <f>WEEKDAY(日期對應表!$A82,2)</f>
        <v>2</v>
      </c>
      <c r="I82" s="35" t="str">
        <f>TEXT(日期對應表!$A82,"mm 月")</f>
        <v>10 月</v>
      </c>
      <c r="J82" s="36" t="str">
        <f>TEXT(日期對應表!$A82,"[DBNum1]m月")</f>
        <v>十月</v>
      </c>
      <c r="K82" s="35" t="str">
        <f>TEXT(日期對應表!$A82,"mmm")</f>
        <v>Oct</v>
      </c>
      <c r="L82" s="3">
        <f>MONTH(日期對應表!$A82)</f>
        <v>10</v>
      </c>
      <c r="M82" s="40" t="str">
        <f>TEXT(日期對應表!$A82,"yyyy-mm")</f>
        <v>2015-10</v>
      </c>
    </row>
    <row r="83" spans="1:13" ht="16.899999999999999" customHeight="1" x14ac:dyDescent="0.35">
      <c r="A83" s="9">
        <f t="shared" si="1"/>
        <v>42298</v>
      </c>
      <c r="B83" s="29" t="str">
        <f>TEXT(日期對應表!$A83,"yyyy 年")</f>
        <v>2015 年</v>
      </c>
      <c r="C83" s="30" t="str">
        <f>TEXT(日期對應表!$E83,"[dbnum1]第0季")</f>
        <v>第四季</v>
      </c>
      <c r="D83" s="29" t="str">
        <f>CHOOSE(日期對應表!$E83,"Spring","Summer","Autumn","Winter")</f>
        <v>Winter</v>
      </c>
      <c r="E83" s="4">
        <f>ROUNDUP(MONTH(日期對應表!$A83)/3,0)</f>
        <v>4</v>
      </c>
      <c r="F83" s="30" t="str">
        <f>TEXT(日期對應表!$A83,"aaaa")</f>
        <v>星期三</v>
      </c>
      <c r="G83" s="29" t="str">
        <f>TEXT(日期對應表!$A83,"ddd")</f>
        <v>Wed</v>
      </c>
      <c r="H83" s="3">
        <f>WEEKDAY(日期對應表!$A83,2)</f>
        <v>3</v>
      </c>
      <c r="I83" s="35" t="str">
        <f>TEXT(日期對應表!$A83,"mm 月")</f>
        <v>10 月</v>
      </c>
      <c r="J83" s="36" t="str">
        <f>TEXT(日期對應表!$A83,"[DBNum1]m月")</f>
        <v>十月</v>
      </c>
      <c r="K83" s="35" t="str">
        <f>TEXT(日期對應表!$A83,"mmm")</f>
        <v>Oct</v>
      </c>
      <c r="L83" s="3">
        <f>MONTH(日期對應表!$A83)</f>
        <v>10</v>
      </c>
      <c r="M83" s="40" t="str">
        <f>TEXT(日期對應表!$A83,"yyyy-mm")</f>
        <v>2015-10</v>
      </c>
    </row>
    <row r="84" spans="1:13" ht="16.899999999999999" customHeight="1" x14ac:dyDescent="0.35">
      <c r="A84" s="9">
        <f t="shared" si="1"/>
        <v>42299</v>
      </c>
      <c r="B84" s="29" t="str">
        <f>TEXT(日期對應表!$A84,"yyyy 年")</f>
        <v>2015 年</v>
      </c>
      <c r="C84" s="30" t="str">
        <f>TEXT(日期對應表!$E84,"[dbnum1]第0季")</f>
        <v>第四季</v>
      </c>
      <c r="D84" s="29" t="str">
        <f>CHOOSE(日期對應表!$E84,"Spring","Summer","Autumn","Winter")</f>
        <v>Winter</v>
      </c>
      <c r="E84" s="4">
        <f>ROUNDUP(MONTH(日期對應表!$A84)/3,0)</f>
        <v>4</v>
      </c>
      <c r="F84" s="30" t="str">
        <f>TEXT(日期對應表!$A84,"aaaa")</f>
        <v>星期四</v>
      </c>
      <c r="G84" s="29" t="str">
        <f>TEXT(日期對應表!$A84,"ddd")</f>
        <v>Thu</v>
      </c>
      <c r="H84" s="3">
        <f>WEEKDAY(日期對應表!$A84,2)</f>
        <v>4</v>
      </c>
      <c r="I84" s="35" t="str">
        <f>TEXT(日期對應表!$A84,"mm 月")</f>
        <v>10 月</v>
      </c>
      <c r="J84" s="36" t="str">
        <f>TEXT(日期對應表!$A84,"[DBNum1]m月")</f>
        <v>十月</v>
      </c>
      <c r="K84" s="35" t="str">
        <f>TEXT(日期對應表!$A84,"mmm")</f>
        <v>Oct</v>
      </c>
      <c r="L84" s="3">
        <f>MONTH(日期對應表!$A84)</f>
        <v>10</v>
      </c>
      <c r="M84" s="40" t="str">
        <f>TEXT(日期對應表!$A84,"yyyy-mm")</f>
        <v>2015-10</v>
      </c>
    </row>
    <row r="85" spans="1:13" ht="16.899999999999999" customHeight="1" x14ac:dyDescent="0.35">
      <c r="A85" s="9">
        <f t="shared" si="1"/>
        <v>42300</v>
      </c>
      <c r="B85" s="29" t="str">
        <f>TEXT(日期對應表!$A85,"yyyy 年")</f>
        <v>2015 年</v>
      </c>
      <c r="C85" s="30" t="str">
        <f>TEXT(日期對應表!$E85,"[dbnum1]第0季")</f>
        <v>第四季</v>
      </c>
      <c r="D85" s="29" t="str">
        <f>CHOOSE(日期對應表!$E85,"Spring","Summer","Autumn","Winter")</f>
        <v>Winter</v>
      </c>
      <c r="E85" s="4">
        <f>ROUNDUP(MONTH(日期對應表!$A85)/3,0)</f>
        <v>4</v>
      </c>
      <c r="F85" s="30" t="str">
        <f>TEXT(日期對應表!$A85,"aaaa")</f>
        <v>星期五</v>
      </c>
      <c r="G85" s="29" t="str">
        <f>TEXT(日期對應表!$A85,"ddd")</f>
        <v>Fri</v>
      </c>
      <c r="H85" s="3">
        <f>WEEKDAY(日期對應表!$A85,2)</f>
        <v>5</v>
      </c>
      <c r="I85" s="35" t="str">
        <f>TEXT(日期對應表!$A85,"mm 月")</f>
        <v>10 月</v>
      </c>
      <c r="J85" s="36" t="str">
        <f>TEXT(日期對應表!$A85,"[DBNum1]m月")</f>
        <v>十月</v>
      </c>
      <c r="K85" s="35" t="str">
        <f>TEXT(日期對應表!$A85,"mmm")</f>
        <v>Oct</v>
      </c>
      <c r="L85" s="3">
        <f>MONTH(日期對應表!$A85)</f>
        <v>10</v>
      </c>
      <c r="M85" s="40" t="str">
        <f>TEXT(日期對應表!$A85,"yyyy-mm")</f>
        <v>2015-10</v>
      </c>
    </row>
    <row r="86" spans="1:13" ht="16.899999999999999" customHeight="1" x14ac:dyDescent="0.35">
      <c r="A86" s="9">
        <f t="shared" si="1"/>
        <v>42301</v>
      </c>
      <c r="B86" s="29" t="str">
        <f>TEXT(日期對應表!$A86,"yyyy 年")</f>
        <v>2015 年</v>
      </c>
      <c r="C86" s="30" t="str">
        <f>TEXT(日期對應表!$E86,"[dbnum1]第0季")</f>
        <v>第四季</v>
      </c>
      <c r="D86" s="29" t="str">
        <f>CHOOSE(日期對應表!$E86,"Spring","Summer","Autumn","Winter")</f>
        <v>Winter</v>
      </c>
      <c r="E86" s="4">
        <f>ROUNDUP(MONTH(日期對應表!$A86)/3,0)</f>
        <v>4</v>
      </c>
      <c r="F86" s="30" t="str">
        <f>TEXT(日期對應表!$A86,"aaaa")</f>
        <v>星期六</v>
      </c>
      <c r="G86" s="29" t="str">
        <f>TEXT(日期對應表!$A86,"ddd")</f>
        <v>Sat</v>
      </c>
      <c r="H86" s="3">
        <f>WEEKDAY(日期對應表!$A86,2)</f>
        <v>6</v>
      </c>
      <c r="I86" s="35" t="str">
        <f>TEXT(日期對應表!$A86,"mm 月")</f>
        <v>10 月</v>
      </c>
      <c r="J86" s="36" t="str">
        <f>TEXT(日期對應表!$A86,"[DBNum1]m月")</f>
        <v>十月</v>
      </c>
      <c r="K86" s="35" t="str">
        <f>TEXT(日期對應表!$A86,"mmm")</f>
        <v>Oct</v>
      </c>
      <c r="L86" s="3">
        <f>MONTH(日期對應表!$A86)</f>
        <v>10</v>
      </c>
      <c r="M86" s="40" t="str">
        <f>TEXT(日期對應表!$A86,"yyyy-mm")</f>
        <v>2015-10</v>
      </c>
    </row>
    <row r="87" spans="1:13" ht="16.899999999999999" customHeight="1" x14ac:dyDescent="0.35">
      <c r="A87" s="9">
        <f t="shared" si="1"/>
        <v>42302</v>
      </c>
      <c r="B87" s="29" t="str">
        <f>TEXT(日期對應表!$A87,"yyyy 年")</f>
        <v>2015 年</v>
      </c>
      <c r="C87" s="30" t="str">
        <f>TEXT(日期對應表!$E87,"[dbnum1]第0季")</f>
        <v>第四季</v>
      </c>
      <c r="D87" s="29" t="str">
        <f>CHOOSE(日期對應表!$E87,"Spring","Summer","Autumn","Winter")</f>
        <v>Winter</v>
      </c>
      <c r="E87" s="4">
        <f>ROUNDUP(MONTH(日期對應表!$A87)/3,0)</f>
        <v>4</v>
      </c>
      <c r="F87" s="30" t="str">
        <f>TEXT(日期對應表!$A87,"aaaa")</f>
        <v>星期日</v>
      </c>
      <c r="G87" s="29" t="str">
        <f>TEXT(日期對應表!$A87,"ddd")</f>
        <v>Sun</v>
      </c>
      <c r="H87" s="3">
        <f>WEEKDAY(日期對應表!$A87,2)</f>
        <v>7</v>
      </c>
      <c r="I87" s="35" t="str">
        <f>TEXT(日期對應表!$A87,"mm 月")</f>
        <v>10 月</v>
      </c>
      <c r="J87" s="36" t="str">
        <f>TEXT(日期對應表!$A87,"[DBNum1]m月")</f>
        <v>十月</v>
      </c>
      <c r="K87" s="35" t="str">
        <f>TEXT(日期對應表!$A87,"mmm")</f>
        <v>Oct</v>
      </c>
      <c r="L87" s="3">
        <f>MONTH(日期對應表!$A87)</f>
        <v>10</v>
      </c>
      <c r="M87" s="40" t="str">
        <f>TEXT(日期對應表!$A87,"yyyy-mm")</f>
        <v>2015-10</v>
      </c>
    </row>
    <row r="88" spans="1:13" ht="16.899999999999999" customHeight="1" x14ac:dyDescent="0.35">
      <c r="A88" s="9">
        <f t="shared" si="1"/>
        <v>42303</v>
      </c>
      <c r="B88" s="29" t="str">
        <f>TEXT(日期對應表!$A88,"yyyy 年")</f>
        <v>2015 年</v>
      </c>
      <c r="C88" s="30" t="str">
        <f>TEXT(日期對應表!$E88,"[dbnum1]第0季")</f>
        <v>第四季</v>
      </c>
      <c r="D88" s="29" t="str">
        <f>CHOOSE(日期對應表!$E88,"Spring","Summer","Autumn","Winter")</f>
        <v>Winter</v>
      </c>
      <c r="E88" s="4">
        <f>ROUNDUP(MONTH(日期對應表!$A88)/3,0)</f>
        <v>4</v>
      </c>
      <c r="F88" s="30" t="str">
        <f>TEXT(日期對應表!$A88,"aaaa")</f>
        <v>星期一</v>
      </c>
      <c r="G88" s="29" t="str">
        <f>TEXT(日期對應表!$A88,"ddd")</f>
        <v>Mon</v>
      </c>
      <c r="H88" s="3">
        <f>WEEKDAY(日期對應表!$A88,2)</f>
        <v>1</v>
      </c>
      <c r="I88" s="35" t="str">
        <f>TEXT(日期對應表!$A88,"mm 月")</f>
        <v>10 月</v>
      </c>
      <c r="J88" s="36" t="str">
        <f>TEXT(日期對應表!$A88,"[DBNum1]m月")</f>
        <v>十月</v>
      </c>
      <c r="K88" s="35" t="str">
        <f>TEXT(日期對應表!$A88,"mmm")</f>
        <v>Oct</v>
      </c>
      <c r="L88" s="3">
        <f>MONTH(日期對應表!$A88)</f>
        <v>10</v>
      </c>
      <c r="M88" s="40" t="str">
        <f>TEXT(日期對應表!$A88,"yyyy-mm")</f>
        <v>2015-10</v>
      </c>
    </row>
    <row r="89" spans="1:13" ht="16.899999999999999" customHeight="1" x14ac:dyDescent="0.35">
      <c r="A89" s="9">
        <f t="shared" si="1"/>
        <v>42304</v>
      </c>
      <c r="B89" s="29" t="str">
        <f>TEXT(日期對應表!$A89,"yyyy 年")</f>
        <v>2015 年</v>
      </c>
      <c r="C89" s="30" t="str">
        <f>TEXT(日期對應表!$E89,"[dbnum1]第0季")</f>
        <v>第四季</v>
      </c>
      <c r="D89" s="29" t="str">
        <f>CHOOSE(日期對應表!$E89,"Spring","Summer","Autumn","Winter")</f>
        <v>Winter</v>
      </c>
      <c r="E89" s="4">
        <f>ROUNDUP(MONTH(日期對應表!$A89)/3,0)</f>
        <v>4</v>
      </c>
      <c r="F89" s="30" t="str">
        <f>TEXT(日期對應表!$A89,"aaaa")</f>
        <v>星期二</v>
      </c>
      <c r="G89" s="29" t="str">
        <f>TEXT(日期對應表!$A89,"ddd")</f>
        <v>Tue</v>
      </c>
      <c r="H89" s="3">
        <f>WEEKDAY(日期對應表!$A89,2)</f>
        <v>2</v>
      </c>
      <c r="I89" s="35" t="str">
        <f>TEXT(日期對應表!$A89,"mm 月")</f>
        <v>10 月</v>
      </c>
      <c r="J89" s="36" t="str">
        <f>TEXT(日期對應表!$A89,"[DBNum1]m月")</f>
        <v>十月</v>
      </c>
      <c r="K89" s="35" t="str">
        <f>TEXT(日期對應表!$A89,"mmm")</f>
        <v>Oct</v>
      </c>
      <c r="L89" s="3">
        <f>MONTH(日期對應表!$A89)</f>
        <v>10</v>
      </c>
      <c r="M89" s="40" t="str">
        <f>TEXT(日期對應表!$A89,"yyyy-mm")</f>
        <v>2015-10</v>
      </c>
    </row>
    <row r="90" spans="1:13" ht="16.899999999999999" customHeight="1" x14ac:dyDescent="0.35">
      <c r="A90" s="9">
        <f t="shared" si="1"/>
        <v>42305</v>
      </c>
      <c r="B90" s="29" t="str">
        <f>TEXT(日期對應表!$A90,"yyyy 年")</f>
        <v>2015 年</v>
      </c>
      <c r="C90" s="30" t="str">
        <f>TEXT(日期對應表!$E90,"[dbnum1]第0季")</f>
        <v>第四季</v>
      </c>
      <c r="D90" s="29" t="str">
        <f>CHOOSE(日期對應表!$E90,"Spring","Summer","Autumn","Winter")</f>
        <v>Winter</v>
      </c>
      <c r="E90" s="4">
        <f>ROUNDUP(MONTH(日期對應表!$A90)/3,0)</f>
        <v>4</v>
      </c>
      <c r="F90" s="30" t="str">
        <f>TEXT(日期對應表!$A90,"aaaa")</f>
        <v>星期三</v>
      </c>
      <c r="G90" s="29" t="str">
        <f>TEXT(日期對應表!$A90,"ddd")</f>
        <v>Wed</v>
      </c>
      <c r="H90" s="3">
        <f>WEEKDAY(日期對應表!$A90,2)</f>
        <v>3</v>
      </c>
      <c r="I90" s="35" t="str">
        <f>TEXT(日期對應表!$A90,"mm 月")</f>
        <v>10 月</v>
      </c>
      <c r="J90" s="36" t="str">
        <f>TEXT(日期對應表!$A90,"[DBNum1]m月")</f>
        <v>十月</v>
      </c>
      <c r="K90" s="35" t="str">
        <f>TEXT(日期對應表!$A90,"mmm")</f>
        <v>Oct</v>
      </c>
      <c r="L90" s="3">
        <f>MONTH(日期對應表!$A90)</f>
        <v>10</v>
      </c>
      <c r="M90" s="40" t="str">
        <f>TEXT(日期對應表!$A90,"yyyy-mm")</f>
        <v>2015-10</v>
      </c>
    </row>
    <row r="91" spans="1:13" ht="16.899999999999999" customHeight="1" x14ac:dyDescent="0.35">
      <c r="A91" s="9">
        <f t="shared" si="1"/>
        <v>42306</v>
      </c>
      <c r="B91" s="29" t="str">
        <f>TEXT(日期對應表!$A91,"yyyy 年")</f>
        <v>2015 年</v>
      </c>
      <c r="C91" s="30" t="str">
        <f>TEXT(日期對應表!$E91,"[dbnum1]第0季")</f>
        <v>第四季</v>
      </c>
      <c r="D91" s="29" t="str">
        <f>CHOOSE(日期對應表!$E91,"Spring","Summer","Autumn","Winter")</f>
        <v>Winter</v>
      </c>
      <c r="E91" s="4">
        <f>ROUNDUP(MONTH(日期對應表!$A91)/3,0)</f>
        <v>4</v>
      </c>
      <c r="F91" s="30" t="str">
        <f>TEXT(日期對應表!$A91,"aaaa")</f>
        <v>星期四</v>
      </c>
      <c r="G91" s="29" t="str">
        <f>TEXT(日期對應表!$A91,"ddd")</f>
        <v>Thu</v>
      </c>
      <c r="H91" s="3">
        <f>WEEKDAY(日期對應表!$A91,2)</f>
        <v>4</v>
      </c>
      <c r="I91" s="35" t="str">
        <f>TEXT(日期對應表!$A91,"mm 月")</f>
        <v>10 月</v>
      </c>
      <c r="J91" s="36" t="str">
        <f>TEXT(日期對應表!$A91,"[DBNum1]m月")</f>
        <v>十月</v>
      </c>
      <c r="K91" s="35" t="str">
        <f>TEXT(日期對應表!$A91,"mmm")</f>
        <v>Oct</v>
      </c>
      <c r="L91" s="3">
        <f>MONTH(日期對應表!$A91)</f>
        <v>10</v>
      </c>
      <c r="M91" s="40" t="str">
        <f>TEXT(日期對應表!$A91,"yyyy-mm")</f>
        <v>2015-10</v>
      </c>
    </row>
    <row r="92" spans="1:13" ht="16.899999999999999" customHeight="1" x14ac:dyDescent="0.35">
      <c r="A92" s="9">
        <f t="shared" si="1"/>
        <v>42307</v>
      </c>
      <c r="B92" s="29" t="str">
        <f>TEXT(日期對應表!$A92,"yyyy 年")</f>
        <v>2015 年</v>
      </c>
      <c r="C92" s="30" t="str">
        <f>TEXT(日期對應表!$E92,"[dbnum1]第0季")</f>
        <v>第四季</v>
      </c>
      <c r="D92" s="29" t="str">
        <f>CHOOSE(日期對應表!$E92,"Spring","Summer","Autumn","Winter")</f>
        <v>Winter</v>
      </c>
      <c r="E92" s="4">
        <f>ROUNDUP(MONTH(日期對應表!$A92)/3,0)</f>
        <v>4</v>
      </c>
      <c r="F92" s="30" t="str">
        <f>TEXT(日期對應表!$A92,"aaaa")</f>
        <v>星期五</v>
      </c>
      <c r="G92" s="29" t="str">
        <f>TEXT(日期對應表!$A92,"ddd")</f>
        <v>Fri</v>
      </c>
      <c r="H92" s="3">
        <f>WEEKDAY(日期對應表!$A92,2)</f>
        <v>5</v>
      </c>
      <c r="I92" s="35" t="str">
        <f>TEXT(日期對應表!$A92,"mm 月")</f>
        <v>10 月</v>
      </c>
      <c r="J92" s="36" t="str">
        <f>TEXT(日期對應表!$A92,"[DBNum1]m月")</f>
        <v>十月</v>
      </c>
      <c r="K92" s="35" t="str">
        <f>TEXT(日期對應表!$A92,"mmm")</f>
        <v>Oct</v>
      </c>
      <c r="L92" s="3">
        <f>MONTH(日期對應表!$A92)</f>
        <v>10</v>
      </c>
      <c r="M92" s="40" t="str">
        <f>TEXT(日期對應表!$A92,"yyyy-mm")</f>
        <v>2015-10</v>
      </c>
    </row>
    <row r="93" spans="1:13" ht="16.899999999999999" customHeight="1" x14ac:dyDescent="0.35">
      <c r="A93" s="9">
        <f t="shared" si="1"/>
        <v>42308</v>
      </c>
      <c r="B93" s="29" t="str">
        <f>TEXT(日期對應表!$A93,"yyyy 年")</f>
        <v>2015 年</v>
      </c>
      <c r="C93" s="30" t="str">
        <f>TEXT(日期對應表!$E93,"[dbnum1]第0季")</f>
        <v>第四季</v>
      </c>
      <c r="D93" s="29" t="str">
        <f>CHOOSE(日期對應表!$E93,"Spring","Summer","Autumn","Winter")</f>
        <v>Winter</v>
      </c>
      <c r="E93" s="4">
        <f>ROUNDUP(MONTH(日期對應表!$A93)/3,0)</f>
        <v>4</v>
      </c>
      <c r="F93" s="30" t="str">
        <f>TEXT(日期對應表!$A93,"aaaa")</f>
        <v>星期六</v>
      </c>
      <c r="G93" s="29" t="str">
        <f>TEXT(日期對應表!$A93,"ddd")</f>
        <v>Sat</v>
      </c>
      <c r="H93" s="3">
        <f>WEEKDAY(日期對應表!$A93,2)</f>
        <v>6</v>
      </c>
      <c r="I93" s="35" t="str">
        <f>TEXT(日期對應表!$A93,"mm 月")</f>
        <v>10 月</v>
      </c>
      <c r="J93" s="36" t="str">
        <f>TEXT(日期對應表!$A93,"[DBNum1]m月")</f>
        <v>十月</v>
      </c>
      <c r="K93" s="35" t="str">
        <f>TEXT(日期對應表!$A93,"mmm")</f>
        <v>Oct</v>
      </c>
      <c r="L93" s="3">
        <f>MONTH(日期對應表!$A93)</f>
        <v>10</v>
      </c>
      <c r="M93" s="40" t="str">
        <f>TEXT(日期對應表!$A93,"yyyy-mm")</f>
        <v>2015-10</v>
      </c>
    </row>
    <row r="94" spans="1:13" ht="16.899999999999999" customHeight="1" x14ac:dyDescent="0.35">
      <c r="A94" s="9">
        <f t="shared" si="1"/>
        <v>42309</v>
      </c>
      <c r="B94" s="29" t="str">
        <f>TEXT(日期對應表!$A94,"yyyy 年")</f>
        <v>2015 年</v>
      </c>
      <c r="C94" s="30" t="str">
        <f>TEXT(日期對應表!$E94,"[dbnum1]第0季")</f>
        <v>第四季</v>
      </c>
      <c r="D94" s="29" t="str">
        <f>CHOOSE(日期對應表!$E94,"Spring","Summer","Autumn","Winter")</f>
        <v>Winter</v>
      </c>
      <c r="E94" s="4">
        <f>ROUNDUP(MONTH(日期對應表!$A94)/3,0)</f>
        <v>4</v>
      </c>
      <c r="F94" s="30" t="str">
        <f>TEXT(日期對應表!$A94,"aaaa")</f>
        <v>星期日</v>
      </c>
      <c r="G94" s="29" t="str">
        <f>TEXT(日期對應表!$A94,"ddd")</f>
        <v>Sun</v>
      </c>
      <c r="H94" s="3">
        <f>WEEKDAY(日期對應表!$A94,2)</f>
        <v>7</v>
      </c>
      <c r="I94" s="35" t="str">
        <f>TEXT(日期對應表!$A94,"mm 月")</f>
        <v>11 月</v>
      </c>
      <c r="J94" s="36" t="str">
        <f>TEXT(日期對應表!$A94,"[DBNum1]m月")</f>
        <v>十一月</v>
      </c>
      <c r="K94" s="35" t="str">
        <f>TEXT(日期對應表!$A94,"mmm")</f>
        <v>Nov</v>
      </c>
      <c r="L94" s="3">
        <f>MONTH(日期對應表!$A94)</f>
        <v>11</v>
      </c>
      <c r="M94" s="40" t="str">
        <f>TEXT(日期對應表!$A94,"yyyy-mm")</f>
        <v>2015-11</v>
      </c>
    </row>
    <row r="95" spans="1:13" ht="16.899999999999999" customHeight="1" x14ac:dyDescent="0.35">
      <c r="A95" s="9">
        <f t="shared" si="1"/>
        <v>42310</v>
      </c>
      <c r="B95" s="29" t="str">
        <f>TEXT(日期對應表!$A95,"yyyy 年")</f>
        <v>2015 年</v>
      </c>
      <c r="C95" s="30" t="str">
        <f>TEXT(日期對應表!$E95,"[dbnum1]第0季")</f>
        <v>第四季</v>
      </c>
      <c r="D95" s="29" t="str">
        <f>CHOOSE(日期對應表!$E95,"Spring","Summer","Autumn","Winter")</f>
        <v>Winter</v>
      </c>
      <c r="E95" s="4">
        <f>ROUNDUP(MONTH(日期對應表!$A95)/3,0)</f>
        <v>4</v>
      </c>
      <c r="F95" s="30" t="str">
        <f>TEXT(日期對應表!$A95,"aaaa")</f>
        <v>星期一</v>
      </c>
      <c r="G95" s="29" t="str">
        <f>TEXT(日期對應表!$A95,"ddd")</f>
        <v>Mon</v>
      </c>
      <c r="H95" s="3">
        <f>WEEKDAY(日期對應表!$A95,2)</f>
        <v>1</v>
      </c>
      <c r="I95" s="35" t="str">
        <f>TEXT(日期對應表!$A95,"mm 月")</f>
        <v>11 月</v>
      </c>
      <c r="J95" s="36" t="str">
        <f>TEXT(日期對應表!$A95,"[DBNum1]m月")</f>
        <v>十一月</v>
      </c>
      <c r="K95" s="35" t="str">
        <f>TEXT(日期對應表!$A95,"mmm")</f>
        <v>Nov</v>
      </c>
      <c r="L95" s="3">
        <f>MONTH(日期對應表!$A95)</f>
        <v>11</v>
      </c>
      <c r="M95" s="40" t="str">
        <f>TEXT(日期對應表!$A95,"yyyy-mm")</f>
        <v>2015-11</v>
      </c>
    </row>
    <row r="96" spans="1:13" ht="16.899999999999999" customHeight="1" x14ac:dyDescent="0.35">
      <c r="A96" s="9">
        <f t="shared" si="1"/>
        <v>42311</v>
      </c>
      <c r="B96" s="29" t="str">
        <f>TEXT(日期對應表!$A96,"yyyy 年")</f>
        <v>2015 年</v>
      </c>
      <c r="C96" s="30" t="str">
        <f>TEXT(日期對應表!$E96,"[dbnum1]第0季")</f>
        <v>第四季</v>
      </c>
      <c r="D96" s="29" t="str">
        <f>CHOOSE(日期對應表!$E96,"Spring","Summer","Autumn","Winter")</f>
        <v>Winter</v>
      </c>
      <c r="E96" s="4">
        <f>ROUNDUP(MONTH(日期對應表!$A96)/3,0)</f>
        <v>4</v>
      </c>
      <c r="F96" s="30" t="str">
        <f>TEXT(日期對應表!$A96,"aaaa")</f>
        <v>星期二</v>
      </c>
      <c r="G96" s="29" t="str">
        <f>TEXT(日期對應表!$A96,"ddd")</f>
        <v>Tue</v>
      </c>
      <c r="H96" s="3">
        <f>WEEKDAY(日期對應表!$A96,2)</f>
        <v>2</v>
      </c>
      <c r="I96" s="35" t="str">
        <f>TEXT(日期對應表!$A96,"mm 月")</f>
        <v>11 月</v>
      </c>
      <c r="J96" s="36" t="str">
        <f>TEXT(日期對應表!$A96,"[DBNum1]m月")</f>
        <v>十一月</v>
      </c>
      <c r="K96" s="35" t="str">
        <f>TEXT(日期對應表!$A96,"mmm")</f>
        <v>Nov</v>
      </c>
      <c r="L96" s="3">
        <f>MONTH(日期對應表!$A96)</f>
        <v>11</v>
      </c>
      <c r="M96" s="40" t="str">
        <f>TEXT(日期對應表!$A96,"yyyy-mm")</f>
        <v>2015-11</v>
      </c>
    </row>
    <row r="97" spans="1:13" ht="16.899999999999999" customHeight="1" x14ac:dyDescent="0.35">
      <c r="A97" s="9">
        <f t="shared" si="1"/>
        <v>42312</v>
      </c>
      <c r="B97" s="29" t="str">
        <f>TEXT(日期對應表!$A97,"yyyy 年")</f>
        <v>2015 年</v>
      </c>
      <c r="C97" s="30" t="str">
        <f>TEXT(日期對應表!$E97,"[dbnum1]第0季")</f>
        <v>第四季</v>
      </c>
      <c r="D97" s="29" t="str">
        <f>CHOOSE(日期對應表!$E97,"Spring","Summer","Autumn","Winter")</f>
        <v>Winter</v>
      </c>
      <c r="E97" s="4">
        <f>ROUNDUP(MONTH(日期對應表!$A97)/3,0)</f>
        <v>4</v>
      </c>
      <c r="F97" s="30" t="str">
        <f>TEXT(日期對應表!$A97,"aaaa")</f>
        <v>星期三</v>
      </c>
      <c r="G97" s="29" t="str">
        <f>TEXT(日期對應表!$A97,"ddd")</f>
        <v>Wed</v>
      </c>
      <c r="H97" s="3">
        <f>WEEKDAY(日期對應表!$A97,2)</f>
        <v>3</v>
      </c>
      <c r="I97" s="35" t="str">
        <f>TEXT(日期對應表!$A97,"mm 月")</f>
        <v>11 月</v>
      </c>
      <c r="J97" s="36" t="str">
        <f>TEXT(日期對應表!$A97,"[DBNum1]m月")</f>
        <v>十一月</v>
      </c>
      <c r="K97" s="35" t="str">
        <f>TEXT(日期對應表!$A97,"mmm")</f>
        <v>Nov</v>
      </c>
      <c r="L97" s="3">
        <f>MONTH(日期對應表!$A97)</f>
        <v>11</v>
      </c>
      <c r="M97" s="40" t="str">
        <f>TEXT(日期對應表!$A97,"yyyy-mm")</f>
        <v>2015-11</v>
      </c>
    </row>
    <row r="98" spans="1:13" ht="16.899999999999999" customHeight="1" x14ac:dyDescent="0.35">
      <c r="A98" s="9">
        <f t="shared" si="1"/>
        <v>42313</v>
      </c>
      <c r="B98" s="29" t="str">
        <f>TEXT(日期對應表!$A98,"yyyy 年")</f>
        <v>2015 年</v>
      </c>
      <c r="C98" s="30" t="str">
        <f>TEXT(日期對應表!$E98,"[dbnum1]第0季")</f>
        <v>第四季</v>
      </c>
      <c r="D98" s="29" t="str">
        <f>CHOOSE(日期對應表!$E98,"Spring","Summer","Autumn","Winter")</f>
        <v>Winter</v>
      </c>
      <c r="E98" s="4">
        <f>ROUNDUP(MONTH(日期對應表!$A98)/3,0)</f>
        <v>4</v>
      </c>
      <c r="F98" s="30" t="str">
        <f>TEXT(日期對應表!$A98,"aaaa")</f>
        <v>星期四</v>
      </c>
      <c r="G98" s="29" t="str">
        <f>TEXT(日期對應表!$A98,"ddd")</f>
        <v>Thu</v>
      </c>
      <c r="H98" s="3">
        <f>WEEKDAY(日期對應表!$A98,2)</f>
        <v>4</v>
      </c>
      <c r="I98" s="35" t="str">
        <f>TEXT(日期對應表!$A98,"mm 月")</f>
        <v>11 月</v>
      </c>
      <c r="J98" s="36" t="str">
        <f>TEXT(日期對應表!$A98,"[DBNum1]m月")</f>
        <v>十一月</v>
      </c>
      <c r="K98" s="35" t="str">
        <f>TEXT(日期對應表!$A98,"mmm")</f>
        <v>Nov</v>
      </c>
      <c r="L98" s="3">
        <f>MONTH(日期對應表!$A98)</f>
        <v>11</v>
      </c>
      <c r="M98" s="40" t="str">
        <f>TEXT(日期對應表!$A98,"yyyy-mm")</f>
        <v>2015-11</v>
      </c>
    </row>
    <row r="99" spans="1:13" ht="16.899999999999999" customHeight="1" x14ac:dyDescent="0.35">
      <c r="A99" s="9">
        <f t="shared" si="1"/>
        <v>42314</v>
      </c>
      <c r="B99" s="29" t="str">
        <f>TEXT(日期對應表!$A99,"yyyy 年")</f>
        <v>2015 年</v>
      </c>
      <c r="C99" s="30" t="str">
        <f>TEXT(日期對應表!$E99,"[dbnum1]第0季")</f>
        <v>第四季</v>
      </c>
      <c r="D99" s="29" t="str">
        <f>CHOOSE(日期對應表!$E99,"Spring","Summer","Autumn","Winter")</f>
        <v>Winter</v>
      </c>
      <c r="E99" s="4">
        <f>ROUNDUP(MONTH(日期對應表!$A99)/3,0)</f>
        <v>4</v>
      </c>
      <c r="F99" s="30" t="str">
        <f>TEXT(日期對應表!$A99,"aaaa")</f>
        <v>星期五</v>
      </c>
      <c r="G99" s="29" t="str">
        <f>TEXT(日期對應表!$A99,"ddd")</f>
        <v>Fri</v>
      </c>
      <c r="H99" s="3">
        <f>WEEKDAY(日期對應表!$A99,2)</f>
        <v>5</v>
      </c>
      <c r="I99" s="35" t="str">
        <f>TEXT(日期對應表!$A99,"mm 月")</f>
        <v>11 月</v>
      </c>
      <c r="J99" s="36" t="str">
        <f>TEXT(日期對應表!$A99,"[DBNum1]m月")</f>
        <v>十一月</v>
      </c>
      <c r="K99" s="35" t="str">
        <f>TEXT(日期對應表!$A99,"mmm")</f>
        <v>Nov</v>
      </c>
      <c r="L99" s="3">
        <f>MONTH(日期對應表!$A99)</f>
        <v>11</v>
      </c>
      <c r="M99" s="40" t="str">
        <f>TEXT(日期對應表!$A99,"yyyy-mm")</f>
        <v>2015-11</v>
      </c>
    </row>
    <row r="100" spans="1:13" ht="16.899999999999999" customHeight="1" x14ac:dyDescent="0.35">
      <c r="A100" s="9">
        <f t="shared" si="1"/>
        <v>42315</v>
      </c>
      <c r="B100" s="29" t="str">
        <f>TEXT(日期對應表!$A100,"yyyy 年")</f>
        <v>2015 年</v>
      </c>
      <c r="C100" s="30" t="str">
        <f>TEXT(日期對應表!$E100,"[dbnum1]第0季")</f>
        <v>第四季</v>
      </c>
      <c r="D100" s="29" t="str">
        <f>CHOOSE(日期對應表!$E100,"Spring","Summer","Autumn","Winter")</f>
        <v>Winter</v>
      </c>
      <c r="E100" s="4">
        <f>ROUNDUP(MONTH(日期對應表!$A100)/3,0)</f>
        <v>4</v>
      </c>
      <c r="F100" s="30" t="str">
        <f>TEXT(日期對應表!$A100,"aaaa")</f>
        <v>星期六</v>
      </c>
      <c r="G100" s="29" t="str">
        <f>TEXT(日期對應表!$A100,"ddd")</f>
        <v>Sat</v>
      </c>
      <c r="H100" s="3">
        <f>WEEKDAY(日期對應表!$A100,2)</f>
        <v>6</v>
      </c>
      <c r="I100" s="35" t="str">
        <f>TEXT(日期對應表!$A100,"mm 月")</f>
        <v>11 月</v>
      </c>
      <c r="J100" s="36" t="str">
        <f>TEXT(日期對應表!$A100,"[DBNum1]m月")</f>
        <v>十一月</v>
      </c>
      <c r="K100" s="35" t="str">
        <f>TEXT(日期對應表!$A100,"mmm")</f>
        <v>Nov</v>
      </c>
      <c r="L100" s="3">
        <f>MONTH(日期對應表!$A100)</f>
        <v>11</v>
      </c>
      <c r="M100" s="40" t="str">
        <f>TEXT(日期對應表!$A100,"yyyy-mm")</f>
        <v>2015-11</v>
      </c>
    </row>
    <row r="101" spans="1:13" ht="16.899999999999999" customHeight="1" x14ac:dyDescent="0.35">
      <c r="A101" s="9">
        <f t="shared" si="1"/>
        <v>42316</v>
      </c>
      <c r="B101" s="29" t="str">
        <f>TEXT(日期對應表!$A101,"yyyy 年")</f>
        <v>2015 年</v>
      </c>
      <c r="C101" s="30" t="str">
        <f>TEXT(日期對應表!$E101,"[dbnum1]第0季")</f>
        <v>第四季</v>
      </c>
      <c r="D101" s="29" t="str">
        <f>CHOOSE(日期對應表!$E101,"Spring","Summer","Autumn","Winter")</f>
        <v>Winter</v>
      </c>
      <c r="E101" s="4">
        <f>ROUNDUP(MONTH(日期對應表!$A101)/3,0)</f>
        <v>4</v>
      </c>
      <c r="F101" s="30" t="str">
        <f>TEXT(日期對應表!$A101,"aaaa")</f>
        <v>星期日</v>
      </c>
      <c r="G101" s="29" t="str">
        <f>TEXT(日期對應表!$A101,"ddd")</f>
        <v>Sun</v>
      </c>
      <c r="H101" s="3">
        <f>WEEKDAY(日期對應表!$A101,2)</f>
        <v>7</v>
      </c>
      <c r="I101" s="35" t="str">
        <f>TEXT(日期對應表!$A101,"mm 月")</f>
        <v>11 月</v>
      </c>
      <c r="J101" s="36" t="str">
        <f>TEXT(日期對應表!$A101,"[DBNum1]m月")</f>
        <v>十一月</v>
      </c>
      <c r="K101" s="35" t="str">
        <f>TEXT(日期對應表!$A101,"mmm")</f>
        <v>Nov</v>
      </c>
      <c r="L101" s="3">
        <f>MONTH(日期對應表!$A101)</f>
        <v>11</v>
      </c>
      <c r="M101" s="40" t="str">
        <f>TEXT(日期對應表!$A101,"yyyy-mm")</f>
        <v>2015-11</v>
      </c>
    </row>
    <row r="102" spans="1:13" ht="16.899999999999999" customHeight="1" x14ac:dyDescent="0.35">
      <c r="A102" s="9">
        <f t="shared" si="1"/>
        <v>42317</v>
      </c>
      <c r="B102" s="29" t="str">
        <f>TEXT(日期對應表!$A102,"yyyy 年")</f>
        <v>2015 年</v>
      </c>
      <c r="C102" s="30" t="str">
        <f>TEXT(日期對應表!$E102,"[dbnum1]第0季")</f>
        <v>第四季</v>
      </c>
      <c r="D102" s="29" t="str">
        <f>CHOOSE(日期對應表!$E102,"Spring","Summer","Autumn","Winter")</f>
        <v>Winter</v>
      </c>
      <c r="E102" s="4">
        <f>ROUNDUP(MONTH(日期對應表!$A102)/3,0)</f>
        <v>4</v>
      </c>
      <c r="F102" s="30" t="str">
        <f>TEXT(日期對應表!$A102,"aaaa")</f>
        <v>星期一</v>
      </c>
      <c r="G102" s="29" t="str">
        <f>TEXT(日期對應表!$A102,"ddd")</f>
        <v>Mon</v>
      </c>
      <c r="H102" s="3">
        <f>WEEKDAY(日期對應表!$A102,2)</f>
        <v>1</v>
      </c>
      <c r="I102" s="35" t="str">
        <f>TEXT(日期對應表!$A102,"mm 月")</f>
        <v>11 月</v>
      </c>
      <c r="J102" s="36" t="str">
        <f>TEXT(日期對應表!$A102,"[DBNum1]m月")</f>
        <v>十一月</v>
      </c>
      <c r="K102" s="35" t="str">
        <f>TEXT(日期對應表!$A102,"mmm")</f>
        <v>Nov</v>
      </c>
      <c r="L102" s="3">
        <f>MONTH(日期對應表!$A102)</f>
        <v>11</v>
      </c>
      <c r="M102" s="40" t="str">
        <f>TEXT(日期對應表!$A102,"yyyy-mm")</f>
        <v>2015-11</v>
      </c>
    </row>
    <row r="103" spans="1:13" ht="16.899999999999999" customHeight="1" x14ac:dyDescent="0.35">
      <c r="A103" s="9">
        <f t="shared" si="1"/>
        <v>42318</v>
      </c>
      <c r="B103" s="29" t="str">
        <f>TEXT(日期對應表!$A103,"yyyy 年")</f>
        <v>2015 年</v>
      </c>
      <c r="C103" s="30" t="str">
        <f>TEXT(日期對應表!$E103,"[dbnum1]第0季")</f>
        <v>第四季</v>
      </c>
      <c r="D103" s="29" t="str">
        <f>CHOOSE(日期對應表!$E103,"Spring","Summer","Autumn","Winter")</f>
        <v>Winter</v>
      </c>
      <c r="E103" s="4">
        <f>ROUNDUP(MONTH(日期對應表!$A103)/3,0)</f>
        <v>4</v>
      </c>
      <c r="F103" s="30" t="str">
        <f>TEXT(日期對應表!$A103,"aaaa")</f>
        <v>星期二</v>
      </c>
      <c r="G103" s="29" t="str">
        <f>TEXT(日期對應表!$A103,"ddd")</f>
        <v>Tue</v>
      </c>
      <c r="H103" s="3">
        <f>WEEKDAY(日期對應表!$A103,2)</f>
        <v>2</v>
      </c>
      <c r="I103" s="35" t="str">
        <f>TEXT(日期對應表!$A103,"mm 月")</f>
        <v>11 月</v>
      </c>
      <c r="J103" s="36" t="str">
        <f>TEXT(日期對應表!$A103,"[DBNum1]m月")</f>
        <v>十一月</v>
      </c>
      <c r="K103" s="35" t="str">
        <f>TEXT(日期對應表!$A103,"mmm")</f>
        <v>Nov</v>
      </c>
      <c r="L103" s="3">
        <f>MONTH(日期對應表!$A103)</f>
        <v>11</v>
      </c>
      <c r="M103" s="40" t="str">
        <f>TEXT(日期對應表!$A103,"yyyy-mm")</f>
        <v>2015-11</v>
      </c>
    </row>
    <row r="104" spans="1:13" ht="16.899999999999999" customHeight="1" x14ac:dyDescent="0.35">
      <c r="A104" s="9">
        <f t="shared" si="1"/>
        <v>42319</v>
      </c>
      <c r="B104" s="29" t="str">
        <f>TEXT(日期對應表!$A104,"yyyy 年")</f>
        <v>2015 年</v>
      </c>
      <c r="C104" s="30" t="str">
        <f>TEXT(日期對應表!$E104,"[dbnum1]第0季")</f>
        <v>第四季</v>
      </c>
      <c r="D104" s="29" t="str">
        <f>CHOOSE(日期對應表!$E104,"Spring","Summer","Autumn","Winter")</f>
        <v>Winter</v>
      </c>
      <c r="E104" s="4">
        <f>ROUNDUP(MONTH(日期對應表!$A104)/3,0)</f>
        <v>4</v>
      </c>
      <c r="F104" s="30" t="str">
        <f>TEXT(日期對應表!$A104,"aaaa")</f>
        <v>星期三</v>
      </c>
      <c r="G104" s="29" t="str">
        <f>TEXT(日期對應表!$A104,"ddd")</f>
        <v>Wed</v>
      </c>
      <c r="H104" s="3">
        <f>WEEKDAY(日期對應表!$A104,2)</f>
        <v>3</v>
      </c>
      <c r="I104" s="35" t="str">
        <f>TEXT(日期對應表!$A104,"mm 月")</f>
        <v>11 月</v>
      </c>
      <c r="J104" s="36" t="str">
        <f>TEXT(日期對應表!$A104,"[DBNum1]m月")</f>
        <v>十一月</v>
      </c>
      <c r="K104" s="35" t="str">
        <f>TEXT(日期對應表!$A104,"mmm")</f>
        <v>Nov</v>
      </c>
      <c r="L104" s="3">
        <f>MONTH(日期對應表!$A104)</f>
        <v>11</v>
      </c>
      <c r="M104" s="40" t="str">
        <f>TEXT(日期對應表!$A104,"yyyy-mm")</f>
        <v>2015-11</v>
      </c>
    </row>
    <row r="105" spans="1:13" ht="16.899999999999999" customHeight="1" x14ac:dyDescent="0.35">
      <c r="A105" s="9">
        <f t="shared" si="1"/>
        <v>42320</v>
      </c>
      <c r="B105" s="29" t="str">
        <f>TEXT(日期對應表!$A105,"yyyy 年")</f>
        <v>2015 年</v>
      </c>
      <c r="C105" s="30" t="str">
        <f>TEXT(日期對應表!$E105,"[dbnum1]第0季")</f>
        <v>第四季</v>
      </c>
      <c r="D105" s="29" t="str">
        <f>CHOOSE(日期對應表!$E105,"Spring","Summer","Autumn","Winter")</f>
        <v>Winter</v>
      </c>
      <c r="E105" s="4">
        <f>ROUNDUP(MONTH(日期對應表!$A105)/3,0)</f>
        <v>4</v>
      </c>
      <c r="F105" s="30" t="str">
        <f>TEXT(日期對應表!$A105,"aaaa")</f>
        <v>星期四</v>
      </c>
      <c r="G105" s="29" t="str">
        <f>TEXT(日期對應表!$A105,"ddd")</f>
        <v>Thu</v>
      </c>
      <c r="H105" s="3">
        <f>WEEKDAY(日期對應表!$A105,2)</f>
        <v>4</v>
      </c>
      <c r="I105" s="35" t="str">
        <f>TEXT(日期對應表!$A105,"mm 月")</f>
        <v>11 月</v>
      </c>
      <c r="J105" s="36" t="str">
        <f>TEXT(日期對應表!$A105,"[DBNum1]m月")</f>
        <v>十一月</v>
      </c>
      <c r="K105" s="35" t="str">
        <f>TEXT(日期對應表!$A105,"mmm")</f>
        <v>Nov</v>
      </c>
      <c r="L105" s="3">
        <f>MONTH(日期對應表!$A105)</f>
        <v>11</v>
      </c>
      <c r="M105" s="40" t="str">
        <f>TEXT(日期對應表!$A105,"yyyy-mm")</f>
        <v>2015-11</v>
      </c>
    </row>
    <row r="106" spans="1:13" ht="16.899999999999999" customHeight="1" x14ac:dyDescent="0.35">
      <c r="A106" s="9">
        <f t="shared" si="1"/>
        <v>42321</v>
      </c>
      <c r="B106" s="29" t="str">
        <f>TEXT(日期對應表!$A106,"yyyy 年")</f>
        <v>2015 年</v>
      </c>
      <c r="C106" s="30" t="str">
        <f>TEXT(日期對應表!$E106,"[dbnum1]第0季")</f>
        <v>第四季</v>
      </c>
      <c r="D106" s="29" t="str">
        <f>CHOOSE(日期對應表!$E106,"Spring","Summer","Autumn","Winter")</f>
        <v>Winter</v>
      </c>
      <c r="E106" s="4">
        <f>ROUNDUP(MONTH(日期對應表!$A106)/3,0)</f>
        <v>4</v>
      </c>
      <c r="F106" s="30" t="str">
        <f>TEXT(日期對應表!$A106,"aaaa")</f>
        <v>星期五</v>
      </c>
      <c r="G106" s="29" t="str">
        <f>TEXT(日期對應表!$A106,"ddd")</f>
        <v>Fri</v>
      </c>
      <c r="H106" s="3">
        <f>WEEKDAY(日期對應表!$A106,2)</f>
        <v>5</v>
      </c>
      <c r="I106" s="35" t="str">
        <f>TEXT(日期對應表!$A106,"mm 月")</f>
        <v>11 月</v>
      </c>
      <c r="J106" s="36" t="str">
        <f>TEXT(日期對應表!$A106,"[DBNum1]m月")</f>
        <v>十一月</v>
      </c>
      <c r="K106" s="35" t="str">
        <f>TEXT(日期對應表!$A106,"mmm")</f>
        <v>Nov</v>
      </c>
      <c r="L106" s="3">
        <f>MONTH(日期對應表!$A106)</f>
        <v>11</v>
      </c>
      <c r="M106" s="40" t="str">
        <f>TEXT(日期對應表!$A106,"yyyy-mm")</f>
        <v>2015-11</v>
      </c>
    </row>
    <row r="107" spans="1:13" ht="16.899999999999999" customHeight="1" x14ac:dyDescent="0.35">
      <c r="A107" s="9">
        <f t="shared" si="1"/>
        <v>42322</v>
      </c>
      <c r="B107" s="29" t="str">
        <f>TEXT(日期對應表!$A107,"yyyy 年")</f>
        <v>2015 年</v>
      </c>
      <c r="C107" s="30" t="str">
        <f>TEXT(日期對應表!$E107,"[dbnum1]第0季")</f>
        <v>第四季</v>
      </c>
      <c r="D107" s="29" t="str">
        <f>CHOOSE(日期對應表!$E107,"Spring","Summer","Autumn","Winter")</f>
        <v>Winter</v>
      </c>
      <c r="E107" s="4">
        <f>ROUNDUP(MONTH(日期對應表!$A107)/3,0)</f>
        <v>4</v>
      </c>
      <c r="F107" s="30" t="str">
        <f>TEXT(日期對應表!$A107,"aaaa")</f>
        <v>星期六</v>
      </c>
      <c r="G107" s="29" t="str">
        <f>TEXT(日期對應表!$A107,"ddd")</f>
        <v>Sat</v>
      </c>
      <c r="H107" s="3">
        <f>WEEKDAY(日期對應表!$A107,2)</f>
        <v>6</v>
      </c>
      <c r="I107" s="35" t="str">
        <f>TEXT(日期對應表!$A107,"mm 月")</f>
        <v>11 月</v>
      </c>
      <c r="J107" s="36" t="str">
        <f>TEXT(日期對應表!$A107,"[DBNum1]m月")</f>
        <v>十一月</v>
      </c>
      <c r="K107" s="35" t="str">
        <f>TEXT(日期對應表!$A107,"mmm")</f>
        <v>Nov</v>
      </c>
      <c r="L107" s="3">
        <f>MONTH(日期對應表!$A107)</f>
        <v>11</v>
      </c>
      <c r="M107" s="40" t="str">
        <f>TEXT(日期對應表!$A107,"yyyy-mm")</f>
        <v>2015-11</v>
      </c>
    </row>
    <row r="108" spans="1:13" ht="16.899999999999999" customHeight="1" x14ac:dyDescent="0.35">
      <c r="A108" s="9">
        <f t="shared" si="1"/>
        <v>42323</v>
      </c>
      <c r="B108" s="29" t="str">
        <f>TEXT(日期對應表!$A108,"yyyy 年")</f>
        <v>2015 年</v>
      </c>
      <c r="C108" s="30" t="str">
        <f>TEXT(日期對應表!$E108,"[dbnum1]第0季")</f>
        <v>第四季</v>
      </c>
      <c r="D108" s="29" t="str">
        <f>CHOOSE(日期對應表!$E108,"Spring","Summer","Autumn","Winter")</f>
        <v>Winter</v>
      </c>
      <c r="E108" s="4">
        <f>ROUNDUP(MONTH(日期對應表!$A108)/3,0)</f>
        <v>4</v>
      </c>
      <c r="F108" s="30" t="str">
        <f>TEXT(日期對應表!$A108,"aaaa")</f>
        <v>星期日</v>
      </c>
      <c r="G108" s="29" t="str">
        <f>TEXT(日期對應表!$A108,"ddd")</f>
        <v>Sun</v>
      </c>
      <c r="H108" s="3">
        <f>WEEKDAY(日期對應表!$A108,2)</f>
        <v>7</v>
      </c>
      <c r="I108" s="35" t="str">
        <f>TEXT(日期對應表!$A108,"mm 月")</f>
        <v>11 月</v>
      </c>
      <c r="J108" s="36" t="str">
        <f>TEXT(日期對應表!$A108,"[DBNum1]m月")</f>
        <v>十一月</v>
      </c>
      <c r="K108" s="35" t="str">
        <f>TEXT(日期對應表!$A108,"mmm")</f>
        <v>Nov</v>
      </c>
      <c r="L108" s="3">
        <f>MONTH(日期對應表!$A108)</f>
        <v>11</v>
      </c>
      <c r="M108" s="40" t="str">
        <f>TEXT(日期對應表!$A108,"yyyy-mm")</f>
        <v>2015-11</v>
      </c>
    </row>
    <row r="109" spans="1:13" ht="16.899999999999999" customHeight="1" x14ac:dyDescent="0.35">
      <c r="A109" s="9">
        <f t="shared" si="1"/>
        <v>42324</v>
      </c>
      <c r="B109" s="29" t="str">
        <f>TEXT(日期對應表!$A109,"yyyy 年")</f>
        <v>2015 年</v>
      </c>
      <c r="C109" s="30" t="str">
        <f>TEXT(日期對應表!$E109,"[dbnum1]第0季")</f>
        <v>第四季</v>
      </c>
      <c r="D109" s="29" t="str">
        <f>CHOOSE(日期對應表!$E109,"Spring","Summer","Autumn","Winter")</f>
        <v>Winter</v>
      </c>
      <c r="E109" s="4">
        <f>ROUNDUP(MONTH(日期對應表!$A109)/3,0)</f>
        <v>4</v>
      </c>
      <c r="F109" s="30" t="str">
        <f>TEXT(日期對應表!$A109,"aaaa")</f>
        <v>星期一</v>
      </c>
      <c r="G109" s="29" t="str">
        <f>TEXT(日期對應表!$A109,"ddd")</f>
        <v>Mon</v>
      </c>
      <c r="H109" s="3">
        <f>WEEKDAY(日期對應表!$A109,2)</f>
        <v>1</v>
      </c>
      <c r="I109" s="35" t="str">
        <f>TEXT(日期對應表!$A109,"mm 月")</f>
        <v>11 月</v>
      </c>
      <c r="J109" s="36" t="str">
        <f>TEXT(日期對應表!$A109,"[DBNum1]m月")</f>
        <v>十一月</v>
      </c>
      <c r="K109" s="35" t="str">
        <f>TEXT(日期對應表!$A109,"mmm")</f>
        <v>Nov</v>
      </c>
      <c r="L109" s="3">
        <f>MONTH(日期對應表!$A109)</f>
        <v>11</v>
      </c>
      <c r="M109" s="40" t="str">
        <f>TEXT(日期對應表!$A109,"yyyy-mm")</f>
        <v>2015-11</v>
      </c>
    </row>
    <row r="110" spans="1:13" ht="16.899999999999999" customHeight="1" x14ac:dyDescent="0.35">
      <c r="A110" s="9">
        <f t="shared" si="1"/>
        <v>42325</v>
      </c>
      <c r="B110" s="29" t="str">
        <f>TEXT(日期對應表!$A110,"yyyy 年")</f>
        <v>2015 年</v>
      </c>
      <c r="C110" s="30" t="str">
        <f>TEXT(日期對應表!$E110,"[dbnum1]第0季")</f>
        <v>第四季</v>
      </c>
      <c r="D110" s="29" t="str">
        <f>CHOOSE(日期對應表!$E110,"Spring","Summer","Autumn","Winter")</f>
        <v>Winter</v>
      </c>
      <c r="E110" s="4">
        <f>ROUNDUP(MONTH(日期對應表!$A110)/3,0)</f>
        <v>4</v>
      </c>
      <c r="F110" s="30" t="str">
        <f>TEXT(日期對應表!$A110,"aaaa")</f>
        <v>星期二</v>
      </c>
      <c r="G110" s="29" t="str">
        <f>TEXT(日期對應表!$A110,"ddd")</f>
        <v>Tue</v>
      </c>
      <c r="H110" s="3">
        <f>WEEKDAY(日期對應表!$A110,2)</f>
        <v>2</v>
      </c>
      <c r="I110" s="35" t="str">
        <f>TEXT(日期對應表!$A110,"mm 月")</f>
        <v>11 月</v>
      </c>
      <c r="J110" s="36" t="str">
        <f>TEXT(日期對應表!$A110,"[DBNum1]m月")</f>
        <v>十一月</v>
      </c>
      <c r="K110" s="35" t="str">
        <f>TEXT(日期對應表!$A110,"mmm")</f>
        <v>Nov</v>
      </c>
      <c r="L110" s="3">
        <f>MONTH(日期對應表!$A110)</f>
        <v>11</v>
      </c>
      <c r="M110" s="40" t="str">
        <f>TEXT(日期對應表!$A110,"yyyy-mm")</f>
        <v>2015-11</v>
      </c>
    </row>
    <row r="111" spans="1:13" ht="16.899999999999999" customHeight="1" x14ac:dyDescent="0.35">
      <c r="A111" s="9">
        <f t="shared" si="1"/>
        <v>42326</v>
      </c>
      <c r="B111" s="29" t="str">
        <f>TEXT(日期對應表!$A111,"yyyy 年")</f>
        <v>2015 年</v>
      </c>
      <c r="C111" s="30" t="str">
        <f>TEXT(日期對應表!$E111,"[dbnum1]第0季")</f>
        <v>第四季</v>
      </c>
      <c r="D111" s="29" t="str">
        <f>CHOOSE(日期對應表!$E111,"Spring","Summer","Autumn","Winter")</f>
        <v>Winter</v>
      </c>
      <c r="E111" s="4">
        <f>ROUNDUP(MONTH(日期對應表!$A111)/3,0)</f>
        <v>4</v>
      </c>
      <c r="F111" s="30" t="str">
        <f>TEXT(日期對應表!$A111,"aaaa")</f>
        <v>星期三</v>
      </c>
      <c r="G111" s="29" t="str">
        <f>TEXT(日期對應表!$A111,"ddd")</f>
        <v>Wed</v>
      </c>
      <c r="H111" s="3">
        <f>WEEKDAY(日期對應表!$A111,2)</f>
        <v>3</v>
      </c>
      <c r="I111" s="35" t="str">
        <f>TEXT(日期對應表!$A111,"mm 月")</f>
        <v>11 月</v>
      </c>
      <c r="J111" s="36" t="str">
        <f>TEXT(日期對應表!$A111,"[DBNum1]m月")</f>
        <v>十一月</v>
      </c>
      <c r="K111" s="35" t="str">
        <f>TEXT(日期對應表!$A111,"mmm")</f>
        <v>Nov</v>
      </c>
      <c r="L111" s="3">
        <f>MONTH(日期對應表!$A111)</f>
        <v>11</v>
      </c>
      <c r="M111" s="40" t="str">
        <f>TEXT(日期對應表!$A111,"yyyy-mm")</f>
        <v>2015-11</v>
      </c>
    </row>
    <row r="112" spans="1:13" ht="16.899999999999999" customHeight="1" x14ac:dyDescent="0.35">
      <c r="A112" s="9">
        <f t="shared" si="1"/>
        <v>42327</v>
      </c>
      <c r="B112" s="29" t="str">
        <f>TEXT(日期對應表!$A112,"yyyy 年")</f>
        <v>2015 年</v>
      </c>
      <c r="C112" s="30" t="str">
        <f>TEXT(日期對應表!$E112,"[dbnum1]第0季")</f>
        <v>第四季</v>
      </c>
      <c r="D112" s="29" t="str">
        <f>CHOOSE(日期對應表!$E112,"Spring","Summer","Autumn","Winter")</f>
        <v>Winter</v>
      </c>
      <c r="E112" s="4">
        <f>ROUNDUP(MONTH(日期對應表!$A112)/3,0)</f>
        <v>4</v>
      </c>
      <c r="F112" s="30" t="str">
        <f>TEXT(日期對應表!$A112,"aaaa")</f>
        <v>星期四</v>
      </c>
      <c r="G112" s="29" t="str">
        <f>TEXT(日期對應表!$A112,"ddd")</f>
        <v>Thu</v>
      </c>
      <c r="H112" s="3">
        <f>WEEKDAY(日期對應表!$A112,2)</f>
        <v>4</v>
      </c>
      <c r="I112" s="35" t="str">
        <f>TEXT(日期對應表!$A112,"mm 月")</f>
        <v>11 月</v>
      </c>
      <c r="J112" s="36" t="str">
        <f>TEXT(日期對應表!$A112,"[DBNum1]m月")</f>
        <v>十一月</v>
      </c>
      <c r="K112" s="35" t="str">
        <f>TEXT(日期對應表!$A112,"mmm")</f>
        <v>Nov</v>
      </c>
      <c r="L112" s="3">
        <f>MONTH(日期對應表!$A112)</f>
        <v>11</v>
      </c>
      <c r="M112" s="40" t="str">
        <f>TEXT(日期對應表!$A112,"yyyy-mm")</f>
        <v>2015-11</v>
      </c>
    </row>
    <row r="113" spans="1:13" ht="16.899999999999999" customHeight="1" x14ac:dyDescent="0.35">
      <c r="A113" s="9">
        <f t="shared" si="1"/>
        <v>42328</v>
      </c>
      <c r="B113" s="29" t="str">
        <f>TEXT(日期對應表!$A113,"yyyy 年")</f>
        <v>2015 年</v>
      </c>
      <c r="C113" s="30" t="str">
        <f>TEXT(日期對應表!$E113,"[dbnum1]第0季")</f>
        <v>第四季</v>
      </c>
      <c r="D113" s="29" t="str">
        <f>CHOOSE(日期對應表!$E113,"Spring","Summer","Autumn","Winter")</f>
        <v>Winter</v>
      </c>
      <c r="E113" s="4">
        <f>ROUNDUP(MONTH(日期對應表!$A113)/3,0)</f>
        <v>4</v>
      </c>
      <c r="F113" s="30" t="str">
        <f>TEXT(日期對應表!$A113,"aaaa")</f>
        <v>星期五</v>
      </c>
      <c r="G113" s="29" t="str">
        <f>TEXT(日期對應表!$A113,"ddd")</f>
        <v>Fri</v>
      </c>
      <c r="H113" s="3">
        <f>WEEKDAY(日期對應表!$A113,2)</f>
        <v>5</v>
      </c>
      <c r="I113" s="35" t="str">
        <f>TEXT(日期對應表!$A113,"mm 月")</f>
        <v>11 月</v>
      </c>
      <c r="J113" s="36" t="str">
        <f>TEXT(日期對應表!$A113,"[DBNum1]m月")</f>
        <v>十一月</v>
      </c>
      <c r="K113" s="35" t="str">
        <f>TEXT(日期對應表!$A113,"mmm")</f>
        <v>Nov</v>
      </c>
      <c r="L113" s="3">
        <f>MONTH(日期對應表!$A113)</f>
        <v>11</v>
      </c>
      <c r="M113" s="40" t="str">
        <f>TEXT(日期對應表!$A113,"yyyy-mm")</f>
        <v>2015-11</v>
      </c>
    </row>
    <row r="114" spans="1:13" ht="16.899999999999999" customHeight="1" x14ac:dyDescent="0.35">
      <c r="A114" s="9">
        <f t="shared" si="1"/>
        <v>42329</v>
      </c>
      <c r="B114" s="29" t="str">
        <f>TEXT(日期對應表!$A114,"yyyy 年")</f>
        <v>2015 年</v>
      </c>
      <c r="C114" s="30" t="str">
        <f>TEXT(日期對應表!$E114,"[dbnum1]第0季")</f>
        <v>第四季</v>
      </c>
      <c r="D114" s="29" t="str">
        <f>CHOOSE(日期對應表!$E114,"Spring","Summer","Autumn","Winter")</f>
        <v>Winter</v>
      </c>
      <c r="E114" s="4">
        <f>ROUNDUP(MONTH(日期對應表!$A114)/3,0)</f>
        <v>4</v>
      </c>
      <c r="F114" s="30" t="str">
        <f>TEXT(日期對應表!$A114,"aaaa")</f>
        <v>星期六</v>
      </c>
      <c r="G114" s="29" t="str">
        <f>TEXT(日期對應表!$A114,"ddd")</f>
        <v>Sat</v>
      </c>
      <c r="H114" s="3">
        <f>WEEKDAY(日期對應表!$A114,2)</f>
        <v>6</v>
      </c>
      <c r="I114" s="35" t="str">
        <f>TEXT(日期對應表!$A114,"mm 月")</f>
        <v>11 月</v>
      </c>
      <c r="J114" s="36" t="str">
        <f>TEXT(日期對應表!$A114,"[DBNum1]m月")</f>
        <v>十一月</v>
      </c>
      <c r="K114" s="35" t="str">
        <f>TEXT(日期對應表!$A114,"mmm")</f>
        <v>Nov</v>
      </c>
      <c r="L114" s="3">
        <f>MONTH(日期對應表!$A114)</f>
        <v>11</v>
      </c>
      <c r="M114" s="40" t="str">
        <f>TEXT(日期對應表!$A114,"yyyy-mm")</f>
        <v>2015-11</v>
      </c>
    </row>
    <row r="115" spans="1:13" ht="16.899999999999999" customHeight="1" x14ac:dyDescent="0.35">
      <c r="A115" s="9">
        <f t="shared" si="1"/>
        <v>42330</v>
      </c>
      <c r="B115" s="29" t="str">
        <f>TEXT(日期對應表!$A115,"yyyy 年")</f>
        <v>2015 年</v>
      </c>
      <c r="C115" s="30" t="str">
        <f>TEXT(日期對應表!$E115,"[dbnum1]第0季")</f>
        <v>第四季</v>
      </c>
      <c r="D115" s="29" t="str">
        <f>CHOOSE(日期對應表!$E115,"Spring","Summer","Autumn","Winter")</f>
        <v>Winter</v>
      </c>
      <c r="E115" s="4">
        <f>ROUNDUP(MONTH(日期對應表!$A115)/3,0)</f>
        <v>4</v>
      </c>
      <c r="F115" s="30" t="str">
        <f>TEXT(日期對應表!$A115,"aaaa")</f>
        <v>星期日</v>
      </c>
      <c r="G115" s="29" t="str">
        <f>TEXT(日期對應表!$A115,"ddd")</f>
        <v>Sun</v>
      </c>
      <c r="H115" s="3">
        <f>WEEKDAY(日期對應表!$A115,2)</f>
        <v>7</v>
      </c>
      <c r="I115" s="35" t="str">
        <f>TEXT(日期對應表!$A115,"mm 月")</f>
        <v>11 月</v>
      </c>
      <c r="J115" s="36" t="str">
        <f>TEXT(日期對應表!$A115,"[DBNum1]m月")</f>
        <v>十一月</v>
      </c>
      <c r="K115" s="35" t="str">
        <f>TEXT(日期對應表!$A115,"mmm")</f>
        <v>Nov</v>
      </c>
      <c r="L115" s="3">
        <f>MONTH(日期對應表!$A115)</f>
        <v>11</v>
      </c>
      <c r="M115" s="40" t="str">
        <f>TEXT(日期對應表!$A115,"yyyy-mm")</f>
        <v>2015-11</v>
      </c>
    </row>
    <row r="116" spans="1:13" ht="16.899999999999999" customHeight="1" x14ac:dyDescent="0.35">
      <c r="A116" s="9">
        <f t="shared" si="1"/>
        <v>42331</v>
      </c>
      <c r="B116" s="29" t="str">
        <f>TEXT(日期對應表!$A116,"yyyy 年")</f>
        <v>2015 年</v>
      </c>
      <c r="C116" s="30" t="str">
        <f>TEXT(日期對應表!$E116,"[dbnum1]第0季")</f>
        <v>第四季</v>
      </c>
      <c r="D116" s="29" t="str">
        <f>CHOOSE(日期對應表!$E116,"Spring","Summer","Autumn","Winter")</f>
        <v>Winter</v>
      </c>
      <c r="E116" s="4">
        <f>ROUNDUP(MONTH(日期對應表!$A116)/3,0)</f>
        <v>4</v>
      </c>
      <c r="F116" s="30" t="str">
        <f>TEXT(日期對應表!$A116,"aaaa")</f>
        <v>星期一</v>
      </c>
      <c r="G116" s="29" t="str">
        <f>TEXT(日期對應表!$A116,"ddd")</f>
        <v>Mon</v>
      </c>
      <c r="H116" s="3">
        <f>WEEKDAY(日期對應表!$A116,2)</f>
        <v>1</v>
      </c>
      <c r="I116" s="35" t="str">
        <f>TEXT(日期對應表!$A116,"mm 月")</f>
        <v>11 月</v>
      </c>
      <c r="J116" s="36" t="str">
        <f>TEXT(日期對應表!$A116,"[DBNum1]m月")</f>
        <v>十一月</v>
      </c>
      <c r="K116" s="35" t="str">
        <f>TEXT(日期對應表!$A116,"mmm")</f>
        <v>Nov</v>
      </c>
      <c r="L116" s="3">
        <f>MONTH(日期對應表!$A116)</f>
        <v>11</v>
      </c>
      <c r="M116" s="40" t="str">
        <f>TEXT(日期對應表!$A116,"yyyy-mm")</f>
        <v>2015-11</v>
      </c>
    </row>
    <row r="117" spans="1:13" ht="16.899999999999999" customHeight="1" x14ac:dyDescent="0.35">
      <c r="A117" s="9">
        <f t="shared" si="1"/>
        <v>42332</v>
      </c>
      <c r="B117" s="29" t="str">
        <f>TEXT(日期對應表!$A117,"yyyy 年")</f>
        <v>2015 年</v>
      </c>
      <c r="C117" s="30" t="str">
        <f>TEXT(日期對應表!$E117,"[dbnum1]第0季")</f>
        <v>第四季</v>
      </c>
      <c r="D117" s="29" t="str">
        <f>CHOOSE(日期對應表!$E117,"Spring","Summer","Autumn","Winter")</f>
        <v>Winter</v>
      </c>
      <c r="E117" s="4">
        <f>ROUNDUP(MONTH(日期對應表!$A117)/3,0)</f>
        <v>4</v>
      </c>
      <c r="F117" s="30" t="str">
        <f>TEXT(日期對應表!$A117,"aaaa")</f>
        <v>星期二</v>
      </c>
      <c r="G117" s="29" t="str">
        <f>TEXT(日期對應表!$A117,"ddd")</f>
        <v>Tue</v>
      </c>
      <c r="H117" s="3">
        <f>WEEKDAY(日期對應表!$A117,2)</f>
        <v>2</v>
      </c>
      <c r="I117" s="35" t="str">
        <f>TEXT(日期對應表!$A117,"mm 月")</f>
        <v>11 月</v>
      </c>
      <c r="J117" s="36" t="str">
        <f>TEXT(日期對應表!$A117,"[DBNum1]m月")</f>
        <v>十一月</v>
      </c>
      <c r="K117" s="35" t="str">
        <f>TEXT(日期對應表!$A117,"mmm")</f>
        <v>Nov</v>
      </c>
      <c r="L117" s="3">
        <f>MONTH(日期對應表!$A117)</f>
        <v>11</v>
      </c>
      <c r="M117" s="40" t="str">
        <f>TEXT(日期對應表!$A117,"yyyy-mm")</f>
        <v>2015-11</v>
      </c>
    </row>
    <row r="118" spans="1:13" ht="16.899999999999999" customHeight="1" x14ac:dyDescent="0.35">
      <c r="A118" s="9">
        <f t="shared" si="1"/>
        <v>42333</v>
      </c>
      <c r="B118" s="29" t="str">
        <f>TEXT(日期對應表!$A118,"yyyy 年")</f>
        <v>2015 年</v>
      </c>
      <c r="C118" s="30" t="str">
        <f>TEXT(日期對應表!$E118,"[dbnum1]第0季")</f>
        <v>第四季</v>
      </c>
      <c r="D118" s="29" t="str">
        <f>CHOOSE(日期對應表!$E118,"Spring","Summer","Autumn","Winter")</f>
        <v>Winter</v>
      </c>
      <c r="E118" s="4">
        <f>ROUNDUP(MONTH(日期對應表!$A118)/3,0)</f>
        <v>4</v>
      </c>
      <c r="F118" s="30" t="str">
        <f>TEXT(日期對應表!$A118,"aaaa")</f>
        <v>星期三</v>
      </c>
      <c r="G118" s="29" t="str">
        <f>TEXT(日期對應表!$A118,"ddd")</f>
        <v>Wed</v>
      </c>
      <c r="H118" s="3">
        <f>WEEKDAY(日期對應表!$A118,2)</f>
        <v>3</v>
      </c>
      <c r="I118" s="35" t="str">
        <f>TEXT(日期對應表!$A118,"mm 月")</f>
        <v>11 月</v>
      </c>
      <c r="J118" s="36" t="str">
        <f>TEXT(日期對應表!$A118,"[DBNum1]m月")</f>
        <v>十一月</v>
      </c>
      <c r="K118" s="35" t="str">
        <f>TEXT(日期對應表!$A118,"mmm")</f>
        <v>Nov</v>
      </c>
      <c r="L118" s="3">
        <f>MONTH(日期對應表!$A118)</f>
        <v>11</v>
      </c>
      <c r="M118" s="40" t="str">
        <f>TEXT(日期對應表!$A118,"yyyy-mm")</f>
        <v>2015-11</v>
      </c>
    </row>
    <row r="119" spans="1:13" ht="16.899999999999999" customHeight="1" x14ac:dyDescent="0.35">
      <c r="A119" s="9">
        <f t="shared" si="1"/>
        <v>42334</v>
      </c>
      <c r="B119" s="29" t="str">
        <f>TEXT(日期對應表!$A119,"yyyy 年")</f>
        <v>2015 年</v>
      </c>
      <c r="C119" s="30" t="str">
        <f>TEXT(日期對應表!$E119,"[dbnum1]第0季")</f>
        <v>第四季</v>
      </c>
      <c r="D119" s="29" t="str">
        <f>CHOOSE(日期對應表!$E119,"Spring","Summer","Autumn","Winter")</f>
        <v>Winter</v>
      </c>
      <c r="E119" s="4">
        <f>ROUNDUP(MONTH(日期對應表!$A119)/3,0)</f>
        <v>4</v>
      </c>
      <c r="F119" s="30" t="str">
        <f>TEXT(日期對應表!$A119,"aaaa")</f>
        <v>星期四</v>
      </c>
      <c r="G119" s="29" t="str">
        <f>TEXT(日期對應表!$A119,"ddd")</f>
        <v>Thu</v>
      </c>
      <c r="H119" s="3">
        <f>WEEKDAY(日期對應表!$A119,2)</f>
        <v>4</v>
      </c>
      <c r="I119" s="35" t="str">
        <f>TEXT(日期對應表!$A119,"mm 月")</f>
        <v>11 月</v>
      </c>
      <c r="J119" s="36" t="str">
        <f>TEXT(日期對應表!$A119,"[DBNum1]m月")</f>
        <v>十一月</v>
      </c>
      <c r="K119" s="35" t="str">
        <f>TEXT(日期對應表!$A119,"mmm")</f>
        <v>Nov</v>
      </c>
      <c r="L119" s="3">
        <f>MONTH(日期對應表!$A119)</f>
        <v>11</v>
      </c>
      <c r="M119" s="40" t="str">
        <f>TEXT(日期對應表!$A119,"yyyy-mm")</f>
        <v>2015-11</v>
      </c>
    </row>
    <row r="120" spans="1:13" ht="16.899999999999999" customHeight="1" x14ac:dyDescent="0.35">
      <c r="A120" s="9">
        <f t="shared" si="1"/>
        <v>42335</v>
      </c>
      <c r="B120" s="29" t="str">
        <f>TEXT(日期對應表!$A120,"yyyy 年")</f>
        <v>2015 年</v>
      </c>
      <c r="C120" s="30" t="str">
        <f>TEXT(日期對應表!$E120,"[dbnum1]第0季")</f>
        <v>第四季</v>
      </c>
      <c r="D120" s="29" t="str">
        <f>CHOOSE(日期對應表!$E120,"Spring","Summer","Autumn","Winter")</f>
        <v>Winter</v>
      </c>
      <c r="E120" s="4">
        <f>ROUNDUP(MONTH(日期對應表!$A120)/3,0)</f>
        <v>4</v>
      </c>
      <c r="F120" s="30" t="str">
        <f>TEXT(日期對應表!$A120,"aaaa")</f>
        <v>星期五</v>
      </c>
      <c r="G120" s="29" t="str">
        <f>TEXT(日期對應表!$A120,"ddd")</f>
        <v>Fri</v>
      </c>
      <c r="H120" s="3">
        <f>WEEKDAY(日期對應表!$A120,2)</f>
        <v>5</v>
      </c>
      <c r="I120" s="35" t="str">
        <f>TEXT(日期對應表!$A120,"mm 月")</f>
        <v>11 月</v>
      </c>
      <c r="J120" s="36" t="str">
        <f>TEXT(日期對應表!$A120,"[DBNum1]m月")</f>
        <v>十一月</v>
      </c>
      <c r="K120" s="35" t="str">
        <f>TEXT(日期對應表!$A120,"mmm")</f>
        <v>Nov</v>
      </c>
      <c r="L120" s="3">
        <f>MONTH(日期對應表!$A120)</f>
        <v>11</v>
      </c>
      <c r="M120" s="40" t="str">
        <f>TEXT(日期對應表!$A120,"yyyy-mm")</f>
        <v>2015-11</v>
      </c>
    </row>
    <row r="121" spans="1:13" ht="16.899999999999999" customHeight="1" x14ac:dyDescent="0.35">
      <c r="A121" s="9">
        <f t="shared" si="1"/>
        <v>42336</v>
      </c>
      <c r="B121" s="29" t="str">
        <f>TEXT(日期對應表!$A121,"yyyy 年")</f>
        <v>2015 年</v>
      </c>
      <c r="C121" s="30" t="str">
        <f>TEXT(日期對應表!$E121,"[dbnum1]第0季")</f>
        <v>第四季</v>
      </c>
      <c r="D121" s="29" t="str">
        <f>CHOOSE(日期對應表!$E121,"Spring","Summer","Autumn","Winter")</f>
        <v>Winter</v>
      </c>
      <c r="E121" s="4">
        <f>ROUNDUP(MONTH(日期對應表!$A121)/3,0)</f>
        <v>4</v>
      </c>
      <c r="F121" s="30" t="str">
        <f>TEXT(日期對應表!$A121,"aaaa")</f>
        <v>星期六</v>
      </c>
      <c r="G121" s="29" t="str">
        <f>TEXT(日期對應表!$A121,"ddd")</f>
        <v>Sat</v>
      </c>
      <c r="H121" s="3">
        <f>WEEKDAY(日期對應表!$A121,2)</f>
        <v>6</v>
      </c>
      <c r="I121" s="35" t="str">
        <f>TEXT(日期對應表!$A121,"mm 月")</f>
        <v>11 月</v>
      </c>
      <c r="J121" s="36" t="str">
        <f>TEXT(日期對應表!$A121,"[DBNum1]m月")</f>
        <v>十一月</v>
      </c>
      <c r="K121" s="35" t="str">
        <f>TEXT(日期對應表!$A121,"mmm")</f>
        <v>Nov</v>
      </c>
      <c r="L121" s="3">
        <f>MONTH(日期對應表!$A121)</f>
        <v>11</v>
      </c>
      <c r="M121" s="40" t="str">
        <f>TEXT(日期對應表!$A121,"yyyy-mm")</f>
        <v>2015-11</v>
      </c>
    </row>
    <row r="122" spans="1:13" ht="16.899999999999999" customHeight="1" x14ac:dyDescent="0.35">
      <c r="A122" s="9">
        <f t="shared" si="1"/>
        <v>42337</v>
      </c>
      <c r="B122" s="29" t="str">
        <f>TEXT(日期對應表!$A122,"yyyy 年")</f>
        <v>2015 年</v>
      </c>
      <c r="C122" s="30" t="str">
        <f>TEXT(日期對應表!$E122,"[dbnum1]第0季")</f>
        <v>第四季</v>
      </c>
      <c r="D122" s="29" t="str">
        <f>CHOOSE(日期對應表!$E122,"Spring","Summer","Autumn","Winter")</f>
        <v>Winter</v>
      </c>
      <c r="E122" s="4">
        <f>ROUNDUP(MONTH(日期對應表!$A122)/3,0)</f>
        <v>4</v>
      </c>
      <c r="F122" s="30" t="str">
        <f>TEXT(日期對應表!$A122,"aaaa")</f>
        <v>星期日</v>
      </c>
      <c r="G122" s="29" t="str">
        <f>TEXT(日期對應表!$A122,"ddd")</f>
        <v>Sun</v>
      </c>
      <c r="H122" s="3">
        <f>WEEKDAY(日期對應表!$A122,2)</f>
        <v>7</v>
      </c>
      <c r="I122" s="35" t="str">
        <f>TEXT(日期對應表!$A122,"mm 月")</f>
        <v>11 月</v>
      </c>
      <c r="J122" s="36" t="str">
        <f>TEXT(日期對應表!$A122,"[DBNum1]m月")</f>
        <v>十一月</v>
      </c>
      <c r="K122" s="35" t="str">
        <f>TEXT(日期對應表!$A122,"mmm")</f>
        <v>Nov</v>
      </c>
      <c r="L122" s="3">
        <f>MONTH(日期對應表!$A122)</f>
        <v>11</v>
      </c>
      <c r="M122" s="40" t="str">
        <f>TEXT(日期對應表!$A122,"yyyy-mm")</f>
        <v>2015-11</v>
      </c>
    </row>
    <row r="123" spans="1:13" ht="16.899999999999999" customHeight="1" x14ac:dyDescent="0.35">
      <c r="A123" s="9">
        <f t="shared" si="1"/>
        <v>42338</v>
      </c>
      <c r="B123" s="29" t="str">
        <f>TEXT(日期對應表!$A123,"yyyy 年")</f>
        <v>2015 年</v>
      </c>
      <c r="C123" s="30" t="str">
        <f>TEXT(日期對應表!$E123,"[dbnum1]第0季")</f>
        <v>第四季</v>
      </c>
      <c r="D123" s="29" t="str">
        <f>CHOOSE(日期對應表!$E123,"Spring","Summer","Autumn","Winter")</f>
        <v>Winter</v>
      </c>
      <c r="E123" s="4">
        <f>ROUNDUP(MONTH(日期對應表!$A123)/3,0)</f>
        <v>4</v>
      </c>
      <c r="F123" s="30" t="str">
        <f>TEXT(日期對應表!$A123,"aaaa")</f>
        <v>星期一</v>
      </c>
      <c r="G123" s="29" t="str">
        <f>TEXT(日期對應表!$A123,"ddd")</f>
        <v>Mon</v>
      </c>
      <c r="H123" s="3">
        <f>WEEKDAY(日期對應表!$A123,2)</f>
        <v>1</v>
      </c>
      <c r="I123" s="35" t="str">
        <f>TEXT(日期對應表!$A123,"mm 月")</f>
        <v>11 月</v>
      </c>
      <c r="J123" s="36" t="str">
        <f>TEXT(日期對應表!$A123,"[DBNum1]m月")</f>
        <v>十一月</v>
      </c>
      <c r="K123" s="35" t="str">
        <f>TEXT(日期對應表!$A123,"mmm")</f>
        <v>Nov</v>
      </c>
      <c r="L123" s="3">
        <f>MONTH(日期對應表!$A123)</f>
        <v>11</v>
      </c>
      <c r="M123" s="40" t="str">
        <f>TEXT(日期對應表!$A123,"yyyy-mm")</f>
        <v>2015-11</v>
      </c>
    </row>
    <row r="124" spans="1:13" ht="16.899999999999999" customHeight="1" x14ac:dyDescent="0.35">
      <c r="A124" s="9">
        <f t="shared" si="1"/>
        <v>42339</v>
      </c>
      <c r="B124" s="29" t="str">
        <f>TEXT(日期對應表!$A124,"yyyy 年")</f>
        <v>2015 年</v>
      </c>
      <c r="C124" s="30" t="str">
        <f>TEXT(日期對應表!$E124,"[dbnum1]第0季")</f>
        <v>第四季</v>
      </c>
      <c r="D124" s="29" t="str">
        <f>CHOOSE(日期對應表!$E124,"Spring","Summer","Autumn","Winter")</f>
        <v>Winter</v>
      </c>
      <c r="E124" s="4">
        <f>ROUNDUP(MONTH(日期對應表!$A124)/3,0)</f>
        <v>4</v>
      </c>
      <c r="F124" s="30" t="str">
        <f>TEXT(日期對應表!$A124,"aaaa")</f>
        <v>星期二</v>
      </c>
      <c r="G124" s="29" t="str">
        <f>TEXT(日期對應表!$A124,"ddd")</f>
        <v>Tue</v>
      </c>
      <c r="H124" s="3">
        <f>WEEKDAY(日期對應表!$A124,2)</f>
        <v>2</v>
      </c>
      <c r="I124" s="35" t="str">
        <f>TEXT(日期對應表!$A124,"mm 月")</f>
        <v>12 月</v>
      </c>
      <c r="J124" s="36" t="str">
        <f>TEXT(日期對應表!$A124,"[DBNum1]m月")</f>
        <v>十二月</v>
      </c>
      <c r="K124" s="35" t="str">
        <f>TEXT(日期對應表!$A124,"mmm")</f>
        <v>Dec</v>
      </c>
      <c r="L124" s="3">
        <f>MONTH(日期對應表!$A124)</f>
        <v>12</v>
      </c>
      <c r="M124" s="40" t="str">
        <f>TEXT(日期對應表!$A124,"yyyy-mm")</f>
        <v>2015-12</v>
      </c>
    </row>
    <row r="125" spans="1:13" ht="16.899999999999999" customHeight="1" x14ac:dyDescent="0.35">
      <c r="A125" s="9">
        <f t="shared" si="1"/>
        <v>42340</v>
      </c>
      <c r="B125" s="29" t="str">
        <f>TEXT(日期對應表!$A125,"yyyy 年")</f>
        <v>2015 年</v>
      </c>
      <c r="C125" s="30" t="str">
        <f>TEXT(日期對應表!$E125,"[dbnum1]第0季")</f>
        <v>第四季</v>
      </c>
      <c r="D125" s="29" t="str">
        <f>CHOOSE(日期對應表!$E125,"Spring","Summer","Autumn","Winter")</f>
        <v>Winter</v>
      </c>
      <c r="E125" s="4">
        <f>ROUNDUP(MONTH(日期對應表!$A125)/3,0)</f>
        <v>4</v>
      </c>
      <c r="F125" s="30" t="str">
        <f>TEXT(日期對應表!$A125,"aaaa")</f>
        <v>星期三</v>
      </c>
      <c r="G125" s="29" t="str">
        <f>TEXT(日期對應表!$A125,"ddd")</f>
        <v>Wed</v>
      </c>
      <c r="H125" s="3">
        <f>WEEKDAY(日期對應表!$A125,2)</f>
        <v>3</v>
      </c>
      <c r="I125" s="35" t="str">
        <f>TEXT(日期對應表!$A125,"mm 月")</f>
        <v>12 月</v>
      </c>
      <c r="J125" s="36" t="str">
        <f>TEXT(日期對應表!$A125,"[DBNum1]m月")</f>
        <v>十二月</v>
      </c>
      <c r="K125" s="35" t="str">
        <f>TEXT(日期對應表!$A125,"mmm")</f>
        <v>Dec</v>
      </c>
      <c r="L125" s="3">
        <f>MONTH(日期對應表!$A125)</f>
        <v>12</v>
      </c>
      <c r="M125" s="40" t="str">
        <f>TEXT(日期對應表!$A125,"yyyy-mm")</f>
        <v>2015-12</v>
      </c>
    </row>
    <row r="126" spans="1:13" ht="16.899999999999999" customHeight="1" x14ac:dyDescent="0.35">
      <c r="A126" s="9">
        <f t="shared" si="1"/>
        <v>42341</v>
      </c>
      <c r="B126" s="29" t="str">
        <f>TEXT(日期對應表!$A126,"yyyy 年")</f>
        <v>2015 年</v>
      </c>
      <c r="C126" s="30" t="str">
        <f>TEXT(日期對應表!$E126,"[dbnum1]第0季")</f>
        <v>第四季</v>
      </c>
      <c r="D126" s="29" t="str">
        <f>CHOOSE(日期對應表!$E126,"Spring","Summer","Autumn","Winter")</f>
        <v>Winter</v>
      </c>
      <c r="E126" s="4">
        <f>ROUNDUP(MONTH(日期對應表!$A126)/3,0)</f>
        <v>4</v>
      </c>
      <c r="F126" s="30" t="str">
        <f>TEXT(日期對應表!$A126,"aaaa")</f>
        <v>星期四</v>
      </c>
      <c r="G126" s="29" t="str">
        <f>TEXT(日期對應表!$A126,"ddd")</f>
        <v>Thu</v>
      </c>
      <c r="H126" s="3">
        <f>WEEKDAY(日期對應表!$A126,2)</f>
        <v>4</v>
      </c>
      <c r="I126" s="35" t="str">
        <f>TEXT(日期對應表!$A126,"mm 月")</f>
        <v>12 月</v>
      </c>
      <c r="J126" s="36" t="str">
        <f>TEXT(日期對應表!$A126,"[DBNum1]m月")</f>
        <v>十二月</v>
      </c>
      <c r="K126" s="35" t="str">
        <f>TEXT(日期對應表!$A126,"mmm")</f>
        <v>Dec</v>
      </c>
      <c r="L126" s="3">
        <f>MONTH(日期對應表!$A126)</f>
        <v>12</v>
      </c>
      <c r="M126" s="40" t="str">
        <f>TEXT(日期對應表!$A126,"yyyy-mm")</f>
        <v>2015-12</v>
      </c>
    </row>
    <row r="127" spans="1:13" ht="16.899999999999999" customHeight="1" x14ac:dyDescent="0.35">
      <c r="A127" s="9">
        <f t="shared" si="1"/>
        <v>42342</v>
      </c>
      <c r="B127" s="29" t="str">
        <f>TEXT(日期對應表!$A127,"yyyy 年")</f>
        <v>2015 年</v>
      </c>
      <c r="C127" s="30" t="str">
        <f>TEXT(日期對應表!$E127,"[dbnum1]第0季")</f>
        <v>第四季</v>
      </c>
      <c r="D127" s="29" t="str">
        <f>CHOOSE(日期對應表!$E127,"Spring","Summer","Autumn","Winter")</f>
        <v>Winter</v>
      </c>
      <c r="E127" s="4">
        <f>ROUNDUP(MONTH(日期對應表!$A127)/3,0)</f>
        <v>4</v>
      </c>
      <c r="F127" s="30" t="str">
        <f>TEXT(日期對應表!$A127,"aaaa")</f>
        <v>星期五</v>
      </c>
      <c r="G127" s="29" t="str">
        <f>TEXT(日期對應表!$A127,"ddd")</f>
        <v>Fri</v>
      </c>
      <c r="H127" s="3">
        <f>WEEKDAY(日期對應表!$A127,2)</f>
        <v>5</v>
      </c>
      <c r="I127" s="35" t="str">
        <f>TEXT(日期對應表!$A127,"mm 月")</f>
        <v>12 月</v>
      </c>
      <c r="J127" s="36" t="str">
        <f>TEXT(日期對應表!$A127,"[DBNum1]m月")</f>
        <v>十二月</v>
      </c>
      <c r="K127" s="35" t="str">
        <f>TEXT(日期對應表!$A127,"mmm")</f>
        <v>Dec</v>
      </c>
      <c r="L127" s="3">
        <f>MONTH(日期對應表!$A127)</f>
        <v>12</v>
      </c>
      <c r="M127" s="40" t="str">
        <f>TEXT(日期對應表!$A127,"yyyy-mm")</f>
        <v>2015-12</v>
      </c>
    </row>
    <row r="128" spans="1:13" ht="16.899999999999999" customHeight="1" x14ac:dyDescent="0.35">
      <c r="A128" s="9">
        <f t="shared" si="1"/>
        <v>42343</v>
      </c>
      <c r="B128" s="29" t="str">
        <f>TEXT(日期對應表!$A128,"yyyy 年")</f>
        <v>2015 年</v>
      </c>
      <c r="C128" s="30" t="str">
        <f>TEXT(日期對應表!$E128,"[dbnum1]第0季")</f>
        <v>第四季</v>
      </c>
      <c r="D128" s="29" t="str">
        <f>CHOOSE(日期對應表!$E128,"Spring","Summer","Autumn","Winter")</f>
        <v>Winter</v>
      </c>
      <c r="E128" s="4">
        <f>ROUNDUP(MONTH(日期對應表!$A128)/3,0)</f>
        <v>4</v>
      </c>
      <c r="F128" s="30" t="str">
        <f>TEXT(日期對應表!$A128,"aaaa")</f>
        <v>星期六</v>
      </c>
      <c r="G128" s="29" t="str">
        <f>TEXT(日期對應表!$A128,"ddd")</f>
        <v>Sat</v>
      </c>
      <c r="H128" s="3">
        <f>WEEKDAY(日期對應表!$A128,2)</f>
        <v>6</v>
      </c>
      <c r="I128" s="35" t="str">
        <f>TEXT(日期對應表!$A128,"mm 月")</f>
        <v>12 月</v>
      </c>
      <c r="J128" s="36" t="str">
        <f>TEXT(日期對應表!$A128,"[DBNum1]m月")</f>
        <v>十二月</v>
      </c>
      <c r="K128" s="35" t="str">
        <f>TEXT(日期對應表!$A128,"mmm")</f>
        <v>Dec</v>
      </c>
      <c r="L128" s="3">
        <f>MONTH(日期對應表!$A128)</f>
        <v>12</v>
      </c>
      <c r="M128" s="40" t="str">
        <f>TEXT(日期對應表!$A128,"yyyy-mm")</f>
        <v>2015-12</v>
      </c>
    </row>
    <row r="129" spans="1:13" ht="16.899999999999999" customHeight="1" x14ac:dyDescent="0.35">
      <c r="A129" s="9">
        <f t="shared" si="1"/>
        <v>42344</v>
      </c>
      <c r="B129" s="29" t="str">
        <f>TEXT(日期對應表!$A129,"yyyy 年")</f>
        <v>2015 年</v>
      </c>
      <c r="C129" s="30" t="str">
        <f>TEXT(日期對應表!$E129,"[dbnum1]第0季")</f>
        <v>第四季</v>
      </c>
      <c r="D129" s="29" t="str">
        <f>CHOOSE(日期對應表!$E129,"Spring","Summer","Autumn","Winter")</f>
        <v>Winter</v>
      </c>
      <c r="E129" s="4">
        <f>ROUNDUP(MONTH(日期對應表!$A129)/3,0)</f>
        <v>4</v>
      </c>
      <c r="F129" s="30" t="str">
        <f>TEXT(日期對應表!$A129,"aaaa")</f>
        <v>星期日</v>
      </c>
      <c r="G129" s="29" t="str">
        <f>TEXT(日期對應表!$A129,"ddd")</f>
        <v>Sun</v>
      </c>
      <c r="H129" s="3">
        <f>WEEKDAY(日期對應表!$A129,2)</f>
        <v>7</v>
      </c>
      <c r="I129" s="35" t="str">
        <f>TEXT(日期對應表!$A129,"mm 月")</f>
        <v>12 月</v>
      </c>
      <c r="J129" s="36" t="str">
        <f>TEXT(日期對應表!$A129,"[DBNum1]m月")</f>
        <v>十二月</v>
      </c>
      <c r="K129" s="35" t="str">
        <f>TEXT(日期對應表!$A129,"mmm")</f>
        <v>Dec</v>
      </c>
      <c r="L129" s="3">
        <f>MONTH(日期對應表!$A129)</f>
        <v>12</v>
      </c>
      <c r="M129" s="40" t="str">
        <f>TEXT(日期對應表!$A129,"yyyy-mm")</f>
        <v>2015-12</v>
      </c>
    </row>
    <row r="130" spans="1:13" ht="16.899999999999999" customHeight="1" x14ac:dyDescent="0.35">
      <c r="A130" s="9">
        <f t="shared" si="1"/>
        <v>42345</v>
      </c>
      <c r="B130" s="29" t="str">
        <f>TEXT(日期對應表!$A130,"yyyy 年")</f>
        <v>2015 年</v>
      </c>
      <c r="C130" s="30" t="str">
        <f>TEXT(日期對應表!$E130,"[dbnum1]第0季")</f>
        <v>第四季</v>
      </c>
      <c r="D130" s="29" t="str">
        <f>CHOOSE(日期對應表!$E130,"Spring","Summer","Autumn","Winter")</f>
        <v>Winter</v>
      </c>
      <c r="E130" s="4">
        <f>ROUNDUP(MONTH(日期對應表!$A130)/3,0)</f>
        <v>4</v>
      </c>
      <c r="F130" s="30" t="str">
        <f>TEXT(日期對應表!$A130,"aaaa")</f>
        <v>星期一</v>
      </c>
      <c r="G130" s="29" t="str">
        <f>TEXT(日期對應表!$A130,"ddd")</f>
        <v>Mon</v>
      </c>
      <c r="H130" s="3">
        <f>WEEKDAY(日期對應表!$A130,2)</f>
        <v>1</v>
      </c>
      <c r="I130" s="35" t="str">
        <f>TEXT(日期對應表!$A130,"mm 月")</f>
        <v>12 月</v>
      </c>
      <c r="J130" s="36" t="str">
        <f>TEXT(日期對應表!$A130,"[DBNum1]m月")</f>
        <v>十二月</v>
      </c>
      <c r="K130" s="35" t="str">
        <f>TEXT(日期對應表!$A130,"mmm")</f>
        <v>Dec</v>
      </c>
      <c r="L130" s="3">
        <f>MONTH(日期對應表!$A130)</f>
        <v>12</v>
      </c>
      <c r="M130" s="40" t="str">
        <f>TEXT(日期對應表!$A130,"yyyy-mm")</f>
        <v>2015-12</v>
      </c>
    </row>
    <row r="131" spans="1:13" ht="16.899999999999999" customHeight="1" x14ac:dyDescent="0.35">
      <c r="A131" s="9">
        <f t="shared" ref="A131:A194" si="2">A130+1</f>
        <v>42346</v>
      </c>
      <c r="B131" s="29" t="str">
        <f>TEXT(日期對應表!$A131,"yyyy 年")</f>
        <v>2015 年</v>
      </c>
      <c r="C131" s="30" t="str">
        <f>TEXT(日期對應表!$E131,"[dbnum1]第0季")</f>
        <v>第四季</v>
      </c>
      <c r="D131" s="29" t="str">
        <f>CHOOSE(日期對應表!$E131,"Spring","Summer","Autumn","Winter")</f>
        <v>Winter</v>
      </c>
      <c r="E131" s="4">
        <f>ROUNDUP(MONTH(日期對應表!$A131)/3,0)</f>
        <v>4</v>
      </c>
      <c r="F131" s="30" t="str">
        <f>TEXT(日期對應表!$A131,"aaaa")</f>
        <v>星期二</v>
      </c>
      <c r="G131" s="29" t="str">
        <f>TEXT(日期對應表!$A131,"ddd")</f>
        <v>Tue</v>
      </c>
      <c r="H131" s="3">
        <f>WEEKDAY(日期對應表!$A131,2)</f>
        <v>2</v>
      </c>
      <c r="I131" s="35" t="str">
        <f>TEXT(日期對應表!$A131,"mm 月")</f>
        <v>12 月</v>
      </c>
      <c r="J131" s="36" t="str">
        <f>TEXT(日期對應表!$A131,"[DBNum1]m月")</f>
        <v>十二月</v>
      </c>
      <c r="K131" s="35" t="str">
        <f>TEXT(日期對應表!$A131,"mmm")</f>
        <v>Dec</v>
      </c>
      <c r="L131" s="3">
        <f>MONTH(日期對應表!$A131)</f>
        <v>12</v>
      </c>
      <c r="M131" s="40" t="str">
        <f>TEXT(日期對應表!$A131,"yyyy-mm")</f>
        <v>2015-12</v>
      </c>
    </row>
    <row r="132" spans="1:13" ht="16.899999999999999" customHeight="1" x14ac:dyDescent="0.35">
      <c r="A132" s="9">
        <f t="shared" si="2"/>
        <v>42347</v>
      </c>
      <c r="B132" s="29" t="str">
        <f>TEXT(日期對應表!$A132,"yyyy 年")</f>
        <v>2015 年</v>
      </c>
      <c r="C132" s="30" t="str">
        <f>TEXT(日期對應表!$E132,"[dbnum1]第0季")</f>
        <v>第四季</v>
      </c>
      <c r="D132" s="29" t="str">
        <f>CHOOSE(日期對應表!$E132,"Spring","Summer","Autumn","Winter")</f>
        <v>Winter</v>
      </c>
      <c r="E132" s="4">
        <f>ROUNDUP(MONTH(日期對應表!$A132)/3,0)</f>
        <v>4</v>
      </c>
      <c r="F132" s="30" t="str">
        <f>TEXT(日期對應表!$A132,"aaaa")</f>
        <v>星期三</v>
      </c>
      <c r="G132" s="29" t="str">
        <f>TEXT(日期對應表!$A132,"ddd")</f>
        <v>Wed</v>
      </c>
      <c r="H132" s="3">
        <f>WEEKDAY(日期對應表!$A132,2)</f>
        <v>3</v>
      </c>
      <c r="I132" s="35" t="str">
        <f>TEXT(日期對應表!$A132,"mm 月")</f>
        <v>12 月</v>
      </c>
      <c r="J132" s="36" t="str">
        <f>TEXT(日期對應表!$A132,"[DBNum1]m月")</f>
        <v>十二月</v>
      </c>
      <c r="K132" s="35" t="str">
        <f>TEXT(日期對應表!$A132,"mmm")</f>
        <v>Dec</v>
      </c>
      <c r="L132" s="3">
        <f>MONTH(日期對應表!$A132)</f>
        <v>12</v>
      </c>
      <c r="M132" s="40" t="str">
        <f>TEXT(日期對應表!$A132,"yyyy-mm")</f>
        <v>2015-12</v>
      </c>
    </row>
    <row r="133" spans="1:13" ht="16.899999999999999" customHeight="1" x14ac:dyDescent="0.35">
      <c r="A133" s="9">
        <f t="shared" si="2"/>
        <v>42348</v>
      </c>
      <c r="B133" s="29" t="str">
        <f>TEXT(日期對應表!$A133,"yyyy 年")</f>
        <v>2015 年</v>
      </c>
      <c r="C133" s="30" t="str">
        <f>TEXT(日期對應表!$E133,"[dbnum1]第0季")</f>
        <v>第四季</v>
      </c>
      <c r="D133" s="29" t="str">
        <f>CHOOSE(日期對應表!$E133,"Spring","Summer","Autumn","Winter")</f>
        <v>Winter</v>
      </c>
      <c r="E133" s="4">
        <f>ROUNDUP(MONTH(日期對應表!$A133)/3,0)</f>
        <v>4</v>
      </c>
      <c r="F133" s="30" t="str">
        <f>TEXT(日期對應表!$A133,"aaaa")</f>
        <v>星期四</v>
      </c>
      <c r="G133" s="29" t="str">
        <f>TEXT(日期對應表!$A133,"ddd")</f>
        <v>Thu</v>
      </c>
      <c r="H133" s="3">
        <f>WEEKDAY(日期對應表!$A133,2)</f>
        <v>4</v>
      </c>
      <c r="I133" s="35" t="str">
        <f>TEXT(日期對應表!$A133,"mm 月")</f>
        <v>12 月</v>
      </c>
      <c r="J133" s="36" t="str">
        <f>TEXT(日期對應表!$A133,"[DBNum1]m月")</f>
        <v>十二月</v>
      </c>
      <c r="K133" s="35" t="str">
        <f>TEXT(日期對應表!$A133,"mmm")</f>
        <v>Dec</v>
      </c>
      <c r="L133" s="3">
        <f>MONTH(日期對應表!$A133)</f>
        <v>12</v>
      </c>
      <c r="M133" s="40" t="str">
        <f>TEXT(日期對應表!$A133,"yyyy-mm")</f>
        <v>2015-12</v>
      </c>
    </row>
    <row r="134" spans="1:13" ht="16.899999999999999" customHeight="1" x14ac:dyDescent="0.35">
      <c r="A134" s="9">
        <f t="shared" si="2"/>
        <v>42349</v>
      </c>
      <c r="B134" s="29" t="str">
        <f>TEXT(日期對應表!$A134,"yyyy 年")</f>
        <v>2015 年</v>
      </c>
      <c r="C134" s="30" t="str">
        <f>TEXT(日期對應表!$E134,"[dbnum1]第0季")</f>
        <v>第四季</v>
      </c>
      <c r="D134" s="29" t="str">
        <f>CHOOSE(日期對應表!$E134,"Spring","Summer","Autumn","Winter")</f>
        <v>Winter</v>
      </c>
      <c r="E134" s="4">
        <f>ROUNDUP(MONTH(日期對應表!$A134)/3,0)</f>
        <v>4</v>
      </c>
      <c r="F134" s="30" t="str">
        <f>TEXT(日期對應表!$A134,"aaaa")</f>
        <v>星期五</v>
      </c>
      <c r="G134" s="29" t="str">
        <f>TEXT(日期對應表!$A134,"ddd")</f>
        <v>Fri</v>
      </c>
      <c r="H134" s="3">
        <f>WEEKDAY(日期對應表!$A134,2)</f>
        <v>5</v>
      </c>
      <c r="I134" s="35" t="str">
        <f>TEXT(日期對應表!$A134,"mm 月")</f>
        <v>12 月</v>
      </c>
      <c r="J134" s="36" t="str">
        <f>TEXT(日期對應表!$A134,"[DBNum1]m月")</f>
        <v>十二月</v>
      </c>
      <c r="K134" s="35" t="str">
        <f>TEXT(日期對應表!$A134,"mmm")</f>
        <v>Dec</v>
      </c>
      <c r="L134" s="3">
        <f>MONTH(日期對應表!$A134)</f>
        <v>12</v>
      </c>
      <c r="M134" s="40" t="str">
        <f>TEXT(日期對應表!$A134,"yyyy-mm")</f>
        <v>2015-12</v>
      </c>
    </row>
    <row r="135" spans="1:13" ht="16.899999999999999" customHeight="1" x14ac:dyDescent="0.35">
      <c r="A135" s="9">
        <f t="shared" si="2"/>
        <v>42350</v>
      </c>
      <c r="B135" s="29" t="str">
        <f>TEXT(日期對應表!$A135,"yyyy 年")</f>
        <v>2015 年</v>
      </c>
      <c r="C135" s="30" t="str">
        <f>TEXT(日期對應表!$E135,"[dbnum1]第0季")</f>
        <v>第四季</v>
      </c>
      <c r="D135" s="29" t="str">
        <f>CHOOSE(日期對應表!$E135,"Spring","Summer","Autumn","Winter")</f>
        <v>Winter</v>
      </c>
      <c r="E135" s="4">
        <f>ROUNDUP(MONTH(日期對應表!$A135)/3,0)</f>
        <v>4</v>
      </c>
      <c r="F135" s="30" t="str">
        <f>TEXT(日期對應表!$A135,"aaaa")</f>
        <v>星期六</v>
      </c>
      <c r="G135" s="29" t="str">
        <f>TEXT(日期對應表!$A135,"ddd")</f>
        <v>Sat</v>
      </c>
      <c r="H135" s="3">
        <f>WEEKDAY(日期對應表!$A135,2)</f>
        <v>6</v>
      </c>
      <c r="I135" s="35" t="str">
        <f>TEXT(日期對應表!$A135,"mm 月")</f>
        <v>12 月</v>
      </c>
      <c r="J135" s="36" t="str">
        <f>TEXT(日期對應表!$A135,"[DBNum1]m月")</f>
        <v>十二月</v>
      </c>
      <c r="K135" s="35" t="str">
        <f>TEXT(日期對應表!$A135,"mmm")</f>
        <v>Dec</v>
      </c>
      <c r="L135" s="3">
        <f>MONTH(日期對應表!$A135)</f>
        <v>12</v>
      </c>
      <c r="M135" s="40" t="str">
        <f>TEXT(日期對應表!$A135,"yyyy-mm")</f>
        <v>2015-12</v>
      </c>
    </row>
    <row r="136" spans="1:13" ht="16.899999999999999" customHeight="1" x14ac:dyDescent="0.35">
      <c r="A136" s="9">
        <f t="shared" si="2"/>
        <v>42351</v>
      </c>
      <c r="B136" s="29" t="str">
        <f>TEXT(日期對應表!$A136,"yyyy 年")</f>
        <v>2015 年</v>
      </c>
      <c r="C136" s="30" t="str">
        <f>TEXT(日期對應表!$E136,"[dbnum1]第0季")</f>
        <v>第四季</v>
      </c>
      <c r="D136" s="29" t="str">
        <f>CHOOSE(日期對應表!$E136,"Spring","Summer","Autumn","Winter")</f>
        <v>Winter</v>
      </c>
      <c r="E136" s="4">
        <f>ROUNDUP(MONTH(日期對應表!$A136)/3,0)</f>
        <v>4</v>
      </c>
      <c r="F136" s="30" t="str">
        <f>TEXT(日期對應表!$A136,"aaaa")</f>
        <v>星期日</v>
      </c>
      <c r="G136" s="29" t="str">
        <f>TEXT(日期對應表!$A136,"ddd")</f>
        <v>Sun</v>
      </c>
      <c r="H136" s="3">
        <f>WEEKDAY(日期對應表!$A136,2)</f>
        <v>7</v>
      </c>
      <c r="I136" s="35" t="str">
        <f>TEXT(日期對應表!$A136,"mm 月")</f>
        <v>12 月</v>
      </c>
      <c r="J136" s="36" t="str">
        <f>TEXT(日期對應表!$A136,"[DBNum1]m月")</f>
        <v>十二月</v>
      </c>
      <c r="K136" s="35" t="str">
        <f>TEXT(日期對應表!$A136,"mmm")</f>
        <v>Dec</v>
      </c>
      <c r="L136" s="3">
        <f>MONTH(日期對應表!$A136)</f>
        <v>12</v>
      </c>
      <c r="M136" s="40" t="str">
        <f>TEXT(日期對應表!$A136,"yyyy-mm")</f>
        <v>2015-12</v>
      </c>
    </row>
    <row r="137" spans="1:13" ht="16.899999999999999" customHeight="1" x14ac:dyDescent="0.35">
      <c r="A137" s="9">
        <f t="shared" si="2"/>
        <v>42352</v>
      </c>
      <c r="B137" s="29" t="str">
        <f>TEXT(日期對應表!$A137,"yyyy 年")</f>
        <v>2015 年</v>
      </c>
      <c r="C137" s="30" t="str">
        <f>TEXT(日期對應表!$E137,"[dbnum1]第0季")</f>
        <v>第四季</v>
      </c>
      <c r="D137" s="29" t="str">
        <f>CHOOSE(日期對應表!$E137,"Spring","Summer","Autumn","Winter")</f>
        <v>Winter</v>
      </c>
      <c r="E137" s="4">
        <f>ROUNDUP(MONTH(日期對應表!$A137)/3,0)</f>
        <v>4</v>
      </c>
      <c r="F137" s="30" t="str">
        <f>TEXT(日期對應表!$A137,"aaaa")</f>
        <v>星期一</v>
      </c>
      <c r="G137" s="29" t="str">
        <f>TEXT(日期對應表!$A137,"ddd")</f>
        <v>Mon</v>
      </c>
      <c r="H137" s="3">
        <f>WEEKDAY(日期對應表!$A137,2)</f>
        <v>1</v>
      </c>
      <c r="I137" s="35" t="str">
        <f>TEXT(日期對應表!$A137,"mm 月")</f>
        <v>12 月</v>
      </c>
      <c r="J137" s="36" t="str">
        <f>TEXT(日期對應表!$A137,"[DBNum1]m月")</f>
        <v>十二月</v>
      </c>
      <c r="K137" s="35" t="str">
        <f>TEXT(日期對應表!$A137,"mmm")</f>
        <v>Dec</v>
      </c>
      <c r="L137" s="3">
        <f>MONTH(日期對應表!$A137)</f>
        <v>12</v>
      </c>
      <c r="M137" s="40" t="str">
        <f>TEXT(日期對應表!$A137,"yyyy-mm")</f>
        <v>2015-12</v>
      </c>
    </row>
    <row r="138" spans="1:13" ht="16.899999999999999" customHeight="1" x14ac:dyDescent="0.35">
      <c r="A138" s="9">
        <f t="shared" si="2"/>
        <v>42353</v>
      </c>
      <c r="B138" s="29" t="str">
        <f>TEXT(日期對應表!$A138,"yyyy 年")</f>
        <v>2015 年</v>
      </c>
      <c r="C138" s="30" t="str">
        <f>TEXT(日期對應表!$E138,"[dbnum1]第0季")</f>
        <v>第四季</v>
      </c>
      <c r="D138" s="29" t="str">
        <f>CHOOSE(日期對應表!$E138,"Spring","Summer","Autumn","Winter")</f>
        <v>Winter</v>
      </c>
      <c r="E138" s="4">
        <f>ROUNDUP(MONTH(日期對應表!$A138)/3,0)</f>
        <v>4</v>
      </c>
      <c r="F138" s="30" t="str">
        <f>TEXT(日期對應表!$A138,"aaaa")</f>
        <v>星期二</v>
      </c>
      <c r="G138" s="29" t="str">
        <f>TEXT(日期對應表!$A138,"ddd")</f>
        <v>Tue</v>
      </c>
      <c r="H138" s="3">
        <f>WEEKDAY(日期對應表!$A138,2)</f>
        <v>2</v>
      </c>
      <c r="I138" s="35" t="str">
        <f>TEXT(日期對應表!$A138,"mm 月")</f>
        <v>12 月</v>
      </c>
      <c r="J138" s="36" t="str">
        <f>TEXT(日期對應表!$A138,"[DBNum1]m月")</f>
        <v>十二月</v>
      </c>
      <c r="K138" s="35" t="str">
        <f>TEXT(日期對應表!$A138,"mmm")</f>
        <v>Dec</v>
      </c>
      <c r="L138" s="3">
        <f>MONTH(日期對應表!$A138)</f>
        <v>12</v>
      </c>
      <c r="M138" s="40" t="str">
        <f>TEXT(日期對應表!$A138,"yyyy-mm")</f>
        <v>2015-12</v>
      </c>
    </row>
    <row r="139" spans="1:13" ht="16.899999999999999" customHeight="1" x14ac:dyDescent="0.35">
      <c r="A139" s="9">
        <f t="shared" si="2"/>
        <v>42354</v>
      </c>
      <c r="B139" s="29" t="str">
        <f>TEXT(日期對應表!$A139,"yyyy 年")</f>
        <v>2015 年</v>
      </c>
      <c r="C139" s="30" t="str">
        <f>TEXT(日期對應表!$E139,"[dbnum1]第0季")</f>
        <v>第四季</v>
      </c>
      <c r="D139" s="29" t="str">
        <f>CHOOSE(日期對應表!$E139,"Spring","Summer","Autumn","Winter")</f>
        <v>Winter</v>
      </c>
      <c r="E139" s="4">
        <f>ROUNDUP(MONTH(日期對應表!$A139)/3,0)</f>
        <v>4</v>
      </c>
      <c r="F139" s="30" t="str">
        <f>TEXT(日期對應表!$A139,"aaaa")</f>
        <v>星期三</v>
      </c>
      <c r="G139" s="29" t="str">
        <f>TEXT(日期對應表!$A139,"ddd")</f>
        <v>Wed</v>
      </c>
      <c r="H139" s="3">
        <f>WEEKDAY(日期對應表!$A139,2)</f>
        <v>3</v>
      </c>
      <c r="I139" s="35" t="str">
        <f>TEXT(日期對應表!$A139,"mm 月")</f>
        <v>12 月</v>
      </c>
      <c r="J139" s="36" t="str">
        <f>TEXT(日期對應表!$A139,"[DBNum1]m月")</f>
        <v>十二月</v>
      </c>
      <c r="K139" s="35" t="str">
        <f>TEXT(日期對應表!$A139,"mmm")</f>
        <v>Dec</v>
      </c>
      <c r="L139" s="3">
        <f>MONTH(日期對應表!$A139)</f>
        <v>12</v>
      </c>
      <c r="M139" s="40" t="str">
        <f>TEXT(日期對應表!$A139,"yyyy-mm")</f>
        <v>2015-12</v>
      </c>
    </row>
    <row r="140" spans="1:13" ht="16.899999999999999" customHeight="1" x14ac:dyDescent="0.35">
      <c r="A140" s="9">
        <f t="shared" si="2"/>
        <v>42355</v>
      </c>
      <c r="B140" s="29" t="str">
        <f>TEXT(日期對應表!$A140,"yyyy 年")</f>
        <v>2015 年</v>
      </c>
      <c r="C140" s="30" t="str">
        <f>TEXT(日期對應表!$E140,"[dbnum1]第0季")</f>
        <v>第四季</v>
      </c>
      <c r="D140" s="29" t="str">
        <f>CHOOSE(日期對應表!$E140,"Spring","Summer","Autumn","Winter")</f>
        <v>Winter</v>
      </c>
      <c r="E140" s="4">
        <f>ROUNDUP(MONTH(日期對應表!$A140)/3,0)</f>
        <v>4</v>
      </c>
      <c r="F140" s="30" t="str">
        <f>TEXT(日期對應表!$A140,"aaaa")</f>
        <v>星期四</v>
      </c>
      <c r="G140" s="29" t="str">
        <f>TEXT(日期對應表!$A140,"ddd")</f>
        <v>Thu</v>
      </c>
      <c r="H140" s="3">
        <f>WEEKDAY(日期對應表!$A140,2)</f>
        <v>4</v>
      </c>
      <c r="I140" s="35" t="str">
        <f>TEXT(日期對應表!$A140,"mm 月")</f>
        <v>12 月</v>
      </c>
      <c r="J140" s="36" t="str">
        <f>TEXT(日期對應表!$A140,"[DBNum1]m月")</f>
        <v>十二月</v>
      </c>
      <c r="K140" s="35" t="str">
        <f>TEXT(日期對應表!$A140,"mmm")</f>
        <v>Dec</v>
      </c>
      <c r="L140" s="3">
        <f>MONTH(日期對應表!$A140)</f>
        <v>12</v>
      </c>
      <c r="M140" s="40" t="str">
        <f>TEXT(日期對應表!$A140,"yyyy-mm")</f>
        <v>2015-12</v>
      </c>
    </row>
    <row r="141" spans="1:13" ht="16.899999999999999" customHeight="1" x14ac:dyDescent="0.35">
      <c r="A141" s="9">
        <f t="shared" si="2"/>
        <v>42356</v>
      </c>
      <c r="B141" s="29" t="str">
        <f>TEXT(日期對應表!$A141,"yyyy 年")</f>
        <v>2015 年</v>
      </c>
      <c r="C141" s="30" t="str">
        <f>TEXT(日期對應表!$E141,"[dbnum1]第0季")</f>
        <v>第四季</v>
      </c>
      <c r="D141" s="29" t="str">
        <f>CHOOSE(日期對應表!$E141,"Spring","Summer","Autumn","Winter")</f>
        <v>Winter</v>
      </c>
      <c r="E141" s="4">
        <f>ROUNDUP(MONTH(日期對應表!$A141)/3,0)</f>
        <v>4</v>
      </c>
      <c r="F141" s="30" t="str">
        <f>TEXT(日期對應表!$A141,"aaaa")</f>
        <v>星期五</v>
      </c>
      <c r="G141" s="29" t="str">
        <f>TEXT(日期對應表!$A141,"ddd")</f>
        <v>Fri</v>
      </c>
      <c r="H141" s="3">
        <f>WEEKDAY(日期對應表!$A141,2)</f>
        <v>5</v>
      </c>
      <c r="I141" s="35" t="str">
        <f>TEXT(日期對應表!$A141,"mm 月")</f>
        <v>12 月</v>
      </c>
      <c r="J141" s="36" t="str">
        <f>TEXT(日期對應表!$A141,"[DBNum1]m月")</f>
        <v>十二月</v>
      </c>
      <c r="K141" s="35" t="str">
        <f>TEXT(日期對應表!$A141,"mmm")</f>
        <v>Dec</v>
      </c>
      <c r="L141" s="3">
        <f>MONTH(日期對應表!$A141)</f>
        <v>12</v>
      </c>
      <c r="M141" s="40" t="str">
        <f>TEXT(日期對應表!$A141,"yyyy-mm")</f>
        <v>2015-12</v>
      </c>
    </row>
    <row r="142" spans="1:13" ht="16.899999999999999" customHeight="1" x14ac:dyDescent="0.35">
      <c r="A142" s="9">
        <f t="shared" si="2"/>
        <v>42357</v>
      </c>
      <c r="B142" s="29" t="str">
        <f>TEXT(日期對應表!$A142,"yyyy 年")</f>
        <v>2015 年</v>
      </c>
      <c r="C142" s="30" t="str">
        <f>TEXT(日期對應表!$E142,"[dbnum1]第0季")</f>
        <v>第四季</v>
      </c>
      <c r="D142" s="29" t="str">
        <f>CHOOSE(日期對應表!$E142,"Spring","Summer","Autumn","Winter")</f>
        <v>Winter</v>
      </c>
      <c r="E142" s="4">
        <f>ROUNDUP(MONTH(日期對應表!$A142)/3,0)</f>
        <v>4</v>
      </c>
      <c r="F142" s="30" t="str">
        <f>TEXT(日期對應表!$A142,"aaaa")</f>
        <v>星期六</v>
      </c>
      <c r="G142" s="29" t="str">
        <f>TEXT(日期對應表!$A142,"ddd")</f>
        <v>Sat</v>
      </c>
      <c r="H142" s="3">
        <f>WEEKDAY(日期對應表!$A142,2)</f>
        <v>6</v>
      </c>
      <c r="I142" s="35" t="str">
        <f>TEXT(日期對應表!$A142,"mm 月")</f>
        <v>12 月</v>
      </c>
      <c r="J142" s="36" t="str">
        <f>TEXT(日期對應表!$A142,"[DBNum1]m月")</f>
        <v>十二月</v>
      </c>
      <c r="K142" s="35" t="str">
        <f>TEXT(日期對應表!$A142,"mmm")</f>
        <v>Dec</v>
      </c>
      <c r="L142" s="3">
        <f>MONTH(日期對應表!$A142)</f>
        <v>12</v>
      </c>
      <c r="M142" s="40" t="str">
        <f>TEXT(日期對應表!$A142,"yyyy-mm")</f>
        <v>2015-12</v>
      </c>
    </row>
    <row r="143" spans="1:13" ht="16.899999999999999" customHeight="1" x14ac:dyDescent="0.35">
      <c r="A143" s="9">
        <f t="shared" si="2"/>
        <v>42358</v>
      </c>
      <c r="B143" s="29" t="str">
        <f>TEXT(日期對應表!$A143,"yyyy 年")</f>
        <v>2015 年</v>
      </c>
      <c r="C143" s="30" t="str">
        <f>TEXT(日期對應表!$E143,"[dbnum1]第0季")</f>
        <v>第四季</v>
      </c>
      <c r="D143" s="29" t="str">
        <f>CHOOSE(日期對應表!$E143,"Spring","Summer","Autumn","Winter")</f>
        <v>Winter</v>
      </c>
      <c r="E143" s="4">
        <f>ROUNDUP(MONTH(日期對應表!$A143)/3,0)</f>
        <v>4</v>
      </c>
      <c r="F143" s="30" t="str">
        <f>TEXT(日期對應表!$A143,"aaaa")</f>
        <v>星期日</v>
      </c>
      <c r="G143" s="29" t="str">
        <f>TEXT(日期對應表!$A143,"ddd")</f>
        <v>Sun</v>
      </c>
      <c r="H143" s="3">
        <f>WEEKDAY(日期對應表!$A143,2)</f>
        <v>7</v>
      </c>
      <c r="I143" s="35" t="str">
        <f>TEXT(日期對應表!$A143,"mm 月")</f>
        <v>12 月</v>
      </c>
      <c r="J143" s="36" t="str">
        <f>TEXT(日期對應表!$A143,"[DBNum1]m月")</f>
        <v>十二月</v>
      </c>
      <c r="K143" s="35" t="str">
        <f>TEXT(日期對應表!$A143,"mmm")</f>
        <v>Dec</v>
      </c>
      <c r="L143" s="3">
        <f>MONTH(日期對應表!$A143)</f>
        <v>12</v>
      </c>
      <c r="M143" s="40" t="str">
        <f>TEXT(日期對應表!$A143,"yyyy-mm")</f>
        <v>2015-12</v>
      </c>
    </row>
    <row r="144" spans="1:13" ht="16.899999999999999" customHeight="1" x14ac:dyDescent="0.35">
      <c r="A144" s="9">
        <f t="shared" si="2"/>
        <v>42359</v>
      </c>
      <c r="B144" s="29" t="str">
        <f>TEXT(日期對應表!$A144,"yyyy 年")</f>
        <v>2015 年</v>
      </c>
      <c r="C144" s="30" t="str">
        <f>TEXT(日期對應表!$E144,"[dbnum1]第0季")</f>
        <v>第四季</v>
      </c>
      <c r="D144" s="29" t="str">
        <f>CHOOSE(日期對應表!$E144,"Spring","Summer","Autumn","Winter")</f>
        <v>Winter</v>
      </c>
      <c r="E144" s="4">
        <f>ROUNDUP(MONTH(日期對應表!$A144)/3,0)</f>
        <v>4</v>
      </c>
      <c r="F144" s="30" t="str">
        <f>TEXT(日期對應表!$A144,"aaaa")</f>
        <v>星期一</v>
      </c>
      <c r="G144" s="29" t="str">
        <f>TEXT(日期對應表!$A144,"ddd")</f>
        <v>Mon</v>
      </c>
      <c r="H144" s="3">
        <f>WEEKDAY(日期對應表!$A144,2)</f>
        <v>1</v>
      </c>
      <c r="I144" s="35" t="str">
        <f>TEXT(日期對應表!$A144,"mm 月")</f>
        <v>12 月</v>
      </c>
      <c r="J144" s="36" t="str">
        <f>TEXT(日期對應表!$A144,"[DBNum1]m月")</f>
        <v>十二月</v>
      </c>
      <c r="K144" s="35" t="str">
        <f>TEXT(日期對應表!$A144,"mmm")</f>
        <v>Dec</v>
      </c>
      <c r="L144" s="3">
        <f>MONTH(日期對應表!$A144)</f>
        <v>12</v>
      </c>
      <c r="M144" s="40" t="str">
        <f>TEXT(日期對應表!$A144,"yyyy-mm")</f>
        <v>2015-12</v>
      </c>
    </row>
    <row r="145" spans="1:13" ht="16.899999999999999" customHeight="1" x14ac:dyDescent="0.35">
      <c r="A145" s="9">
        <f t="shared" si="2"/>
        <v>42360</v>
      </c>
      <c r="B145" s="29" t="str">
        <f>TEXT(日期對應表!$A145,"yyyy 年")</f>
        <v>2015 年</v>
      </c>
      <c r="C145" s="30" t="str">
        <f>TEXT(日期對應表!$E145,"[dbnum1]第0季")</f>
        <v>第四季</v>
      </c>
      <c r="D145" s="29" t="str">
        <f>CHOOSE(日期對應表!$E145,"Spring","Summer","Autumn","Winter")</f>
        <v>Winter</v>
      </c>
      <c r="E145" s="4">
        <f>ROUNDUP(MONTH(日期對應表!$A145)/3,0)</f>
        <v>4</v>
      </c>
      <c r="F145" s="30" t="str">
        <f>TEXT(日期對應表!$A145,"aaaa")</f>
        <v>星期二</v>
      </c>
      <c r="G145" s="29" t="str">
        <f>TEXT(日期對應表!$A145,"ddd")</f>
        <v>Tue</v>
      </c>
      <c r="H145" s="3">
        <f>WEEKDAY(日期對應表!$A145,2)</f>
        <v>2</v>
      </c>
      <c r="I145" s="35" t="str">
        <f>TEXT(日期對應表!$A145,"mm 月")</f>
        <v>12 月</v>
      </c>
      <c r="J145" s="36" t="str">
        <f>TEXT(日期對應表!$A145,"[DBNum1]m月")</f>
        <v>十二月</v>
      </c>
      <c r="K145" s="35" t="str">
        <f>TEXT(日期對應表!$A145,"mmm")</f>
        <v>Dec</v>
      </c>
      <c r="L145" s="3">
        <f>MONTH(日期對應表!$A145)</f>
        <v>12</v>
      </c>
      <c r="M145" s="40" t="str">
        <f>TEXT(日期對應表!$A145,"yyyy-mm")</f>
        <v>2015-12</v>
      </c>
    </row>
    <row r="146" spans="1:13" ht="16.899999999999999" customHeight="1" x14ac:dyDescent="0.35">
      <c r="A146" s="9">
        <f t="shared" si="2"/>
        <v>42361</v>
      </c>
      <c r="B146" s="29" t="str">
        <f>TEXT(日期對應表!$A146,"yyyy 年")</f>
        <v>2015 年</v>
      </c>
      <c r="C146" s="30" t="str">
        <f>TEXT(日期對應表!$E146,"[dbnum1]第0季")</f>
        <v>第四季</v>
      </c>
      <c r="D146" s="29" t="str">
        <f>CHOOSE(日期對應表!$E146,"Spring","Summer","Autumn","Winter")</f>
        <v>Winter</v>
      </c>
      <c r="E146" s="4">
        <f>ROUNDUP(MONTH(日期對應表!$A146)/3,0)</f>
        <v>4</v>
      </c>
      <c r="F146" s="30" t="str">
        <f>TEXT(日期對應表!$A146,"aaaa")</f>
        <v>星期三</v>
      </c>
      <c r="G146" s="29" t="str">
        <f>TEXT(日期對應表!$A146,"ddd")</f>
        <v>Wed</v>
      </c>
      <c r="H146" s="3">
        <f>WEEKDAY(日期對應表!$A146,2)</f>
        <v>3</v>
      </c>
      <c r="I146" s="35" t="str">
        <f>TEXT(日期對應表!$A146,"mm 月")</f>
        <v>12 月</v>
      </c>
      <c r="J146" s="36" t="str">
        <f>TEXT(日期對應表!$A146,"[DBNum1]m月")</f>
        <v>十二月</v>
      </c>
      <c r="K146" s="35" t="str">
        <f>TEXT(日期對應表!$A146,"mmm")</f>
        <v>Dec</v>
      </c>
      <c r="L146" s="3">
        <f>MONTH(日期對應表!$A146)</f>
        <v>12</v>
      </c>
      <c r="M146" s="40" t="str">
        <f>TEXT(日期對應表!$A146,"yyyy-mm")</f>
        <v>2015-12</v>
      </c>
    </row>
    <row r="147" spans="1:13" ht="16.899999999999999" customHeight="1" x14ac:dyDescent="0.35">
      <c r="A147" s="9">
        <f t="shared" si="2"/>
        <v>42362</v>
      </c>
      <c r="B147" s="29" t="str">
        <f>TEXT(日期對應表!$A147,"yyyy 年")</f>
        <v>2015 年</v>
      </c>
      <c r="C147" s="30" t="str">
        <f>TEXT(日期對應表!$E147,"[dbnum1]第0季")</f>
        <v>第四季</v>
      </c>
      <c r="D147" s="29" t="str">
        <f>CHOOSE(日期對應表!$E147,"Spring","Summer","Autumn","Winter")</f>
        <v>Winter</v>
      </c>
      <c r="E147" s="4">
        <f>ROUNDUP(MONTH(日期對應表!$A147)/3,0)</f>
        <v>4</v>
      </c>
      <c r="F147" s="30" t="str">
        <f>TEXT(日期對應表!$A147,"aaaa")</f>
        <v>星期四</v>
      </c>
      <c r="G147" s="29" t="str">
        <f>TEXT(日期對應表!$A147,"ddd")</f>
        <v>Thu</v>
      </c>
      <c r="H147" s="3">
        <f>WEEKDAY(日期對應表!$A147,2)</f>
        <v>4</v>
      </c>
      <c r="I147" s="35" t="str">
        <f>TEXT(日期對應表!$A147,"mm 月")</f>
        <v>12 月</v>
      </c>
      <c r="J147" s="36" t="str">
        <f>TEXT(日期對應表!$A147,"[DBNum1]m月")</f>
        <v>十二月</v>
      </c>
      <c r="K147" s="35" t="str">
        <f>TEXT(日期對應表!$A147,"mmm")</f>
        <v>Dec</v>
      </c>
      <c r="L147" s="3">
        <f>MONTH(日期對應表!$A147)</f>
        <v>12</v>
      </c>
      <c r="M147" s="40" t="str">
        <f>TEXT(日期對應表!$A147,"yyyy-mm")</f>
        <v>2015-12</v>
      </c>
    </row>
    <row r="148" spans="1:13" ht="16.899999999999999" customHeight="1" x14ac:dyDescent="0.35">
      <c r="A148" s="9">
        <f t="shared" si="2"/>
        <v>42363</v>
      </c>
      <c r="B148" s="29" t="str">
        <f>TEXT(日期對應表!$A148,"yyyy 年")</f>
        <v>2015 年</v>
      </c>
      <c r="C148" s="30" t="str">
        <f>TEXT(日期對應表!$E148,"[dbnum1]第0季")</f>
        <v>第四季</v>
      </c>
      <c r="D148" s="29" t="str">
        <f>CHOOSE(日期對應表!$E148,"Spring","Summer","Autumn","Winter")</f>
        <v>Winter</v>
      </c>
      <c r="E148" s="4">
        <f>ROUNDUP(MONTH(日期對應表!$A148)/3,0)</f>
        <v>4</v>
      </c>
      <c r="F148" s="30" t="str">
        <f>TEXT(日期對應表!$A148,"aaaa")</f>
        <v>星期五</v>
      </c>
      <c r="G148" s="29" t="str">
        <f>TEXT(日期對應表!$A148,"ddd")</f>
        <v>Fri</v>
      </c>
      <c r="H148" s="3">
        <f>WEEKDAY(日期對應表!$A148,2)</f>
        <v>5</v>
      </c>
      <c r="I148" s="35" t="str">
        <f>TEXT(日期對應表!$A148,"mm 月")</f>
        <v>12 月</v>
      </c>
      <c r="J148" s="36" t="str">
        <f>TEXT(日期對應表!$A148,"[DBNum1]m月")</f>
        <v>十二月</v>
      </c>
      <c r="K148" s="35" t="str">
        <f>TEXT(日期對應表!$A148,"mmm")</f>
        <v>Dec</v>
      </c>
      <c r="L148" s="3">
        <f>MONTH(日期對應表!$A148)</f>
        <v>12</v>
      </c>
      <c r="M148" s="40" t="str">
        <f>TEXT(日期對應表!$A148,"yyyy-mm")</f>
        <v>2015-12</v>
      </c>
    </row>
    <row r="149" spans="1:13" ht="16.899999999999999" customHeight="1" x14ac:dyDescent="0.35">
      <c r="A149" s="9">
        <f t="shared" si="2"/>
        <v>42364</v>
      </c>
      <c r="B149" s="29" t="str">
        <f>TEXT(日期對應表!$A149,"yyyy 年")</f>
        <v>2015 年</v>
      </c>
      <c r="C149" s="30" t="str">
        <f>TEXT(日期對應表!$E149,"[dbnum1]第0季")</f>
        <v>第四季</v>
      </c>
      <c r="D149" s="29" t="str">
        <f>CHOOSE(日期對應表!$E149,"Spring","Summer","Autumn","Winter")</f>
        <v>Winter</v>
      </c>
      <c r="E149" s="4">
        <f>ROUNDUP(MONTH(日期對應表!$A149)/3,0)</f>
        <v>4</v>
      </c>
      <c r="F149" s="30" t="str">
        <f>TEXT(日期對應表!$A149,"aaaa")</f>
        <v>星期六</v>
      </c>
      <c r="G149" s="29" t="str">
        <f>TEXT(日期對應表!$A149,"ddd")</f>
        <v>Sat</v>
      </c>
      <c r="H149" s="3">
        <f>WEEKDAY(日期對應表!$A149,2)</f>
        <v>6</v>
      </c>
      <c r="I149" s="35" t="str">
        <f>TEXT(日期對應表!$A149,"mm 月")</f>
        <v>12 月</v>
      </c>
      <c r="J149" s="36" t="str">
        <f>TEXT(日期對應表!$A149,"[DBNum1]m月")</f>
        <v>十二月</v>
      </c>
      <c r="K149" s="35" t="str">
        <f>TEXT(日期對應表!$A149,"mmm")</f>
        <v>Dec</v>
      </c>
      <c r="L149" s="3">
        <f>MONTH(日期對應表!$A149)</f>
        <v>12</v>
      </c>
      <c r="M149" s="40" t="str">
        <f>TEXT(日期對應表!$A149,"yyyy-mm")</f>
        <v>2015-12</v>
      </c>
    </row>
    <row r="150" spans="1:13" ht="16.899999999999999" customHeight="1" x14ac:dyDescent="0.35">
      <c r="A150" s="9">
        <f t="shared" si="2"/>
        <v>42365</v>
      </c>
      <c r="B150" s="29" t="str">
        <f>TEXT(日期對應表!$A150,"yyyy 年")</f>
        <v>2015 年</v>
      </c>
      <c r="C150" s="30" t="str">
        <f>TEXT(日期對應表!$E150,"[dbnum1]第0季")</f>
        <v>第四季</v>
      </c>
      <c r="D150" s="29" t="str">
        <f>CHOOSE(日期對應表!$E150,"Spring","Summer","Autumn","Winter")</f>
        <v>Winter</v>
      </c>
      <c r="E150" s="4">
        <f>ROUNDUP(MONTH(日期對應表!$A150)/3,0)</f>
        <v>4</v>
      </c>
      <c r="F150" s="30" t="str">
        <f>TEXT(日期對應表!$A150,"aaaa")</f>
        <v>星期日</v>
      </c>
      <c r="G150" s="29" t="str">
        <f>TEXT(日期對應表!$A150,"ddd")</f>
        <v>Sun</v>
      </c>
      <c r="H150" s="3">
        <f>WEEKDAY(日期對應表!$A150,2)</f>
        <v>7</v>
      </c>
      <c r="I150" s="35" t="str">
        <f>TEXT(日期對應表!$A150,"mm 月")</f>
        <v>12 月</v>
      </c>
      <c r="J150" s="36" t="str">
        <f>TEXT(日期對應表!$A150,"[DBNum1]m月")</f>
        <v>十二月</v>
      </c>
      <c r="K150" s="35" t="str">
        <f>TEXT(日期對應表!$A150,"mmm")</f>
        <v>Dec</v>
      </c>
      <c r="L150" s="3">
        <f>MONTH(日期對應表!$A150)</f>
        <v>12</v>
      </c>
      <c r="M150" s="40" t="str">
        <f>TEXT(日期對應表!$A150,"yyyy-mm")</f>
        <v>2015-12</v>
      </c>
    </row>
    <row r="151" spans="1:13" ht="16.899999999999999" customHeight="1" x14ac:dyDescent="0.35">
      <c r="A151" s="9">
        <f t="shared" si="2"/>
        <v>42366</v>
      </c>
      <c r="B151" s="29" t="str">
        <f>TEXT(日期對應表!$A151,"yyyy 年")</f>
        <v>2015 年</v>
      </c>
      <c r="C151" s="30" t="str">
        <f>TEXT(日期對應表!$E151,"[dbnum1]第0季")</f>
        <v>第四季</v>
      </c>
      <c r="D151" s="29" t="str">
        <f>CHOOSE(日期對應表!$E151,"Spring","Summer","Autumn","Winter")</f>
        <v>Winter</v>
      </c>
      <c r="E151" s="4">
        <f>ROUNDUP(MONTH(日期對應表!$A151)/3,0)</f>
        <v>4</v>
      </c>
      <c r="F151" s="30" t="str">
        <f>TEXT(日期對應表!$A151,"aaaa")</f>
        <v>星期一</v>
      </c>
      <c r="G151" s="29" t="str">
        <f>TEXT(日期對應表!$A151,"ddd")</f>
        <v>Mon</v>
      </c>
      <c r="H151" s="3">
        <f>WEEKDAY(日期對應表!$A151,2)</f>
        <v>1</v>
      </c>
      <c r="I151" s="35" t="str">
        <f>TEXT(日期對應表!$A151,"mm 月")</f>
        <v>12 月</v>
      </c>
      <c r="J151" s="36" t="str">
        <f>TEXT(日期對應表!$A151,"[DBNum1]m月")</f>
        <v>十二月</v>
      </c>
      <c r="K151" s="35" t="str">
        <f>TEXT(日期對應表!$A151,"mmm")</f>
        <v>Dec</v>
      </c>
      <c r="L151" s="3">
        <f>MONTH(日期對應表!$A151)</f>
        <v>12</v>
      </c>
      <c r="M151" s="40" t="str">
        <f>TEXT(日期對應表!$A151,"yyyy-mm")</f>
        <v>2015-12</v>
      </c>
    </row>
    <row r="152" spans="1:13" ht="16.899999999999999" customHeight="1" x14ac:dyDescent="0.35">
      <c r="A152" s="9">
        <f t="shared" si="2"/>
        <v>42367</v>
      </c>
      <c r="B152" s="29" t="str">
        <f>TEXT(日期對應表!$A152,"yyyy 年")</f>
        <v>2015 年</v>
      </c>
      <c r="C152" s="30" t="str">
        <f>TEXT(日期對應表!$E152,"[dbnum1]第0季")</f>
        <v>第四季</v>
      </c>
      <c r="D152" s="29" t="str">
        <f>CHOOSE(日期對應表!$E152,"Spring","Summer","Autumn","Winter")</f>
        <v>Winter</v>
      </c>
      <c r="E152" s="4">
        <f>ROUNDUP(MONTH(日期對應表!$A152)/3,0)</f>
        <v>4</v>
      </c>
      <c r="F152" s="30" t="str">
        <f>TEXT(日期對應表!$A152,"aaaa")</f>
        <v>星期二</v>
      </c>
      <c r="G152" s="29" t="str">
        <f>TEXT(日期對應表!$A152,"ddd")</f>
        <v>Tue</v>
      </c>
      <c r="H152" s="3">
        <f>WEEKDAY(日期對應表!$A152,2)</f>
        <v>2</v>
      </c>
      <c r="I152" s="35" t="str">
        <f>TEXT(日期對應表!$A152,"mm 月")</f>
        <v>12 月</v>
      </c>
      <c r="J152" s="36" t="str">
        <f>TEXT(日期對應表!$A152,"[DBNum1]m月")</f>
        <v>十二月</v>
      </c>
      <c r="K152" s="35" t="str">
        <f>TEXT(日期對應表!$A152,"mmm")</f>
        <v>Dec</v>
      </c>
      <c r="L152" s="3">
        <f>MONTH(日期對應表!$A152)</f>
        <v>12</v>
      </c>
      <c r="M152" s="40" t="str">
        <f>TEXT(日期對應表!$A152,"yyyy-mm")</f>
        <v>2015-12</v>
      </c>
    </row>
    <row r="153" spans="1:13" ht="16.899999999999999" customHeight="1" x14ac:dyDescent="0.35">
      <c r="A153" s="9">
        <f t="shared" si="2"/>
        <v>42368</v>
      </c>
      <c r="B153" s="29" t="str">
        <f>TEXT(日期對應表!$A153,"yyyy 年")</f>
        <v>2015 年</v>
      </c>
      <c r="C153" s="30" t="str">
        <f>TEXT(日期對應表!$E153,"[dbnum1]第0季")</f>
        <v>第四季</v>
      </c>
      <c r="D153" s="29" t="str">
        <f>CHOOSE(日期對應表!$E153,"Spring","Summer","Autumn","Winter")</f>
        <v>Winter</v>
      </c>
      <c r="E153" s="4">
        <f>ROUNDUP(MONTH(日期對應表!$A153)/3,0)</f>
        <v>4</v>
      </c>
      <c r="F153" s="30" t="str">
        <f>TEXT(日期對應表!$A153,"aaaa")</f>
        <v>星期三</v>
      </c>
      <c r="G153" s="29" t="str">
        <f>TEXT(日期對應表!$A153,"ddd")</f>
        <v>Wed</v>
      </c>
      <c r="H153" s="3">
        <f>WEEKDAY(日期對應表!$A153,2)</f>
        <v>3</v>
      </c>
      <c r="I153" s="35" t="str">
        <f>TEXT(日期對應表!$A153,"mm 月")</f>
        <v>12 月</v>
      </c>
      <c r="J153" s="36" t="str">
        <f>TEXT(日期對應表!$A153,"[DBNum1]m月")</f>
        <v>十二月</v>
      </c>
      <c r="K153" s="35" t="str">
        <f>TEXT(日期對應表!$A153,"mmm")</f>
        <v>Dec</v>
      </c>
      <c r="L153" s="3">
        <f>MONTH(日期對應表!$A153)</f>
        <v>12</v>
      </c>
      <c r="M153" s="40" t="str">
        <f>TEXT(日期對應表!$A153,"yyyy-mm")</f>
        <v>2015-12</v>
      </c>
    </row>
    <row r="154" spans="1:13" ht="16.899999999999999" customHeight="1" x14ac:dyDescent="0.35">
      <c r="A154" s="9">
        <f t="shared" si="2"/>
        <v>42369</v>
      </c>
      <c r="B154" s="29" t="str">
        <f>TEXT(日期對應表!$A154,"yyyy 年")</f>
        <v>2015 年</v>
      </c>
      <c r="C154" s="30" t="str">
        <f>TEXT(日期對應表!$E154,"[dbnum1]第0季")</f>
        <v>第四季</v>
      </c>
      <c r="D154" s="29" t="str">
        <f>CHOOSE(日期對應表!$E154,"Spring","Summer","Autumn","Winter")</f>
        <v>Winter</v>
      </c>
      <c r="E154" s="4">
        <f>ROUNDUP(MONTH(日期對應表!$A154)/3,0)</f>
        <v>4</v>
      </c>
      <c r="F154" s="30" t="str">
        <f>TEXT(日期對應表!$A154,"aaaa")</f>
        <v>星期四</v>
      </c>
      <c r="G154" s="29" t="str">
        <f>TEXT(日期對應表!$A154,"ddd")</f>
        <v>Thu</v>
      </c>
      <c r="H154" s="3">
        <f>WEEKDAY(日期對應表!$A154,2)</f>
        <v>4</v>
      </c>
      <c r="I154" s="35" t="str">
        <f>TEXT(日期對應表!$A154,"mm 月")</f>
        <v>12 月</v>
      </c>
      <c r="J154" s="36" t="str">
        <f>TEXT(日期對應表!$A154,"[DBNum1]m月")</f>
        <v>十二月</v>
      </c>
      <c r="K154" s="35" t="str">
        <f>TEXT(日期對應表!$A154,"mmm")</f>
        <v>Dec</v>
      </c>
      <c r="L154" s="3">
        <f>MONTH(日期對應表!$A154)</f>
        <v>12</v>
      </c>
      <c r="M154" s="40" t="str">
        <f>TEXT(日期對應表!$A154,"yyyy-mm")</f>
        <v>2015-12</v>
      </c>
    </row>
    <row r="155" spans="1:13" ht="16.899999999999999" customHeight="1" x14ac:dyDescent="0.35">
      <c r="A155" s="9">
        <f t="shared" si="2"/>
        <v>42370</v>
      </c>
      <c r="B155" s="29" t="str">
        <f>TEXT(日期對應表!$A155,"yyyy 年")</f>
        <v>2016 年</v>
      </c>
      <c r="C155" s="30" t="str">
        <f>TEXT(日期對應表!$E155,"[dbnum1]第0季")</f>
        <v>第一季</v>
      </c>
      <c r="D155" s="29" t="str">
        <f>CHOOSE(日期對應表!$E155,"Spring","Summer","Autumn","Winter")</f>
        <v>Spring</v>
      </c>
      <c r="E155" s="4">
        <f>ROUNDUP(MONTH(日期對應表!$A155)/3,0)</f>
        <v>1</v>
      </c>
      <c r="F155" s="30" t="str">
        <f>TEXT(日期對應表!$A155,"aaaa")</f>
        <v>星期五</v>
      </c>
      <c r="G155" s="29" t="str">
        <f>TEXT(日期對應表!$A155,"ddd")</f>
        <v>Fri</v>
      </c>
      <c r="H155" s="3">
        <f>WEEKDAY(日期對應表!$A155,2)</f>
        <v>5</v>
      </c>
      <c r="I155" s="35" t="str">
        <f>TEXT(日期對應表!$A155,"mm 月")</f>
        <v>01 月</v>
      </c>
      <c r="J155" s="36" t="str">
        <f>TEXT(日期對應表!$A155,"[DBNum1]m月")</f>
        <v>一月</v>
      </c>
      <c r="K155" s="35" t="str">
        <f>TEXT(日期對應表!$A155,"mmm")</f>
        <v>Jan</v>
      </c>
      <c r="L155" s="3">
        <f>MONTH(日期對應表!$A155)</f>
        <v>1</v>
      </c>
      <c r="M155" s="40" t="str">
        <f>TEXT(日期對應表!$A155,"yyyy-mm")</f>
        <v>2016-01</v>
      </c>
    </row>
    <row r="156" spans="1:13" ht="16.899999999999999" customHeight="1" x14ac:dyDescent="0.35">
      <c r="A156" s="9">
        <f t="shared" si="2"/>
        <v>42371</v>
      </c>
      <c r="B156" s="29" t="str">
        <f>TEXT(日期對應表!$A156,"yyyy 年")</f>
        <v>2016 年</v>
      </c>
      <c r="C156" s="30" t="str">
        <f>TEXT(日期對應表!$E156,"[dbnum1]第0季")</f>
        <v>第一季</v>
      </c>
      <c r="D156" s="29" t="str">
        <f>CHOOSE(日期對應表!$E156,"Spring","Summer","Autumn","Winter")</f>
        <v>Spring</v>
      </c>
      <c r="E156" s="4">
        <f>ROUNDUP(MONTH(日期對應表!$A156)/3,0)</f>
        <v>1</v>
      </c>
      <c r="F156" s="30" t="str">
        <f>TEXT(日期對應表!$A156,"aaaa")</f>
        <v>星期六</v>
      </c>
      <c r="G156" s="29" t="str">
        <f>TEXT(日期對應表!$A156,"ddd")</f>
        <v>Sat</v>
      </c>
      <c r="H156" s="3">
        <f>WEEKDAY(日期對應表!$A156,2)</f>
        <v>6</v>
      </c>
      <c r="I156" s="35" t="str">
        <f>TEXT(日期對應表!$A156,"mm 月")</f>
        <v>01 月</v>
      </c>
      <c r="J156" s="36" t="str">
        <f>TEXT(日期對應表!$A156,"[DBNum1]m月")</f>
        <v>一月</v>
      </c>
      <c r="K156" s="35" t="str">
        <f>TEXT(日期對應表!$A156,"mmm")</f>
        <v>Jan</v>
      </c>
      <c r="L156" s="3">
        <f>MONTH(日期對應表!$A156)</f>
        <v>1</v>
      </c>
      <c r="M156" s="40" t="str">
        <f>TEXT(日期對應表!$A156,"yyyy-mm")</f>
        <v>2016-01</v>
      </c>
    </row>
    <row r="157" spans="1:13" ht="16.899999999999999" customHeight="1" x14ac:dyDescent="0.35">
      <c r="A157" s="9">
        <f t="shared" si="2"/>
        <v>42372</v>
      </c>
      <c r="B157" s="29" t="str">
        <f>TEXT(日期對應表!$A157,"yyyy 年")</f>
        <v>2016 年</v>
      </c>
      <c r="C157" s="30" t="str">
        <f>TEXT(日期對應表!$E157,"[dbnum1]第0季")</f>
        <v>第一季</v>
      </c>
      <c r="D157" s="29" t="str">
        <f>CHOOSE(日期對應表!$E157,"Spring","Summer","Autumn","Winter")</f>
        <v>Spring</v>
      </c>
      <c r="E157" s="4">
        <f>ROUNDUP(MONTH(日期對應表!$A157)/3,0)</f>
        <v>1</v>
      </c>
      <c r="F157" s="30" t="str">
        <f>TEXT(日期對應表!$A157,"aaaa")</f>
        <v>星期日</v>
      </c>
      <c r="G157" s="29" t="str">
        <f>TEXT(日期對應表!$A157,"ddd")</f>
        <v>Sun</v>
      </c>
      <c r="H157" s="3">
        <f>WEEKDAY(日期對應表!$A157,2)</f>
        <v>7</v>
      </c>
      <c r="I157" s="35" t="str">
        <f>TEXT(日期對應表!$A157,"mm 月")</f>
        <v>01 月</v>
      </c>
      <c r="J157" s="36" t="str">
        <f>TEXT(日期對應表!$A157,"[DBNum1]m月")</f>
        <v>一月</v>
      </c>
      <c r="K157" s="35" t="str">
        <f>TEXT(日期對應表!$A157,"mmm")</f>
        <v>Jan</v>
      </c>
      <c r="L157" s="3">
        <f>MONTH(日期對應表!$A157)</f>
        <v>1</v>
      </c>
      <c r="M157" s="40" t="str">
        <f>TEXT(日期對應表!$A157,"yyyy-mm")</f>
        <v>2016-01</v>
      </c>
    </row>
    <row r="158" spans="1:13" ht="16.899999999999999" customHeight="1" x14ac:dyDescent="0.35">
      <c r="A158" s="9">
        <f t="shared" si="2"/>
        <v>42373</v>
      </c>
      <c r="B158" s="29" t="str">
        <f>TEXT(日期對應表!$A158,"yyyy 年")</f>
        <v>2016 年</v>
      </c>
      <c r="C158" s="30" t="str">
        <f>TEXT(日期對應表!$E158,"[dbnum1]第0季")</f>
        <v>第一季</v>
      </c>
      <c r="D158" s="29" t="str">
        <f>CHOOSE(日期對應表!$E158,"Spring","Summer","Autumn","Winter")</f>
        <v>Spring</v>
      </c>
      <c r="E158" s="4">
        <f>ROUNDUP(MONTH(日期對應表!$A158)/3,0)</f>
        <v>1</v>
      </c>
      <c r="F158" s="30" t="str">
        <f>TEXT(日期對應表!$A158,"aaaa")</f>
        <v>星期一</v>
      </c>
      <c r="G158" s="29" t="str">
        <f>TEXT(日期對應表!$A158,"ddd")</f>
        <v>Mon</v>
      </c>
      <c r="H158" s="3">
        <f>WEEKDAY(日期對應表!$A158,2)</f>
        <v>1</v>
      </c>
      <c r="I158" s="35" t="str">
        <f>TEXT(日期對應表!$A158,"mm 月")</f>
        <v>01 月</v>
      </c>
      <c r="J158" s="36" t="str">
        <f>TEXT(日期對應表!$A158,"[DBNum1]m月")</f>
        <v>一月</v>
      </c>
      <c r="K158" s="35" t="str">
        <f>TEXT(日期對應表!$A158,"mmm")</f>
        <v>Jan</v>
      </c>
      <c r="L158" s="3">
        <f>MONTH(日期對應表!$A158)</f>
        <v>1</v>
      </c>
      <c r="M158" s="40" t="str">
        <f>TEXT(日期對應表!$A158,"yyyy-mm")</f>
        <v>2016-01</v>
      </c>
    </row>
    <row r="159" spans="1:13" ht="16.899999999999999" customHeight="1" x14ac:dyDescent="0.35">
      <c r="A159" s="9">
        <f t="shared" si="2"/>
        <v>42374</v>
      </c>
      <c r="B159" s="29" t="str">
        <f>TEXT(日期對應表!$A159,"yyyy 年")</f>
        <v>2016 年</v>
      </c>
      <c r="C159" s="30" t="str">
        <f>TEXT(日期對應表!$E159,"[dbnum1]第0季")</f>
        <v>第一季</v>
      </c>
      <c r="D159" s="29" t="str">
        <f>CHOOSE(日期對應表!$E159,"Spring","Summer","Autumn","Winter")</f>
        <v>Spring</v>
      </c>
      <c r="E159" s="4">
        <f>ROUNDUP(MONTH(日期對應表!$A159)/3,0)</f>
        <v>1</v>
      </c>
      <c r="F159" s="30" t="str">
        <f>TEXT(日期對應表!$A159,"aaaa")</f>
        <v>星期二</v>
      </c>
      <c r="G159" s="29" t="str">
        <f>TEXT(日期對應表!$A159,"ddd")</f>
        <v>Tue</v>
      </c>
      <c r="H159" s="3">
        <f>WEEKDAY(日期對應表!$A159,2)</f>
        <v>2</v>
      </c>
      <c r="I159" s="35" t="str">
        <f>TEXT(日期對應表!$A159,"mm 月")</f>
        <v>01 月</v>
      </c>
      <c r="J159" s="36" t="str">
        <f>TEXT(日期對應表!$A159,"[DBNum1]m月")</f>
        <v>一月</v>
      </c>
      <c r="K159" s="35" t="str">
        <f>TEXT(日期對應表!$A159,"mmm")</f>
        <v>Jan</v>
      </c>
      <c r="L159" s="3">
        <f>MONTH(日期對應表!$A159)</f>
        <v>1</v>
      </c>
      <c r="M159" s="40" t="str">
        <f>TEXT(日期對應表!$A159,"yyyy-mm")</f>
        <v>2016-01</v>
      </c>
    </row>
    <row r="160" spans="1:13" ht="16.899999999999999" customHeight="1" x14ac:dyDescent="0.35">
      <c r="A160" s="9">
        <f t="shared" si="2"/>
        <v>42375</v>
      </c>
      <c r="B160" s="29" t="str">
        <f>TEXT(日期對應表!$A160,"yyyy 年")</f>
        <v>2016 年</v>
      </c>
      <c r="C160" s="30" t="str">
        <f>TEXT(日期對應表!$E160,"[dbnum1]第0季")</f>
        <v>第一季</v>
      </c>
      <c r="D160" s="29" t="str">
        <f>CHOOSE(日期對應表!$E160,"Spring","Summer","Autumn","Winter")</f>
        <v>Spring</v>
      </c>
      <c r="E160" s="4">
        <f>ROUNDUP(MONTH(日期對應表!$A160)/3,0)</f>
        <v>1</v>
      </c>
      <c r="F160" s="30" t="str">
        <f>TEXT(日期對應表!$A160,"aaaa")</f>
        <v>星期三</v>
      </c>
      <c r="G160" s="29" t="str">
        <f>TEXT(日期對應表!$A160,"ddd")</f>
        <v>Wed</v>
      </c>
      <c r="H160" s="3">
        <f>WEEKDAY(日期對應表!$A160,2)</f>
        <v>3</v>
      </c>
      <c r="I160" s="35" t="str">
        <f>TEXT(日期對應表!$A160,"mm 月")</f>
        <v>01 月</v>
      </c>
      <c r="J160" s="36" t="str">
        <f>TEXT(日期對應表!$A160,"[DBNum1]m月")</f>
        <v>一月</v>
      </c>
      <c r="K160" s="35" t="str">
        <f>TEXT(日期對應表!$A160,"mmm")</f>
        <v>Jan</v>
      </c>
      <c r="L160" s="3">
        <f>MONTH(日期對應表!$A160)</f>
        <v>1</v>
      </c>
      <c r="M160" s="40" t="str">
        <f>TEXT(日期對應表!$A160,"yyyy-mm")</f>
        <v>2016-01</v>
      </c>
    </row>
    <row r="161" spans="1:13" ht="16.899999999999999" customHeight="1" x14ac:dyDescent="0.35">
      <c r="A161" s="9">
        <f t="shared" si="2"/>
        <v>42376</v>
      </c>
      <c r="B161" s="29" t="str">
        <f>TEXT(日期對應表!$A161,"yyyy 年")</f>
        <v>2016 年</v>
      </c>
      <c r="C161" s="30" t="str">
        <f>TEXT(日期對應表!$E161,"[dbnum1]第0季")</f>
        <v>第一季</v>
      </c>
      <c r="D161" s="29" t="str">
        <f>CHOOSE(日期對應表!$E161,"Spring","Summer","Autumn","Winter")</f>
        <v>Spring</v>
      </c>
      <c r="E161" s="4">
        <f>ROUNDUP(MONTH(日期對應表!$A161)/3,0)</f>
        <v>1</v>
      </c>
      <c r="F161" s="30" t="str">
        <f>TEXT(日期對應表!$A161,"aaaa")</f>
        <v>星期四</v>
      </c>
      <c r="G161" s="29" t="str">
        <f>TEXT(日期對應表!$A161,"ddd")</f>
        <v>Thu</v>
      </c>
      <c r="H161" s="3">
        <f>WEEKDAY(日期對應表!$A161,2)</f>
        <v>4</v>
      </c>
      <c r="I161" s="35" t="str">
        <f>TEXT(日期對應表!$A161,"mm 月")</f>
        <v>01 月</v>
      </c>
      <c r="J161" s="36" t="str">
        <f>TEXT(日期對應表!$A161,"[DBNum1]m月")</f>
        <v>一月</v>
      </c>
      <c r="K161" s="35" t="str">
        <f>TEXT(日期對應表!$A161,"mmm")</f>
        <v>Jan</v>
      </c>
      <c r="L161" s="3">
        <f>MONTH(日期對應表!$A161)</f>
        <v>1</v>
      </c>
      <c r="M161" s="40" t="str">
        <f>TEXT(日期對應表!$A161,"yyyy-mm")</f>
        <v>2016-01</v>
      </c>
    </row>
    <row r="162" spans="1:13" ht="16.899999999999999" customHeight="1" x14ac:dyDescent="0.35">
      <c r="A162" s="9">
        <f t="shared" si="2"/>
        <v>42377</v>
      </c>
      <c r="B162" s="29" t="str">
        <f>TEXT(日期對應表!$A162,"yyyy 年")</f>
        <v>2016 年</v>
      </c>
      <c r="C162" s="30" t="str">
        <f>TEXT(日期對應表!$E162,"[dbnum1]第0季")</f>
        <v>第一季</v>
      </c>
      <c r="D162" s="29" t="str">
        <f>CHOOSE(日期對應表!$E162,"Spring","Summer","Autumn","Winter")</f>
        <v>Spring</v>
      </c>
      <c r="E162" s="4">
        <f>ROUNDUP(MONTH(日期對應表!$A162)/3,0)</f>
        <v>1</v>
      </c>
      <c r="F162" s="30" t="str">
        <f>TEXT(日期對應表!$A162,"aaaa")</f>
        <v>星期五</v>
      </c>
      <c r="G162" s="29" t="str">
        <f>TEXT(日期對應表!$A162,"ddd")</f>
        <v>Fri</v>
      </c>
      <c r="H162" s="3">
        <f>WEEKDAY(日期對應表!$A162,2)</f>
        <v>5</v>
      </c>
      <c r="I162" s="35" t="str">
        <f>TEXT(日期對應表!$A162,"mm 月")</f>
        <v>01 月</v>
      </c>
      <c r="J162" s="36" t="str">
        <f>TEXT(日期對應表!$A162,"[DBNum1]m月")</f>
        <v>一月</v>
      </c>
      <c r="K162" s="35" t="str">
        <f>TEXT(日期對應表!$A162,"mmm")</f>
        <v>Jan</v>
      </c>
      <c r="L162" s="3">
        <f>MONTH(日期對應表!$A162)</f>
        <v>1</v>
      </c>
      <c r="M162" s="40" t="str">
        <f>TEXT(日期對應表!$A162,"yyyy-mm")</f>
        <v>2016-01</v>
      </c>
    </row>
    <row r="163" spans="1:13" ht="16.899999999999999" customHeight="1" x14ac:dyDescent="0.35">
      <c r="A163" s="9">
        <f t="shared" si="2"/>
        <v>42378</v>
      </c>
      <c r="B163" s="29" t="str">
        <f>TEXT(日期對應表!$A163,"yyyy 年")</f>
        <v>2016 年</v>
      </c>
      <c r="C163" s="30" t="str">
        <f>TEXT(日期對應表!$E163,"[dbnum1]第0季")</f>
        <v>第一季</v>
      </c>
      <c r="D163" s="29" t="str">
        <f>CHOOSE(日期對應表!$E163,"Spring","Summer","Autumn","Winter")</f>
        <v>Spring</v>
      </c>
      <c r="E163" s="4">
        <f>ROUNDUP(MONTH(日期對應表!$A163)/3,0)</f>
        <v>1</v>
      </c>
      <c r="F163" s="30" t="str">
        <f>TEXT(日期對應表!$A163,"aaaa")</f>
        <v>星期六</v>
      </c>
      <c r="G163" s="29" t="str">
        <f>TEXT(日期對應表!$A163,"ddd")</f>
        <v>Sat</v>
      </c>
      <c r="H163" s="3">
        <f>WEEKDAY(日期對應表!$A163,2)</f>
        <v>6</v>
      </c>
      <c r="I163" s="35" t="str">
        <f>TEXT(日期對應表!$A163,"mm 月")</f>
        <v>01 月</v>
      </c>
      <c r="J163" s="36" t="str">
        <f>TEXT(日期對應表!$A163,"[DBNum1]m月")</f>
        <v>一月</v>
      </c>
      <c r="K163" s="35" t="str">
        <f>TEXT(日期對應表!$A163,"mmm")</f>
        <v>Jan</v>
      </c>
      <c r="L163" s="3">
        <f>MONTH(日期對應表!$A163)</f>
        <v>1</v>
      </c>
      <c r="M163" s="40" t="str">
        <f>TEXT(日期對應表!$A163,"yyyy-mm")</f>
        <v>2016-01</v>
      </c>
    </row>
    <row r="164" spans="1:13" ht="16.899999999999999" customHeight="1" x14ac:dyDescent="0.35">
      <c r="A164" s="9">
        <f t="shared" si="2"/>
        <v>42379</v>
      </c>
      <c r="B164" s="29" t="str">
        <f>TEXT(日期對應表!$A164,"yyyy 年")</f>
        <v>2016 年</v>
      </c>
      <c r="C164" s="30" t="str">
        <f>TEXT(日期對應表!$E164,"[dbnum1]第0季")</f>
        <v>第一季</v>
      </c>
      <c r="D164" s="29" t="str">
        <f>CHOOSE(日期對應表!$E164,"Spring","Summer","Autumn","Winter")</f>
        <v>Spring</v>
      </c>
      <c r="E164" s="4">
        <f>ROUNDUP(MONTH(日期對應表!$A164)/3,0)</f>
        <v>1</v>
      </c>
      <c r="F164" s="30" t="str">
        <f>TEXT(日期對應表!$A164,"aaaa")</f>
        <v>星期日</v>
      </c>
      <c r="G164" s="29" t="str">
        <f>TEXT(日期對應表!$A164,"ddd")</f>
        <v>Sun</v>
      </c>
      <c r="H164" s="3">
        <f>WEEKDAY(日期對應表!$A164,2)</f>
        <v>7</v>
      </c>
      <c r="I164" s="35" t="str">
        <f>TEXT(日期對應表!$A164,"mm 月")</f>
        <v>01 月</v>
      </c>
      <c r="J164" s="36" t="str">
        <f>TEXT(日期對應表!$A164,"[DBNum1]m月")</f>
        <v>一月</v>
      </c>
      <c r="K164" s="35" t="str">
        <f>TEXT(日期對應表!$A164,"mmm")</f>
        <v>Jan</v>
      </c>
      <c r="L164" s="3">
        <f>MONTH(日期對應表!$A164)</f>
        <v>1</v>
      </c>
      <c r="M164" s="40" t="str">
        <f>TEXT(日期對應表!$A164,"yyyy-mm")</f>
        <v>2016-01</v>
      </c>
    </row>
    <row r="165" spans="1:13" ht="16.899999999999999" customHeight="1" x14ac:dyDescent="0.35">
      <c r="A165" s="9">
        <f t="shared" si="2"/>
        <v>42380</v>
      </c>
      <c r="B165" s="29" t="str">
        <f>TEXT(日期對應表!$A165,"yyyy 年")</f>
        <v>2016 年</v>
      </c>
      <c r="C165" s="30" t="str">
        <f>TEXT(日期對應表!$E165,"[dbnum1]第0季")</f>
        <v>第一季</v>
      </c>
      <c r="D165" s="29" t="str">
        <f>CHOOSE(日期對應表!$E165,"Spring","Summer","Autumn","Winter")</f>
        <v>Spring</v>
      </c>
      <c r="E165" s="4">
        <f>ROUNDUP(MONTH(日期對應表!$A165)/3,0)</f>
        <v>1</v>
      </c>
      <c r="F165" s="30" t="str">
        <f>TEXT(日期對應表!$A165,"aaaa")</f>
        <v>星期一</v>
      </c>
      <c r="G165" s="29" t="str">
        <f>TEXT(日期對應表!$A165,"ddd")</f>
        <v>Mon</v>
      </c>
      <c r="H165" s="3">
        <f>WEEKDAY(日期對應表!$A165,2)</f>
        <v>1</v>
      </c>
      <c r="I165" s="35" t="str">
        <f>TEXT(日期對應表!$A165,"mm 月")</f>
        <v>01 月</v>
      </c>
      <c r="J165" s="36" t="str">
        <f>TEXT(日期對應表!$A165,"[DBNum1]m月")</f>
        <v>一月</v>
      </c>
      <c r="K165" s="35" t="str">
        <f>TEXT(日期對應表!$A165,"mmm")</f>
        <v>Jan</v>
      </c>
      <c r="L165" s="3">
        <f>MONTH(日期對應表!$A165)</f>
        <v>1</v>
      </c>
      <c r="M165" s="40" t="str">
        <f>TEXT(日期對應表!$A165,"yyyy-mm")</f>
        <v>2016-01</v>
      </c>
    </row>
    <row r="166" spans="1:13" ht="16.899999999999999" customHeight="1" x14ac:dyDescent="0.35">
      <c r="A166" s="9">
        <f t="shared" si="2"/>
        <v>42381</v>
      </c>
      <c r="B166" s="29" t="str">
        <f>TEXT(日期對應表!$A166,"yyyy 年")</f>
        <v>2016 年</v>
      </c>
      <c r="C166" s="30" t="str">
        <f>TEXT(日期對應表!$E166,"[dbnum1]第0季")</f>
        <v>第一季</v>
      </c>
      <c r="D166" s="29" t="str">
        <f>CHOOSE(日期對應表!$E166,"Spring","Summer","Autumn","Winter")</f>
        <v>Spring</v>
      </c>
      <c r="E166" s="4">
        <f>ROUNDUP(MONTH(日期對應表!$A166)/3,0)</f>
        <v>1</v>
      </c>
      <c r="F166" s="30" t="str">
        <f>TEXT(日期對應表!$A166,"aaaa")</f>
        <v>星期二</v>
      </c>
      <c r="G166" s="29" t="str">
        <f>TEXT(日期對應表!$A166,"ddd")</f>
        <v>Tue</v>
      </c>
      <c r="H166" s="3">
        <f>WEEKDAY(日期對應表!$A166,2)</f>
        <v>2</v>
      </c>
      <c r="I166" s="35" t="str">
        <f>TEXT(日期對應表!$A166,"mm 月")</f>
        <v>01 月</v>
      </c>
      <c r="J166" s="36" t="str">
        <f>TEXT(日期對應表!$A166,"[DBNum1]m月")</f>
        <v>一月</v>
      </c>
      <c r="K166" s="35" t="str">
        <f>TEXT(日期對應表!$A166,"mmm")</f>
        <v>Jan</v>
      </c>
      <c r="L166" s="3">
        <f>MONTH(日期對應表!$A166)</f>
        <v>1</v>
      </c>
      <c r="M166" s="40" t="str">
        <f>TEXT(日期對應表!$A166,"yyyy-mm")</f>
        <v>2016-01</v>
      </c>
    </row>
    <row r="167" spans="1:13" ht="16.899999999999999" customHeight="1" x14ac:dyDescent="0.35">
      <c r="A167" s="9">
        <f t="shared" si="2"/>
        <v>42382</v>
      </c>
      <c r="B167" s="29" t="str">
        <f>TEXT(日期對應表!$A167,"yyyy 年")</f>
        <v>2016 年</v>
      </c>
      <c r="C167" s="30" t="str">
        <f>TEXT(日期對應表!$E167,"[dbnum1]第0季")</f>
        <v>第一季</v>
      </c>
      <c r="D167" s="29" t="str">
        <f>CHOOSE(日期對應表!$E167,"Spring","Summer","Autumn","Winter")</f>
        <v>Spring</v>
      </c>
      <c r="E167" s="4">
        <f>ROUNDUP(MONTH(日期對應表!$A167)/3,0)</f>
        <v>1</v>
      </c>
      <c r="F167" s="30" t="str">
        <f>TEXT(日期對應表!$A167,"aaaa")</f>
        <v>星期三</v>
      </c>
      <c r="G167" s="29" t="str">
        <f>TEXT(日期對應表!$A167,"ddd")</f>
        <v>Wed</v>
      </c>
      <c r="H167" s="3">
        <f>WEEKDAY(日期對應表!$A167,2)</f>
        <v>3</v>
      </c>
      <c r="I167" s="35" t="str">
        <f>TEXT(日期對應表!$A167,"mm 月")</f>
        <v>01 月</v>
      </c>
      <c r="J167" s="36" t="str">
        <f>TEXT(日期對應表!$A167,"[DBNum1]m月")</f>
        <v>一月</v>
      </c>
      <c r="K167" s="35" t="str">
        <f>TEXT(日期對應表!$A167,"mmm")</f>
        <v>Jan</v>
      </c>
      <c r="L167" s="3">
        <f>MONTH(日期對應表!$A167)</f>
        <v>1</v>
      </c>
      <c r="M167" s="40" t="str">
        <f>TEXT(日期對應表!$A167,"yyyy-mm")</f>
        <v>2016-01</v>
      </c>
    </row>
    <row r="168" spans="1:13" ht="16.899999999999999" customHeight="1" x14ac:dyDescent="0.35">
      <c r="A168" s="9">
        <f t="shared" si="2"/>
        <v>42383</v>
      </c>
      <c r="B168" s="29" t="str">
        <f>TEXT(日期對應表!$A168,"yyyy 年")</f>
        <v>2016 年</v>
      </c>
      <c r="C168" s="30" t="str">
        <f>TEXT(日期對應表!$E168,"[dbnum1]第0季")</f>
        <v>第一季</v>
      </c>
      <c r="D168" s="29" t="str">
        <f>CHOOSE(日期對應表!$E168,"Spring","Summer","Autumn","Winter")</f>
        <v>Spring</v>
      </c>
      <c r="E168" s="4">
        <f>ROUNDUP(MONTH(日期對應表!$A168)/3,0)</f>
        <v>1</v>
      </c>
      <c r="F168" s="30" t="str">
        <f>TEXT(日期對應表!$A168,"aaaa")</f>
        <v>星期四</v>
      </c>
      <c r="G168" s="29" t="str">
        <f>TEXT(日期對應表!$A168,"ddd")</f>
        <v>Thu</v>
      </c>
      <c r="H168" s="3">
        <f>WEEKDAY(日期對應表!$A168,2)</f>
        <v>4</v>
      </c>
      <c r="I168" s="35" t="str">
        <f>TEXT(日期對應表!$A168,"mm 月")</f>
        <v>01 月</v>
      </c>
      <c r="J168" s="36" t="str">
        <f>TEXT(日期對應表!$A168,"[DBNum1]m月")</f>
        <v>一月</v>
      </c>
      <c r="K168" s="35" t="str">
        <f>TEXT(日期對應表!$A168,"mmm")</f>
        <v>Jan</v>
      </c>
      <c r="L168" s="3">
        <f>MONTH(日期對應表!$A168)</f>
        <v>1</v>
      </c>
      <c r="M168" s="40" t="str">
        <f>TEXT(日期對應表!$A168,"yyyy-mm")</f>
        <v>2016-01</v>
      </c>
    </row>
    <row r="169" spans="1:13" ht="16.899999999999999" customHeight="1" x14ac:dyDescent="0.35">
      <c r="A169" s="9">
        <f t="shared" si="2"/>
        <v>42384</v>
      </c>
      <c r="B169" s="29" t="str">
        <f>TEXT(日期對應表!$A169,"yyyy 年")</f>
        <v>2016 年</v>
      </c>
      <c r="C169" s="30" t="str">
        <f>TEXT(日期對應表!$E169,"[dbnum1]第0季")</f>
        <v>第一季</v>
      </c>
      <c r="D169" s="29" t="str">
        <f>CHOOSE(日期對應表!$E169,"Spring","Summer","Autumn","Winter")</f>
        <v>Spring</v>
      </c>
      <c r="E169" s="4">
        <f>ROUNDUP(MONTH(日期對應表!$A169)/3,0)</f>
        <v>1</v>
      </c>
      <c r="F169" s="30" t="str">
        <f>TEXT(日期對應表!$A169,"aaaa")</f>
        <v>星期五</v>
      </c>
      <c r="G169" s="29" t="str">
        <f>TEXT(日期對應表!$A169,"ddd")</f>
        <v>Fri</v>
      </c>
      <c r="H169" s="3">
        <f>WEEKDAY(日期對應表!$A169,2)</f>
        <v>5</v>
      </c>
      <c r="I169" s="35" t="str">
        <f>TEXT(日期對應表!$A169,"mm 月")</f>
        <v>01 月</v>
      </c>
      <c r="J169" s="36" t="str">
        <f>TEXT(日期對應表!$A169,"[DBNum1]m月")</f>
        <v>一月</v>
      </c>
      <c r="K169" s="35" t="str">
        <f>TEXT(日期對應表!$A169,"mmm")</f>
        <v>Jan</v>
      </c>
      <c r="L169" s="3">
        <f>MONTH(日期對應表!$A169)</f>
        <v>1</v>
      </c>
      <c r="M169" s="40" t="str">
        <f>TEXT(日期對應表!$A169,"yyyy-mm")</f>
        <v>2016-01</v>
      </c>
    </row>
    <row r="170" spans="1:13" ht="16.899999999999999" customHeight="1" x14ac:dyDescent="0.35">
      <c r="A170" s="9">
        <f t="shared" si="2"/>
        <v>42385</v>
      </c>
      <c r="B170" s="29" t="str">
        <f>TEXT(日期對應表!$A170,"yyyy 年")</f>
        <v>2016 年</v>
      </c>
      <c r="C170" s="30" t="str">
        <f>TEXT(日期對應表!$E170,"[dbnum1]第0季")</f>
        <v>第一季</v>
      </c>
      <c r="D170" s="29" t="str">
        <f>CHOOSE(日期對應表!$E170,"Spring","Summer","Autumn","Winter")</f>
        <v>Spring</v>
      </c>
      <c r="E170" s="4">
        <f>ROUNDUP(MONTH(日期對應表!$A170)/3,0)</f>
        <v>1</v>
      </c>
      <c r="F170" s="30" t="str">
        <f>TEXT(日期對應表!$A170,"aaaa")</f>
        <v>星期六</v>
      </c>
      <c r="G170" s="29" t="str">
        <f>TEXT(日期對應表!$A170,"ddd")</f>
        <v>Sat</v>
      </c>
      <c r="H170" s="3">
        <f>WEEKDAY(日期對應表!$A170,2)</f>
        <v>6</v>
      </c>
      <c r="I170" s="35" t="str">
        <f>TEXT(日期對應表!$A170,"mm 月")</f>
        <v>01 月</v>
      </c>
      <c r="J170" s="36" t="str">
        <f>TEXT(日期對應表!$A170,"[DBNum1]m月")</f>
        <v>一月</v>
      </c>
      <c r="K170" s="35" t="str">
        <f>TEXT(日期對應表!$A170,"mmm")</f>
        <v>Jan</v>
      </c>
      <c r="L170" s="3">
        <f>MONTH(日期對應表!$A170)</f>
        <v>1</v>
      </c>
      <c r="M170" s="40" t="str">
        <f>TEXT(日期對應表!$A170,"yyyy-mm")</f>
        <v>2016-01</v>
      </c>
    </row>
    <row r="171" spans="1:13" ht="16.899999999999999" customHeight="1" x14ac:dyDescent="0.35">
      <c r="A171" s="9">
        <f t="shared" si="2"/>
        <v>42386</v>
      </c>
      <c r="B171" s="29" t="str">
        <f>TEXT(日期對應表!$A171,"yyyy 年")</f>
        <v>2016 年</v>
      </c>
      <c r="C171" s="30" t="str">
        <f>TEXT(日期對應表!$E171,"[dbnum1]第0季")</f>
        <v>第一季</v>
      </c>
      <c r="D171" s="29" t="str">
        <f>CHOOSE(日期對應表!$E171,"Spring","Summer","Autumn","Winter")</f>
        <v>Spring</v>
      </c>
      <c r="E171" s="4">
        <f>ROUNDUP(MONTH(日期對應表!$A171)/3,0)</f>
        <v>1</v>
      </c>
      <c r="F171" s="30" t="str">
        <f>TEXT(日期對應表!$A171,"aaaa")</f>
        <v>星期日</v>
      </c>
      <c r="G171" s="29" t="str">
        <f>TEXT(日期對應表!$A171,"ddd")</f>
        <v>Sun</v>
      </c>
      <c r="H171" s="3">
        <f>WEEKDAY(日期對應表!$A171,2)</f>
        <v>7</v>
      </c>
      <c r="I171" s="35" t="str">
        <f>TEXT(日期對應表!$A171,"mm 月")</f>
        <v>01 月</v>
      </c>
      <c r="J171" s="36" t="str">
        <f>TEXT(日期對應表!$A171,"[DBNum1]m月")</f>
        <v>一月</v>
      </c>
      <c r="K171" s="35" t="str">
        <f>TEXT(日期對應表!$A171,"mmm")</f>
        <v>Jan</v>
      </c>
      <c r="L171" s="3">
        <f>MONTH(日期對應表!$A171)</f>
        <v>1</v>
      </c>
      <c r="M171" s="40" t="str">
        <f>TEXT(日期對應表!$A171,"yyyy-mm")</f>
        <v>2016-01</v>
      </c>
    </row>
    <row r="172" spans="1:13" ht="16.899999999999999" customHeight="1" x14ac:dyDescent="0.35">
      <c r="A172" s="9">
        <f t="shared" si="2"/>
        <v>42387</v>
      </c>
      <c r="B172" s="29" t="str">
        <f>TEXT(日期對應表!$A172,"yyyy 年")</f>
        <v>2016 年</v>
      </c>
      <c r="C172" s="30" t="str">
        <f>TEXT(日期對應表!$E172,"[dbnum1]第0季")</f>
        <v>第一季</v>
      </c>
      <c r="D172" s="29" t="str">
        <f>CHOOSE(日期對應表!$E172,"Spring","Summer","Autumn","Winter")</f>
        <v>Spring</v>
      </c>
      <c r="E172" s="4">
        <f>ROUNDUP(MONTH(日期對應表!$A172)/3,0)</f>
        <v>1</v>
      </c>
      <c r="F172" s="30" t="str">
        <f>TEXT(日期對應表!$A172,"aaaa")</f>
        <v>星期一</v>
      </c>
      <c r="G172" s="29" t="str">
        <f>TEXT(日期對應表!$A172,"ddd")</f>
        <v>Mon</v>
      </c>
      <c r="H172" s="3">
        <f>WEEKDAY(日期對應表!$A172,2)</f>
        <v>1</v>
      </c>
      <c r="I172" s="35" t="str">
        <f>TEXT(日期對應表!$A172,"mm 月")</f>
        <v>01 月</v>
      </c>
      <c r="J172" s="36" t="str">
        <f>TEXT(日期對應表!$A172,"[DBNum1]m月")</f>
        <v>一月</v>
      </c>
      <c r="K172" s="35" t="str">
        <f>TEXT(日期對應表!$A172,"mmm")</f>
        <v>Jan</v>
      </c>
      <c r="L172" s="3">
        <f>MONTH(日期對應表!$A172)</f>
        <v>1</v>
      </c>
      <c r="M172" s="40" t="str">
        <f>TEXT(日期對應表!$A172,"yyyy-mm")</f>
        <v>2016-01</v>
      </c>
    </row>
    <row r="173" spans="1:13" ht="16.899999999999999" customHeight="1" x14ac:dyDescent="0.35">
      <c r="A173" s="9">
        <f t="shared" si="2"/>
        <v>42388</v>
      </c>
      <c r="B173" s="29" t="str">
        <f>TEXT(日期對應表!$A173,"yyyy 年")</f>
        <v>2016 年</v>
      </c>
      <c r="C173" s="30" t="str">
        <f>TEXT(日期對應表!$E173,"[dbnum1]第0季")</f>
        <v>第一季</v>
      </c>
      <c r="D173" s="29" t="str">
        <f>CHOOSE(日期對應表!$E173,"Spring","Summer","Autumn","Winter")</f>
        <v>Spring</v>
      </c>
      <c r="E173" s="4">
        <f>ROUNDUP(MONTH(日期對應表!$A173)/3,0)</f>
        <v>1</v>
      </c>
      <c r="F173" s="30" t="str">
        <f>TEXT(日期對應表!$A173,"aaaa")</f>
        <v>星期二</v>
      </c>
      <c r="G173" s="29" t="str">
        <f>TEXT(日期對應表!$A173,"ddd")</f>
        <v>Tue</v>
      </c>
      <c r="H173" s="3">
        <f>WEEKDAY(日期對應表!$A173,2)</f>
        <v>2</v>
      </c>
      <c r="I173" s="35" t="str">
        <f>TEXT(日期對應表!$A173,"mm 月")</f>
        <v>01 月</v>
      </c>
      <c r="J173" s="36" t="str">
        <f>TEXT(日期對應表!$A173,"[DBNum1]m月")</f>
        <v>一月</v>
      </c>
      <c r="K173" s="35" t="str">
        <f>TEXT(日期對應表!$A173,"mmm")</f>
        <v>Jan</v>
      </c>
      <c r="L173" s="3">
        <f>MONTH(日期對應表!$A173)</f>
        <v>1</v>
      </c>
      <c r="M173" s="40" t="str">
        <f>TEXT(日期對應表!$A173,"yyyy-mm")</f>
        <v>2016-01</v>
      </c>
    </row>
    <row r="174" spans="1:13" ht="16.899999999999999" customHeight="1" x14ac:dyDescent="0.35">
      <c r="A174" s="9">
        <f t="shared" si="2"/>
        <v>42389</v>
      </c>
      <c r="B174" s="29" t="str">
        <f>TEXT(日期對應表!$A174,"yyyy 年")</f>
        <v>2016 年</v>
      </c>
      <c r="C174" s="30" t="str">
        <f>TEXT(日期對應表!$E174,"[dbnum1]第0季")</f>
        <v>第一季</v>
      </c>
      <c r="D174" s="29" t="str">
        <f>CHOOSE(日期對應表!$E174,"Spring","Summer","Autumn","Winter")</f>
        <v>Spring</v>
      </c>
      <c r="E174" s="4">
        <f>ROUNDUP(MONTH(日期對應表!$A174)/3,0)</f>
        <v>1</v>
      </c>
      <c r="F174" s="30" t="str">
        <f>TEXT(日期對應表!$A174,"aaaa")</f>
        <v>星期三</v>
      </c>
      <c r="G174" s="29" t="str">
        <f>TEXT(日期對應表!$A174,"ddd")</f>
        <v>Wed</v>
      </c>
      <c r="H174" s="3">
        <f>WEEKDAY(日期對應表!$A174,2)</f>
        <v>3</v>
      </c>
      <c r="I174" s="35" t="str">
        <f>TEXT(日期對應表!$A174,"mm 月")</f>
        <v>01 月</v>
      </c>
      <c r="J174" s="36" t="str">
        <f>TEXT(日期對應表!$A174,"[DBNum1]m月")</f>
        <v>一月</v>
      </c>
      <c r="K174" s="35" t="str">
        <f>TEXT(日期對應表!$A174,"mmm")</f>
        <v>Jan</v>
      </c>
      <c r="L174" s="3">
        <f>MONTH(日期對應表!$A174)</f>
        <v>1</v>
      </c>
      <c r="M174" s="40" t="str">
        <f>TEXT(日期對應表!$A174,"yyyy-mm")</f>
        <v>2016-01</v>
      </c>
    </row>
    <row r="175" spans="1:13" ht="16.899999999999999" customHeight="1" x14ac:dyDescent="0.35">
      <c r="A175" s="9">
        <f t="shared" si="2"/>
        <v>42390</v>
      </c>
      <c r="B175" s="29" t="str">
        <f>TEXT(日期對應表!$A175,"yyyy 年")</f>
        <v>2016 年</v>
      </c>
      <c r="C175" s="30" t="str">
        <f>TEXT(日期對應表!$E175,"[dbnum1]第0季")</f>
        <v>第一季</v>
      </c>
      <c r="D175" s="29" t="str">
        <f>CHOOSE(日期對應表!$E175,"Spring","Summer","Autumn","Winter")</f>
        <v>Spring</v>
      </c>
      <c r="E175" s="4">
        <f>ROUNDUP(MONTH(日期對應表!$A175)/3,0)</f>
        <v>1</v>
      </c>
      <c r="F175" s="30" t="str">
        <f>TEXT(日期對應表!$A175,"aaaa")</f>
        <v>星期四</v>
      </c>
      <c r="G175" s="29" t="str">
        <f>TEXT(日期對應表!$A175,"ddd")</f>
        <v>Thu</v>
      </c>
      <c r="H175" s="3">
        <f>WEEKDAY(日期對應表!$A175,2)</f>
        <v>4</v>
      </c>
      <c r="I175" s="35" t="str">
        <f>TEXT(日期對應表!$A175,"mm 月")</f>
        <v>01 月</v>
      </c>
      <c r="J175" s="36" t="str">
        <f>TEXT(日期對應表!$A175,"[DBNum1]m月")</f>
        <v>一月</v>
      </c>
      <c r="K175" s="35" t="str">
        <f>TEXT(日期對應表!$A175,"mmm")</f>
        <v>Jan</v>
      </c>
      <c r="L175" s="3">
        <f>MONTH(日期對應表!$A175)</f>
        <v>1</v>
      </c>
      <c r="M175" s="40" t="str">
        <f>TEXT(日期對應表!$A175,"yyyy-mm")</f>
        <v>2016-01</v>
      </c>
    </row>
    <row r="176" spans="1:13" ht="16.899999999999999" customHeight="1" x14ac:dyDescent="0.35">
      <c r="A176" s="9">
        <f t="shared" si="2"/>
        <v>42391</v>
      </c>
      <c r="B176" s="29" t="str">
        <f>TEXT(日期對應表!$A176,"yyyy 年")</f>
        <v>2016 年</v>
      </c>
      <c r="C176" s="30" t="str">
        <f>TEXT(日期對應表!$E176,"[dbnum1]第0季")</f>
        <v>第一季</v>
      </c>
      <c r="D176" s="29" t="str">
        <f>CHOOSE(日期對應表!$E176,"Spring","Summer","Autumn","Winter")</f>
        <v>Spring</v>
      </c>
      <c r="E176" s="4">
        <f>ROUNDUP(MONTH(日期對應表!$A176)/3,0)</f>
        <v>1</v>
      </c>
      <c r="F176" s="30" t="str">
        <f>TEXT(日期對應表!$A176,"aaaa")</f>
        <v>星期五</v>
      </c>
      <c r="G176" s="29" t="str">
        <f>TEXT(日期對應表!$A176,"ddd")</f>
        <v>Fri</v>
      </c>
      <c r="H176" s="3">
        <f>WEEKDAY(日期對應表!$A176,2)</f>
        <v>5</v>
      </c>
      <c r="I176" s="35" t="str">
        <f>TEXT(日期對應表!$A176,"mm 月")</f>
        <v>01 月</v>
      </c>
      <c r="J176" s="36" t="str">
        <f>TEXT(日期對應表!$A176,"[DBNum1]m月")</f>
        <v>一月</v>
      </c>
      <c r="K176" s="35" t="str">
        <f>TEXT(日期對應表!$A176,"mmm")</f>
        <v>Jan</v>
      </c>
      <c r="L176" s="3">
        <f>MONTH(日期對應表!$A176)</f>
        <v>1</v>
      </c>
      <c r="M176" s="40" t="str">
        <f>TEXT(日期對應表!$A176,"yyyy-mm")</f>
        <v>2016-01</v>
      </c>
    </row>
    <row r="177" spans="1:13" ht="16.899999999999999" customHeight="1" x14ac:dyDescent="0.35">
      <c r="A177" s="9">
        <f t="shared" si="2"/>
        <v>42392</v>
      </c>
      <c r="B177" s="29" t="str">
        <f>TEXT(日期對應表!$A177,"yyyy 年")</f>
        <v>2016 年</v>
      </c>
      <c r="C177" s="30" t="str">
        <f>TEXT(日期對應表!$E177,"[dbnum1]第0季")</f>
        <v>第一季</v>
      </c>
      <c r="D177" s="29" t="str">
        <f>CHOOSE(日期對應表!$E177,"Spring","Summer","Autumn","Winter")</f>
        <v>Spring</v>
      </c>
      <c r="E177" s="4">
        <f>ROUNDUP(MONTH(日期對應表!$A177)/3,0)</f>
        <v>1</v>
      </c>
      <c r="F177" s="30" t="str">
        <f>TEXT(日期對應表!$A177,"aaaa")</f>
        <v>星期六</v>
      </c>
      <c r="G177" s="29" t="str">
        <f>TEXT(日期對應表!$A177,"ddd")</f>
        <v>Sat</v>
      </c>
      <c r="H177" s="3">
        <f>WEEKDAY(日期對應表!$A177,2)</f>
        <v>6</v>
      </c>
      <c r="I177" s="35" t="str">
        <f>TEXT(日期對應表!$A177,"mm 月")</f>
        <v>01 月</v>
      </c>
      <c r="J177" s="36" t="str">
        <f>TEXT(日期對應表!$A177,"[DBNum1]m月")</f>
        <v>一月</v>
      </c>
      <c r="K177" s="35" t="str">
        <f>TEXT(日期對應表!$A177,"mmm")</f>
        <v>Jan</v>
      </c>
      <c r="L177" s="3">
        <f>MONTH(日期對應表!$A177)</f>
        <v>1</v>
      </c>
      <c r="M177" s="40" t="str">
        <f>TEXT(日期對應表!$A177,"yyyy-mm")</f>
        <v>2016-01</v>
      </c>
    </row>
    <row r="178" spans="1:13" ht="16.899999999999999" customHeight="1" x14ac:dyDescent="0.35">
      <c r="A178" s="9">
        <f t="shared" si="2"/>
        <v>42393</v>
      </c>
      <c r="B178" s="29" t="str">
        <f>TEXT(日期對應表!$A178,"yyyy 年")</f>
        <v>2016 年</v>
      </c>
      <c r="C178" s="30" t="str">
        <f>TEXT(日期對應表!$E178,"[dbnum1]第0季")</f>
        <v>第一季</v>
      </c>
      <c r="D178" s="29" t="str">
        <f>CHOOSE(日期對應表!$E178,"Spring","Summer","Autumn","Winter")</f>
        <v>Spring</v>
      </c>
      <c r="E178" s="4">
        <f>ROUNDUP(MONTH(日期對應表!$A178)/3,0)</f>
        <v>1</v>
      </c>
      <c r="F178" s="30" t="str">
        <f>TEXT(日期對應表!$A178,"aaaa")</f>
        <v>星期日</v>
      </c>
      <c r="G178" s="29" t="str">
        <f>TEXT(日期對應表!$A178,"ddd")</f>
        <v>Sun</v>
      </c>
      <c r="H178" s="3">
        <f>WEEKDAY(日期對應表!$A178,2)</f>
        <v>7</v>
      </c>
      <c r="I178" s="35" t="str">
        <f>TEXT(日期對應表!$A178,"mm 月")</f>
        <v>01 月</v>
      </c>
      <c r="J178" s="36" t="str">
        <f>TEXT(日期對應表!$A178,"[DBNum1]m月")</f>
        <v>一月</v>
      </c>
      <c r="K178" s="35" t="str">
        <f>TEXT(日期對應表!$A178,"mmm")</f>
        <v>Jan</v>
      </c>
      <c r="L178" s="3">
        <f>MONTH(日期對應表!$A178)</f>
        <v>1</v>
      </c>
      <c r="M178" s="40" t="str">
        <f>TEXT(日期對應表!$A178,"yyyy-mm")</f>
        <v>2016-01</v>
      </c>
    </row>
    <row r="179" spans="1:13" ht="16.899999999999999" customHeight="1" x14ac:dyDescent="0.35">
      <c r="A179" s="9">
        <f t="shared" si="2"/>
        <v>42394</v>
      </c>
      <c r="B179" s="29" t="str">
        <f>TEXT(日期對應表!$A179,"yyyy 年")</f>
        <v>2016 年</v>
      </c>
      <c r="C179" s="30" t="str">
        <f>TEXT(日期對應表!$E179,"[dbnum1]第0季")</f>
        <v>第一季</v>
      </c>
      <c r="D179" s="29" t="str">
        <f>CHOOSE(日期對應表!$E179,"Spring","Summer","Autumn","Winter")</f>
        <v>Spring</v>
      </c>
      <c r="E179" s="4">
        <f>ROUNDUP(MONTH(日期對應表!$A179)/3,0)</f>
        <v>1</v>
      </c>
      <c r="F179" s="30" t="str">
        <f>TEXT(日期對應表!$A179,"aaaa")</f>
        <v>星期一</v>
      </c>
      <c r="G179" s="29" t="str">
        <f>TEXT(日期對應表!$A179,"ddd")</f>
        <v>Mon</v>
      </c>
      <c r="H179" s="3">
        <f>WEEKDAY(日期對應表!$A179,2)</f>
        <v>1</v>
      </c>
      <c r="I179" s="35" t="str">
        <f>TEXT(日期對應表!$A179,"mm 月")</f>
        <v>01 月</v>
      </c>
      <c r="J179" s="36" t="str">
        <f>TEXT(日期對應表!$A179,"[DBNum1]m月")</f>
        <v>一月</v>
      </c>
      <c r="K179" s="35" t="str">
        <f>TEXT(日期對應表!$A179,"mmm")</f>
        <v>Jan</v>
      </c>
      <c r="L179" s="3">
        <f>MONTH(日期對應表!$A179)</f>
        <v>1</v>
      </c>
      <c r="M179" s="40" t="str">
        <f>TEXT(日期對應表!$A179,"yyyy-mm")</f>
        <v>2016-01</v>
      </c>
    </row>
    <row r="180" spans="1:13" ht="16.899999999999999" customHeight="1" x14ac:dyDescent="0.35">
      <c r="A180" s="9">
        <f t="shared" si="2"/>
        <v>42395</v>
      </c>
      <c r="B180" s="29" t="str">
        <f>TEXT(日期對應表!$A180,"yyyy 年")</f>
        <v>2016 年</v>
      </c>
      <c r="C180" s="30" t="str">
        <f>TEXT(日期對應表!$E180,"[dbnum1]第0季")</f>
        <v>第一季</v>
      </c>
      <c r="D180" s="29" t="str">
        <f>CHOOSE(日期對應表!$E180,"Spring","Summer","Autumn","Winter")</f>
        <v>Spring</v>
      </c>
      <c r="E180" s="4">
        <f>ROUNDUP(MONTH(日期對應表!$A180)/3,0)</f>
        <v>1</v>
      </c>
      <c r="F180" s="30" t="str">
        <f>TEXT(日期對應表!$A180,"aaaa")</f>
        <v>星期二</v>
      </c>
      <c r="G180" s="29" t="str">
        <f>TEXT(日期對應表!$A180,"ddd")</f>
        <v>Tue</v>
      </c>
      <c r="H180" s="3">
        <f>WEEKDAY(日期對應表!$A180,2)</f>
        <v>2</v>
      </c>
      <c r="I180" s="35" t="str">
        <f>TEXT(日期對應表!$A180,"mm 月")</f>
        <v>01 月</v>
      </c>
      <c r="J180" s="36" t="str">
        <f>TEXT(日期對應表!$A180,"[DBNum1]m月")</f>
        <v>一月</v>
      </c>
      <c r="K180" s="35" t="str">
        <f>TEXT(日期對應表!$A180,"mmm")</f>
        <v>Jan</v>
      </c>
      <c r="L180" s="3">
        <f>MONTH(日期對應表!$A180)</f>
        <v>1</v>
      </c>
      <c r="M180" s="40" t="str">
        <f>TEXT(日期對應表!$A180,"yyyy-mm")</f>
        <v>2016-01</v>
      </c>
    </row>
    <row r="181" spans="1:13" ht="16.899999999999999" customHeight="1" x14ac:dyDescent="0.35">
      <c r="A181" s="9">
        <f t="shared" si="2"/>
        <v>42396</v>
      </c>
      <c r="B181" s="29" t="str">
        <f>TEXT(日期對應表!$A181,"yyyy 年")</f>
        <v>2016 年</v>
      </c>
      <c r="C181" s="30" t="str">
        <f>TEXT(日期對應表!$E181,"[dbnum1]第0季")</f>
        <v>第一季</v>
      </c>
      <c r="D181" s="29" t="str">
        <f>CHOOSE(日期對應表!$E181,"Spring","Summer","Autumn","Winter")</f>
        <v>Spring</v>
      </c>
      <c r="E181" s="4">
        <f>ROUNDUP(MONTH(日期對應表!$A181)/3,0)</f>
        <v>1</v>
      </c>
      <c r="F181" s="30" t="str">
        <f>TEXT(日期對應表!$A181,"aaaa")</f>
        <v>星期三</v>
      </c>
      <c r="G181" s="29" t="str">
        <f>TEXT(日期對應表!$A181,"ddd")</f>
        <v>Wed</v>
      </c>
      <c r="H181" s="3">
        <f>WEEKDAY(日期對應表!$A181,2)</f>
        <v>3</v>
      </c>
      <c r="I181" s="35" t="str">
        <f>TEXT(日期對應表!$A181,"mm 月")</f>
        <v>01 月</v>
      </c>
      <c r="J181" s="36" t="str">
        <f>TEXT(日期對應表!$A181,"[DBNum1]m月")</f>
        <v>一月</v>
      </c>
      <c r="K181" s="35" t="str">
        <f>TEXT(日期對應表!$A181,"mmm")</f>
        <v>Jan</v>
      </c>
      <c r="L181" s="3">
        <f>MONTH(日期對應表!$A181)</f>
        <v>1</v>
      </c>
      <c r="M181" s="40" t="str">
        <f>TEXT(日期對應表!$A181,"yyyy-mm")</f>
        <v>2016-01</v>
      </c>
    </row>
    <row r="182" spans="1:13" ht="16.899999999999999" customHeight="1" x14ac:dyDescent="0.35">
      <c r="A182" s="9">
        <f t="shared" si="2"/>
        <v>42397</v>
      </c>
      <c r="B182" s="29" t="str">
        <f>TEXT(日期對應表!$A182,"yyyy 年")</f>
        <v>2016 年</v>
      </c>
      <c r="C182" s="30" t="str">
        <f>TEXT(日期對應表!$E182,"[dbnum1]第0季")</f>
        <v>第一季</v>
      </c>
      <c r="D182" s="29" t="str">
        <f>CHOOSE(日期對應表!$E182,"Spring","Summer","Autumn","Winter")</f>
        <v>Spring</v>
      </c>
      <c r="E182" s="4">
        <f>ROUNDUP(MONTH(日期對應表!$A182)/3,0)</f>
        <v>1</v>
      </c>
      <c r="F182" s="30" t="str">
        <f>TEXT(日期對應表!$A182,"aaaa")</f>
        <v>星期四</v>
      </c>
      <c r="G182" s="29" t="str">
        <f>TEXT(日期對應表!$A182,"ddd")</f>
        <v>Thu</v>
      </c>
      <c r="H182" s="3">
        <f>WEEKDAY(日期對應表!$A182,2)</f>
        <v>4</v>
      </c>
      <c r="I182" s="35" t="str">
        <f>TEXT(日期對應表!$A182,"mm 月")</f>
        <v>01 月</v>
      </c>
      <c r="J182" s="36" t="str">
        <f>TEXT(日期對應表!$A182,"[DBNum1]m月")</f>
        <v>一月</v>
      </c>
      <c r="K182" s="35" t="str">
        <f>TEXT(日期對應表!$A182,"mmm")</f>
        <v>Jan</v>
      </c>
      <c r="L182" s="3">
        <f>MONTH(日期對應表!$A182)</f>
        <v>1</v>
      </c>
      <c r="M182" s="40" t="str">
        <f>TEXT(日期對應表!$A182,"yyyy-mm")</f>
        <v>2016-01</v>
      </c>
    </row>
    <row r="183" spans="1:13" ht="16.899999999999999" customHeight="1" x14ac:dyDescent="0.35">
      <c r="A183" s="9">
        <f t="shared" si="2"/>
        <v>42398</v>
      </c>
      <c r="B183" s="29" t="str">
        <f>TEXT(日期對應表!$A183,"yyyy 年")</f>
        <v>2016 年</v>
      </c>
      <c r="C183" s="30" t="str">
        <f>TEXT(日期對應表!$E183,"[dbnum1]第0季")</f>
        <v>第一季</v>
      </c>
      <c r="D183" s="29" t="str">
        <f>CHOOSE(日期對應表!$E183,"Spring","Summer","Autumn","Winter")</f>
        <v>Spring</v>
      </c>
      <c r="E183" s="4">
        <f>ROUNDUP(MONTH(日期對應表!$A183)/3,0)</f>
        <v>1</v>
      </c>
      <c r="F183" s="30" t="str">
        <f>TEXT(日期對應表!$A183,"aaaa")</f>
        <v>星期五</v>
      </c>
      <c r="G183" s="29" t="str">
        <f>TEXT(日期對應表!$A183,"ddd")</f>
        <v>Fri</v>
      </c>
      <c r="H183" s="3">
        <f>WEEKDAY(日期對應表!$A183,2)</f>
        <v>5</v>
      </c>
      <c r="I183" s="35" t="str">
        <f>TEXT(日期對應表!$A183,"mm 月")</f>
        <v>01 月</v>
      </c>
      <c r="J183" s="36" t="str">
        <f>TEXT(日期對應表!$A183,"[DBNum1]m月")</f>
        <v>一月</v>
      </c>
      <c r="K183" s="35" t="str">
        <f>TEXT(日期對應表!$A183,"mmm")</f>
        <v>Jan</v>
      </c>
      <c r="L183" s="3">
        <f>MONTH(日期對應表!$A183)</f>
        <v>1</v>
      </c>
      <c r="M183" s="40" t="str">
        <f>TEXT(日期對應表!$A183,"yyyy-mm")</f>
        <v>2016-01</v>
      </c>
    </row>
    <row r="184" spans="1:13" ht="16.899999999999999" customHeight="1" x14ac:dyDescent="0.35">
      <c r="A184" s="9">
        <f t="shared" si="2"/>
        <v>42399</v>
      </c>
      <c r="B184" s="29" t="str">
        <f>TEXT(日期對應表!$A184,"yyyy 年")</f>
        <v>2016 年</v>
      </c>
      <c r="C184" s="30" t="str">
        <f>TEXT(日期對應表!$E184,"[dbnum1]第0季")</f>
        <v>第一季</v>
      </c>
      <c r="D184" s="29" t="str">
        <f>CHOOSE(日期對應表!$E184,"Spring","Summer","Autumn","Winter")</f>
        <v>Spring</v>
      </c>
      <c r="E184" s="4">
        <f>ROUNDUP(MONTH(日期對應表!$A184)/3,0)</f>
        <v>1</v>
      </c>
      <c r="F184" s="30" t="str">
        <f>TEXT(日期對應表!$A184,"aaaa")</f>
        <v>星期六</v>
      </c>
      <c r="G184" s="29" t="str">
        <f>TEXT(日期對應表!$A184,"ddd")</f>
        <v>Sat</v>
      </c>
      <c r="H184" s="3">
        <f>WEEKDAY(日期對應表!$A184,2)</f>
        <v>6</v>
      </c>
      <c r="I184" s="35" t="str">
        <f>TEXT(日期對應表!$A184,"mm 月")</f>
        <v>01 月</v>
      </c>
      <c r="J184" s="36" t="str">
        <f>TEXT(日期對應表!$A184,"[DBNum1]m月")</f>
        <v>一月</v>
      </c>
      <c r="K184" s="35" t="str">
        <f>TEXT(日期對應表!$A184,"mmm")</f>
        <v>Jan</v>
      </c>
      <c r="L184" s="3">
        <f>MONTH(日期對應表!$A184)</f>
        <v>1</v>
      </c>
      <c r="M184" s="40" t="str">
        <f>TEXT(日期對應表!$A184,"yyyy-mm")</f>
        <v>2016-01</v>
      </c>
    </row>
    <row r="185" spans="1:13" ht="16.899999999999999" customHeight="1" x14ac:dyDescent="0.35">
      <c r="A185" s="9">
        <f t="shared" si="2"/>
        <v>42400</v>
      </c>
      <c r="B185" s="29" t="str">
        <f>TEXT(日期對應表!$A185,"yyyy 年")</f>
        <v>2016 年</v>
      </c>
      <c r="C185" s="30" t="str">
        <f>TEXT(日期對應表!$E185,"[dbnum1]第0季")</f>
        <v>第一季</v>
      </c>
      <c r="D185" s="29" t="str">
        <f>CHOOSE(日期對應表!$E185,"Spring","Summer","Autumn","Winter")</f>
        <v>Spring</v>
      </c>
      <c r="E185" s="4">
        <f>ROUNDUP(MONTH(日期對應表!$A185)/3,0)</f>
        <v>1</v>
      </c>
      <c r="F185" s="30" t="str">
        <f>TEXT(日期對應表!$A185,"aaaa")</f>
        <v>星期日</v>
      </c>
      <c r="G185" s="29" t="str">
        <f>TEXT(日期對應表!$A185,"ddd")</f>
        <v>Sun</v>
      </c>
      <c r="H185" s="3">
        <f>WEEKDAY(日期對應表!$A185,2)</f>
        <v>7</v>
      </c>
      <c r="I185" s="35" t="str">
        <f>TEXT(日期對應表!$A185,"mm 月")</f>
        <v>01 月</v>
      </c>
      <c r="J185" s="36" t="str">
        <f>TEXT(日期對應表!$A185,"[DBNum1]m月")</f>
        <v>一月</v>
      </c>
      <c r="K185" s="35" t="str">
        <f>TEXT(日期對應表!$A185,"mmm")</f>
        <v>Jan</v>
      </c>
      <c r="L185" s="3">
        <f>MONTH(日期對應表!$A185)</f>
        <v>1</v>
      </c>
      <c r="M185" s="40" t="str">
        <f>TEXT(日期對應表!$A185,"yyyy-mm")</f>
        <v>2016-01</v>
      </c>
    </row>
    <row r="186" spans="1:13" ht="16.899999999999999" customHeight="1" x14ac:dyDescent="0.35">
      <c r="A186" s="9">
        <f t="shared" si="2"/>
        <v>42401</v>
      </c>
      <c r="B186" s="29" t="str">
        <f>TEXT(日期對應表!$A186,"yyyy 年")</f>
        <v>2016 年</v>
      </c>
      <c r="C186" s="30" t="str">
        <f>TEXT(日期對應表!$E186,"[dbnum1]第0季")</f>
        <v>第一季</v>
      </c>
      <c r="D186" s="29" t="str">
        <f>CHOOSE(日期對應表!$E186,"Spring","Summer","Autumn","Winter")</f>
        <v>Spring</v>
      </c>
      <c r="E186" s="4">
        <f>ROUNDUP(MONTH(日期對應表!$A186)/3,0)</f>
        <v>1</v>
      </c>
      <c r="F186" s="30" t="str">
        <f>TEXT(日期對應表!$A186,"aaaa")</f>
        <v>星期一</v>
      </c>
      <c r="G186" s="29" t="str">
        <f>TEXT(日期對應表!$A186,"ddd")</f>
        <v>Mon</v>
      </c>
      <c r="H186" s="3">
        <f>WEEKDAY(日期對應表!$A186,2)</f>
        <v>1</v>
      </c>
      <c r="I186" s="35" t="str">
        <f>TEXT(日期對應表!$A186,"mm 月")</f>
        <v>02 月</v>
      </c>
      <c r="J186" s="36" t="str">
        <f>TEXT(日期對應表!$A186,"[DBNum1]m月")</f>
        <v>二月</v>
      </c>
      <c r="K186" s="35" t="str">
        <f>TEXT(日期對應表!$A186,"mmm")</f>
        <v>Feb</v>
      </c>
      <c r="L186" s="3">
        <f>MONTH(日期對應表!$A186)</f>
        <v>2</v>
      </c>
      <c r="M186" s="40" t="str">
        <f>TEXT(日期對應表!$A186,"yyyy-mm")</f>
        <v>2016-02</v>
      </c>
    </row>
    <row r="187" spans="1:13" ht="16.899999999999999" customHeight="1" x14ac:dyDescent="0.35">
      <c r="A187" s="9">
        <f t="shared" si="2"/>
        <v>42402</v>
      </c>
      <c r="B187" s="29" t="str">
        <f>TEXT(日期對應表!$A187,"yyyy 年")</f>
        <v>2016 年</v>
      </c>
      <c r="C187" s="30" t="str">
        <f>TEXT(日期對應表!$E187,"[dbnum1]第0季")</f>
        <v>第一季</v>
      </c>
      <c r="D187" s="29" t="str">
        <f>CHOOSE(日期對應表!$E187,"Spring","Summer","Autumn","Winter")</f>
        <v>Spring</v>
      </c>
      <c r="E187" s="4">
        <f>ROUNDUP(MONTH(日期對應表!$A187)/3,0)</f>
        <v>1</v>
      </c>
      <c r="F187" s="30" t="str">
        <f>TEXT(日期對應表!$A187,"aaaa")</f>
        <v>星期二</v>
      </c>
      <c r="G187" s="29" t="str">
        <f>TEXT(日期對應表!$A187,"ddd")</f>
        <v>Tue</v>
      </c>
      <c r="H187" s="3">
        <f>WEEKDAY(日期對應表!$A187,2)</f>
        <v>2</v>
      </c>
      <c r="I187" s="35" t="str">
        <f>TEXT(日期對應表!$A187,"mm 月")</f>
        <v>02 月</v>
      </c>
      <c r="J187" s="36" t="str">
        <f>TEXT(日期對應表!$A187,"[DBNum1]m月")</f>
        <v>二月</v>
      </c>
      <c r="K187" s="35" t="str">
        <f>TEXT(日期對應表!$A187,"mmm")</f>
        <v>Feb</v>
      </c>
      <c r="L187" s="3">
        <f>MONTH(日期對應表!$A187)</f>
        <v>2</v>
      </c>
      <c r="M187" s="40" t="str">
        <f>TEXT(日期對應表!$A187,"yyyy-mm")</f>
        <v>2016-02</v>
      </c>
    </row>
    <row r="188" spans="1:13" ht="16.899999999999999" customHeight="1" x14ac:dyDescent="0.35">
      <c r="A188" s="9">
        <f t="shared" si="2"/>
        <v>42403</v>
      </c>
      <c r="B188" s="29" t="str">
        <f>TEXT(日期對應表!$A188,"yyyy 年")</f>
        <v>2016 年</v>
      </c>
      <c r="C188" s="30" t="str">
        <f>TEXT(日期對應表!$E188,"[dbnum1]第0季")</f>
        <v>第一季</v>
      </c>
      <c r="D188" s="29" t="str">
        <f>CHOOSE(日期對應表!$E188,"Spring","Summer","Autumn","Winter")</f>
        <v>Spring</v>
      </c>
      <c r="E188" s="4">
        <f>ROUNDUP(MONTH(日期對應表!$A188)/3,0)</f>
        <v>1</v>
      </c>
      <c r="F188" s="30" t="str">
        <f>TEXT(日期對應表!$A188,"aaaa")</f>
        <v>星期三</v>
      </c>
      <c r="G188" s="29" t="str">
        <f>TEXT(日期對應表!$A188,"ddd")</f>
        <v>Wed</v>
      </c>
      <c r="H188" s="3">
        <f>WEEKDAY(日期對應表!$A188,2)</f>
        <v>3</v>
      </c>
      <c r="I188" s="35" t="str">
        <f>TEXT(日期對應表!$A188,"mm 月")</f>
        <v>02 月</v>
      </c>
      <c r="J188" s="36" t="str">
        <f>TEXT(日期對應表!$A188,"[DBNum1]m月")</f>
        <v>二月</v>
      </c>
      <c r="K188" s="35" t="str">
        <f>TEXT(日期對應表!$A188,"mmm")</f>
        <v>Feb</v>
      </c>
      <c r="L188" s="3">
        <f>MONTH(日期對應表!$A188)</f>
        <v>2</v>
      </c>
      <c r="M188" s="40" t="str">
        <f>TEXT(日期對應表!$A188,"yyyy-mm")</f>
        <v>2016-02</v>
      </c>
    </row>
    <row r="189" spans="1:13" ht="16.899999999999999" customHeight="1" x14ac:dyDescent="0.35">
      <c r="A189" s="9">
        <f t="shared" si="2"/>
        <v>42404</v>
      </c>
      <c r="B189" s="29" t="str">
        <f>TEXT(日期對應表!$A189,"yyyy 年")</f>
        <v>2016 年</v>
      </c>
      <c r="C189" s="30" t="str">
        <f>TEXT(日期對應表!$E189,"[dbnum1]第0季")</f>
        <v>第一季</v>
      </c>
      <c r="D189" s="29" t="str">
        <f>CHOOSE(日期對應表!$E189,"Spring","Summer","Autumn","Winter")</f>
        <v>Spring</v>
      </c>
      <c r="E189" s="4">
        <f>ROUNDUP(MONTH(日期對應表!$A189)/3,0)</f>
        <v>1</v>
      </c>
      <c r="F189" s="30" t="str">
        <f>TEXT(日期對應表!$A189,"aaaa")</f>
        <v>星期四</v>
      </c>
      <c r="G189" s="29" t="str">
        <f>TEXT(日期對應表!$A189,"ddd")</f>
        <v>Thu</v>
      </c>
      <c r="H189" s="3">
        <f>WEEKDAY(日期對應表!$A189,2)</f>
        <v>4</v>
      </c>
      <c r="I189" s="35" t="str">
        <f>TEXT(日期對應表!$A189,"mm 月")</f>
        <v>02 月</v>
      </c>
      <c r="J189" s="36" t="str">
        <f>TEXT(日期對應表!$A189,"[DBNum1]m月")</f>
        <v>二月</v>
      </c>
      <c r="K189" s="35" t="str">
        <f>TEXT(日期對應表!$A189,"mmm")</f>
        <v>Feb</v>
      </c>
      <c r="L189" s="3">
        <f>MONTH(日期對應表!$A189)</f>
        <v>2</v>
      </c>
      <c r="M189" s="40" t="str">
        <f>TEXT(日期對應表!$A189,"yyyy-mm")</f>
        <v>2016-02</v>
      </c>
    </row>
    <row r="190" spans="1:13" ht="16.899999999999999" customHeight="1" x14ac:dyDescent="0.35">
      <c r="A190" s="9">
        <f t="shared" si="2"/>
        <v>42405</v>
      </c>
      <c r="B190" s="29" t="str">
        <f>TEXT(日期對應表!$A190,"yyyy 年")</f>
        <v>2016 年</v>
      </c>
      <c r="C190" s="30" t="str">
        <f>TEXT(日期對應表!$E190,"[dbnum1]第0季")</f>
        <v>第一季</v>
      </c>
      <c r="D190" s="29" t="str">
        <f>CHOOSE(日期對應表!$E190,"Spring","Summer","Autumn","Winter")</f>
        <v>Spring</v>
      </c>
      <c r="E190" s="4">
        <f>ROUNDUP(MONTH(日期對應表!$A190)/3,0)</f>
        <v>1</v>
      </c>
      <c r="F190" s="30" t="str">
        <f>TEXT(日期對應表!$A190,"aaaa")</f>
        <v>星期五</v>
      </c>
      <c r="G190" s="29" t="str">
        <f>TEXT(日期對應表!$A190,"ddd")</f>
        <v>Fri</v>
      </c>
      <c r="H190" s="3">
        <f>WEEKDAY(日期對應表!$A190,2)</f>
        <v>5</v>
      </c>
      <c r="I190" s="35" t="str">
        <f>TEXT(日期對應表!$A190,"mm 月")</f>
        <v>02 月</v>
      </c>
      <c r="J190" s="36" t="str">
        <f>TEXT(日期對應表!$A190,"[DBNum1]m月")</f>
        <v>二月</v>
      </c>
      <c r="K190" s="35" t="str">
        <f>TEXT(日期對應表!$A190,"mmm")</f>
        <v>Feb</v>
      </c>
      <c r="L190" s="3">
        <f>MONTH(日期對應表!$A190)</f>
        <v>2</v>
      </c>
      <c r="M190" s="40" t="str">
        <f>TEXT(日期對應表!$A190,"yyyy-mm")</f>
        <v>2016-02</v>
      </c>
    </row>
    <row r="191" spans="1:13" ht="16.899999999999999" customHeight="1" x14ac:dyDescent="0.35">
      <c r="A191" s="9">
        <f t="shared" si="2"/>
        <v>42406</v>
      </c>
      <c r="B191" s="29" t="str">
        <f>TEXT(日期對應表!$A191,"yyyy 年")</f>
        <v>2016 年</v>
      </c>
      <c r="C191" s="30" t="str">
        <f>TEXT(日期對應表!$E191,"[dbnum1]第0季")</f>
        <v>第一季</v>
      </c>
      <c r="D191" s="29" t="str">
        <f>CHOOSE(日期對應表!$E191,"Spring","Summer","Autumn","Winter")</f>
        <v>Spring</v>
      </c>
      <c r="E191" s="4">
        <f>ROUNDUP(MONTH(日期對應表!$A191)/3,0)</f>
        <v>1</v>
      </c>
      <c r="F191" s="30" t="str">
        <f>TEXT(日期對應表!$A191,"aaaa")</f>
        <v>星期六</v>
      </c>
      <c r="G191" s="29" t="str">
        <f>TEXT(日期對應表!$A191,"ddd")</f>
        <v>Sat</v>
      </c>
      <c r="H191" s="3">
        <f>WEEKDAY(日期對應表!$A191,2)</f>
        <v>6</v>
      </c>
      <c r="I191" s="35" t="str">
        <f>TEXT(日期對應表!$A191,"mm 月")</f>
        <v>02 月</v>
      </c>
      <c r="J191" s="36" t="str">
        <f>TEXT(日期對應表!$A191,"[DBNum1]m月")</f>
        <v>二月</v>
      </c>
      <c r="K191" s="35" t="str">
        <f>TEXT(日期對應表!$A191,"mmm")</f>
        <v>Feb</v>
      </c>
      <c r="L191" s="3">
        <f>MONTH(日期對應表!$A191)</f>
        <v>2</v>
      </c>
      <c r="M191" s="40" t="str">
        <f>TEXT(日期對應表!$A191,"yyyy-mm")</f>
        <v>2016-02</v>
      </c>
    </row>
    <row r="192" spans="1:13" ht="16.899999999999999" customHeight="1" x14ac:dyDescent="0.35">
      <c r="A192" s="9">
        <f t="shared" si="2"/>
        <v>42407</v>
      </c>
      <c r="B192" s="29" t="str">
        <f>TEXT(日期對應表!$A192,"yyyy 年")</f>
        <v>2016 年</v>
      </c>
      <c r="C192" s="30" t="str">
        <f>TEXT(日期對應表!$E192,"[dbnum1]第0季")</f>
        <v>第一季</v>
      </c>
      <c r="D192" s="29" t="str">
        <f>CHOOSE(日期對應表!$E192,"Spring","Summer","Autumn","Winter")</f>
        <v>Spring</v>
      </c>
      <c r="E192" s="4">
        <f>ROUNDUP(MONTH(日期對應表!$A192)/3,0)</f>
        <v>1</v>
      </c>
      <c r="F192" s="30" t="str">
        <f>TEXT(日期對應表!$A192,"aaaa")</f>
        <v>星期日</v>
      </c>
      <c r="G192" s="29" t="str">
        <f>TEXT(日期對應表!$A192,"ddd")</f>
        <v>Sun</v>
      </c>
      <c r="H192" s="3">
        <f>WEEKDAY(日期對應表!$A192,2)</f>
        <v>7</v>
      </c>
      <c r="I192" s="35" t="str">
        <f>TEXT(日期對應表!$A192,"mm 月")</f>
        <v>02 月</v>
      </c>
      <c r="J192" s="36" t="str">
        <f>TEXT(日期對應表!$A192,"[DBNum1]m月")</f>
        <v>二月</v>
      </c>
      <c r="K192" s="35" t="str">
        <f>TEXT(日期對應表!$A192,"mmm")</f>
        <v>Feb</v>
      </c>
      <c r="L192" s="3">
        <f>MONTH(日期對應表!$A192)</f>
        <v>2</v>
      </c>
      <c r="M192" s="40" t="str">
        <f>TEXT(日期對應表!$A192,"yyyy-mm")</f>
        <v>2016-02</v>
      </c>
    </row>
    <row r="193" spans="1:13" ht="16.899999999999999" customHeight="1" x14ac:dyDescent="0.35">
      <c r="A193" s="9">
        <f t="shared" si="2"/>
        <v>42408</v>
      </c>
      <c r="B193" s="29" t="str">
        <f>TEXT(日期對應表!$A193,"yyyy 年")</f>
        <v>2016 年</v>
      </c>
      <c r="C193" s="30" t="str">
        <f>TEXT(日期對應表!$E193,"[dbnum1]第0季")</f>
        <v>第一季</v>
      </c>
      <c r="D193" s="29" t="str">
        <f>CHOOSE(日期對應表!$E193,"Spring","Summer","Autumn","Winter")</f>
        <v>Spring</v>
      </c>
      <c r="E193" s="4">
        <f>ROUNDUP(MONTH(日期對應表!$A193)/3,0)</f>
        <v>1</v>
      </c>
      <c r="F193" s="30" t="str">
        <f>TEXT(日期對應表!$A193,"aaaa")</f>
        <v>星期一</v>
      </c>
      <c r="G193" s="29" t="str">
        <f>TEXT(日期對應表!$A193,"ddd")</f>
        <v>Mon</v>
      </c>
      <c r="H193" s="3">
        <f>WEEKDAY(日期對應表!$A193,2)</f>
        <v>1</v>
      </c>
      <c r="I193" s="35" t="str">
        <f>TEXT(日期對應表!$A193,"mm 月")</f>
        <v>02 月</v>
      </c>
      <c r="J193" s="36" t="str">
        <f>TEXT(日期對應表!$A193,"[DBNum1]m月")</f>
        <v>二月</v>
      </c>
      <c r="K193" s="35" t="str">
        <f>TEXT(日期對應表!$A193,"mmm")</f>
        <v>Feb</v>
      </c>
      <c r="L193" s="3">
        <f>MONTH(日期對應表!$A193)</f>
        <v>2</v>
      </c>
      <c r="M193" s="40" t="str">
        <f>TEXT(日期對應表!$A193,"yyyy-mm")</f>
        <v>2016-02</v>
      </c>
    </row>
    <row r="194" spans="1:13" ht="16.899999999999999" customHeight="1" x14ac:dyDescent="0.35">
      <c r="A194" s="9">
        <f t="shared" si="2"/>
        <v>42409</v>
      </c>
      <c r="B194" s="29" t="str">
        <f>TEXT(日期對應表!$A194,"yyyy 年")</f>
        <v>2016 年</v>
      </c>
      <c r="C194" s="30" t="str">
        <f>TEXT(日期對應表!$E194,"[dbnum1]第0季")</f>
        <v>第一季</v>
      </c>
      <c r="D194" s="29" t="str">
        <f>CHOOSE(日期對應表!$E194,"Spring","Summer","Autumn","Winter")</f>
        <v>Spring</v>
      </c>
      <c r="E194" s="4">
        <f>ROUNDUP(MONTH(日期對應表!$A194)/3,0)</f>
        <v>1</v>
      </c>
      <c r="F194" s="30" t="str">
        <f>TEXT(日期對應表!$A194,"aaaa")</f>
        <v>星期二</v>
      </c>
      <c r="G194" s="29" t="str">
        <f>TEXT(日期對應表!$A194,"ddd")</f>
        <v>Tue</v>
      </c>
      <c r="H194" s="3">
        <f>WEEKDAY(日期對應表!$A194,2)</f>
        <v>2</v>
      </c>
      <c r="I194" s="35" t="str">
        <f>TEXT(日期對應表!$A194,"mm 月")</f>
        <v>02 月</v>
      </c>
      <c r="J194" s="36" t="str">
        <f>TEXT(日期對應表!$A194,"[DBNum1]m月")</f>
        <v>二月</v>
      </c>
      <c r="K194" s="35" t="str">
        <f>TEXT(日期對應表!$A194,"mmm")</f>
        <v>Feb</v>
      </c>
      <c r="L194" s="3">
        <f>MONTH(日期對應表!$A194)</f>
        <v>2</v>
      </c>
      <c r="M194" s="40" t="str">
        <f>TEXT(日期對應表!$A194,"yyyy-mm")</f>
        <v>2016-02</v>
      </c>
    </row>
    <row r="195" spans="1:13" ht="16.899999999999999" customHeight="1" x14ac:dyDescent="0.35">
      <c r="A195" s="9">
        <f t="shared" ref="A195:A258" si="3">A194+1</f>
        <v>42410</v>
      </c>
      <c r="B195" s="29" t="str">
        <f>TEXT(日期對應表!$A195,"yyyy 年")</f>
        <v>2016 年</v>
      </c>
      <c r="C195" s="30" t="str">
        <f>TEXT(日期對應表!$E195,"[dbnum1]第0季")</f>
        <v>第一季</v>
      </c>
      <c r="D195" s="29" t="str">
        <f>CHOOSE(日期對應表!$E195,"Spring","Summer","Autumn","Winter")</f>
        <v>Spring</v>
      </c>
      <c r="E195" s="4">
        <f>ROUNDUP(MONTH(日期對應表!$A195)/3,0)</f>
        <v>1</v>
      </c>
      <c r="F195" s="30" t="str">
        <f>TEXT(日期對應表!$A195,"aaaa")</f>
        <v>星期三</v>
      </c>
      <c r="G195" s="29" t="str">
        <f>TEXT(日期對應表!$A195,"ddd")</f>
        <v>Wed</v>
      </c>
      <c r="H195" s="3">
        <f>WEEKDAY(日期對應表!$A195,2)</f>
        <v>3</v>
      </c>
      <c r="I195" s="35" t="str">
        <f>TEXT(日期對應表!$A195,"mm 月")</f>
        <v>02 月</v>
      </c>
      <c r="J195" s="36" t="str">
        <f>TEXT(日期對應表!$A195,"[DBNum1]m月")</f>
        <v>二月</v>
      </c>
      <c r="K195" s="35" t="str">
        <f>TEXT(日期對應表!$A195,"mmm")</f>
        <v>Feb</v>
      </c>
      <c r="L195" s="3">
        <f>MONTH(日期對應表!$A195)</f>
        <v>2</v>
      </c>
      <c r="M195" s="40" t="str">
        <f>TEXT(日期對應表!$A195,"yyyy-mm")</f>
        <v>2016-02</v>
      </c>
    </row>
    <row r="196" spans="1:13" ht="16.899999999999999" customHeight="1" x14ac:dyDescent="0.35">
      <c r="A196" s="9">
        <f t="shared" si="3"/>
        <v>42411</v>
      </c>
      <c r="B196" s="29" t="str">
        <f>TEXT(日期對應表!$A196,"yyyy 年")</f>
        <v>2016 年</v>
      </c>
      <c r="C196" s="30" t="str">
        <f>TEXT(日期對應表!$E196,"[dbnum1]第0季")</f>
        <v>第一季</v>
      </c>
      <c r="D196" s="29" t="str">
        <f>CHOOSE(日期對應表!$E196,"Spring","Summer","Autumn","Winter")</f>
        <v>Spring</v>
      </c>
      <c r="E196" s="4">
        <f>ROUNDUP(MONTH(日期對應表!$A196)/3,0)</f>
        <v>1</v>
      </c>
      <c r="F196" s="30" t="str">
        <f>TEXT(日期對應表!$A196,"aaaa")</f>
        <v>星期四</v>
      </c>
      <c r="G196" s="29" t="str">
        <f>TEXT(日期對應表!$A196,"ddd")</f>
        <v>Thu</v>
      </c>
      <c r="H196" s="3">
        <f>WEEKDAY(日期對應表!$A196,2)</f>
        <v>4</v>
      </c>
      <c r="I196" s="35" t="str">
        <f>TEXT(日期對應表!$A196,"mm 月")</f>
        <v>02 月</v>
      </c>
      <c r="J196" s="36" t="str">
        <f>TEXT(日期對應表!$A196,"[DBNum1]m月")</f>
        <v>二月</v>
      </c>
      <c r="K196" s="35" t="str">
        <f>TEXT(日期對應表!$A196,"mmm")</f>
        <v>Feb</v>
      </c>
      <c r="L196" s="3">
        <f>MONTH(日期對應表!$A196)</f>
        <v>2</v>
      </c>
      <c r="M196" s="40" t="str">
        <f>TEXT(日期對應表!$A196,"yyyy-mm")</f>
        <v>2016-02</v>
      </c>
    </row>
    <row r="197" spans="1:13" ht="16.899999999999999" customHeight="1" x14ac:dyDescent="0.35">
      <c r="A197" s="9">
        <f t="shared" si="3"/>
        <v>42412</v>
      </c>
      <c r="B197" s="29" t="str">
        <f>TEXT(日期對應表!$A197,"yyyy 年")</f>
        <v>2016 年</v>
      </c>
      <c r="C197" s="30" t="str">
        <f>TEXT(日期對應表!$E197,"[dbnum1]第0季")</f>
        <v>第一季</v>
      </c>
      <c r="D197" s="29" t="str">
        <f>CHOOSE(日期對應表!$E197,"Spring","Summer","Autumn","Winter")</f>
        <v>Spring</v>
      </c>
      <c r="E197" s="4">
        <f>ROUNDUP(MONTH(日期對應表!$A197)/3,0)</f>
        <v>1</v>
      </c>
      <c r="F197" s="30" t="str">
        <f>TEXT(日期對應表!$A197,"aaaa")</f>
        <v>星期五</v>
      </c>
      <c r="G197" s="29" t="str">
        <f>TEXT(日期對應表!$A197,"ddd")</f>
        <v>Fri</v>
      </c>
      <c r="H197" s="3">
        <f>WEEKDAY(日期對應表!$A197,2)</f>
        <v>5</v>
      </c>
      <c r="I197" s="35" t="str">
        <f>TEXT(日期對應表!$A197,"mm 月")</f>
        <v>02 月</v>
      </c>
      <c r="J197" s="36" t="str">
        <f>TEXT(日期對應表!$A197,"[DBNum1]m月")</f>
        <v>二月</v>
      </c>
      <c r="K197" s="35" t="str">
        <f>TEXT(日期對應表!$A197,"mmm")</f>
        <v>Feb</v>
      </c>
      <c r="L197" s="3">
        <f>MONTH(日期對應表!$A197)</f>
        <v>2</v>
      </c>
      <c r="M197" s="40" t="str">
        <f>TEXT(日期對應表!$A197,"yyyy-mm")</f>
        <v>2016-02</v>
      </c>
    </row>
    <row r="198" spans="1:13" ht="16.899999999999999" customHeight="1" x14ac:dyDescent="0.35">
      <c r="A198" s="9">
        <f t="shared" si="3"/>
        <v>42413</v>
      </c>
      <c r="B198" s="29" t="str">
        <f>TEXT(日期對應表!$A198,"yyyy 年")</f>
        <v>2016 年</v>
      </c>
      <c r="C198" s="30" t="str">
        <f>TEXT(日期對應表!$E198,"[dbnum1]第0季")</f>
        <v>第一季</v>
      </c>
      <c r="D198" s="29" t="str">
        <f>CHOOSE(日期對應表!$E198,"Spring","Summer","Autumn","Winter")</f>
        <v>Spring</v>
      </c>
      <c r="E198" s="4">
        <f>ROUNDUP(MONTH(日期對應表!$A198)/3,0)</f>
        <v>1</v>
      </c>
      <c r="F198" s="30" t="str">
        <f>TEXT(日期對應表!$A198,"aaaa")</f>
        <v>星期六</v>
      </c>
      <c r="G198" s="29" t="str">
        <f>TEXT(日期對應表!$A198,"ddd")</f>
        <v>Sat</v>
      </c>
      <c r="H198" s="3">
        <f>WEEKDAY(日期對應表!$A198,2)</f>
        <v>6</v>
      </c>
      <c r="I198" s="35" t="str">
        <f>TEXT(日期對應表!$A198,"mm 月")</f>
        <v>02 月</v>
      </c>
      <c r="J198" s="36" t="str">
        <f>TEXT(日期對應表!$A198,"[DBNum1]m月")</f>
        <v>二月</v>
      </c>
      <c r="K198" s="35" t="str">
        <f>TEXT(日期對應表!$A198,"mmm")</f>
        <v>Feb</v>
      </c>
      <c r="L198" s="3">
        <f>MONTH(日期對應表!$A198)</f>
        <v>2</v>
      </c>
      <c r="M198" s="40" t="str">
        <f>TEXT(日期對應表!$A198,"yyyy-mm")</f>
        <v>2016-02</v>
      </c>
    </row>
    <row r="199" spans="1:13" ht="16.899999999999999" customHeight="1" x14ac:dyDescent="0.35">
      <c r="A199" s="9">
        <f t="shared" si="3"/>
        <v>42414</v>
      </c>
      <c r="B199" s="29" t="str">
        <f>TEXT(日期對應表!$A199,"yyyy 年")</f>
        <v>2016 年</v>
      </c>
      <c r="C199" s="30" t="str">
        <f>TEXT(日期對應表!$E199,"[dbnum1]第0季")</f>
        <v>第一季</v>
      </c>
      <c r="D199" s="29" t="str">
        <f>CHOOSE(日期對應表!$E199,"Spring","Summer","Autumn","Winter")</f>
        <v>Spring</v>
      </c>
      <c r="E199" s="4">
        <f>ROUNDUP(MONTH(日期對應表!$A199)/3,0)</f>
        <v>1</v>
      </c>
      <c r="F199" s="30" t="str">
        <f>TEXT(日期對應表!$A199,"aaaa")</f>
        <v>星期日</v>
      </c>
      <c r="G199" s="29" t="str">
        <f>TEXT(日期對應表!$A199,"ddd")</f>
        <v>Sun</v>
      </c>
      <c r="H199" s="3">
        <f>WEEKDAY(日期對應表!$A199,2)</f>
        <v>7</v>
      </c>
      <c r="I199" s="35" t="str">
        <f>TEXT(日期對應表!$A199,"mm 月")</f>
        <v>02 月</v>
      </c>
      <c r="J199" s="36" t="str">
        <f>TEXT(日期對應表!$A199,"[DBNum1]m月")</f>
        <v>二月</v>
      </c>
      <c r="K199" s="35" t="str">
        <f>TEXT(日期對應表!$A199,"mmm")</f>
        <v>Feb</v>
      </c>
      <c r="L199" s="3">
        <f>MONTH(日期對應表!$A199)</f>
        <v>2</v>
      </c>
      <c r="M199" s="40" t="str">
        <f>TEXT(日期對應表!$A199,"yyyy-mm")</f>
        <v>2016-02</v>
      </c>
    </row>
    <row r="200" spans="1:13" ht="16.899999999999999" customHeight="1" x14ac:dyDescent="0.35">
      <c r="A200" s="9">
        <f t="shared" si="3"/>
        <v>42415</v>
      </c>
      <c r="B200" s="29" t="str">
        <f>TEXT(日期對應表!$A200,"yyyy 年")</f>
        <v>2016 年</v>
      </c>
      <c r="C200" s="30" t="str">
        <f>TEXT(日期對應表!$E200,"[dbnum1]第0季")</f>
        <v>第一季</v>
      </c>
      <c r="D200" s="29" t="str">
        <f>CHOOSE(日期對應表!$E200,"Spring","Summer","Autumn","Winter")</f>
        <v>Spring</v>
      </c>
      <c r="E200" s="4">
        <f>ROUNDUP(MONTH(日期對應表!$A200)/3,0)</f>
        <v>1</v>
      </c>
      <c r="F200" s="30" t="str">
        <f>TEXT(日期對應表!$A200,"aaaa")</f>
        <v>星期一</v>
      </c>
      <c r="G200" s="29" t="str">
        <f>TEXT(日期對應表!$A200,"ddd")</f>
        <v>Mon</v>
      </c>
      <c r="H200" s="3">
        <f>WEEKDAY(日期對應表!$A200,2)</f>
        <v>1</v>
      </c>
      <c r="I200" s="35" t="str">
        <f>TEXT(日期對應表!$A200,"mm 月")</f>
        <v>02 月</v>
      </c>
      <c r="J200" s="36" t="str">
        <f>TEXT(日期對應表!$A200,"[DBNum1]m月")</f>
        <v>二月</v>
      </c>
      <c r="K200" s="35" t="str">
        <f>TEXT(日期對應表!$A200,"mmm")</f>
        <v>Feb</v>
      </c>
      <c r="L200" s="3">
        <f>MONTH(日期對應表!$A200)</f>
        <v>2</v>
      </c>
      <c r="M200" s="40" t="str">
        <f>TEXT(日期對應表!$A200,"yyyy-mm")</f>
        <v>2016-02</v>
      </c>
    </row>
    <row r="201" spans="1:13" ht="16.899999999999999" customHeight="1" x14ac:dyDescent="0.35">
      <c r="A201" s="9">
        <f t="shared" si="3"/>
        <v>42416</v>
      </c>
      <c r="B201" s="29" t="str">
        <f>TEXT(日期對應表!$A201,"yyyy 年")</f>
        <v>2016 年</v>
      </c>
      <c r="C201" s="30" t="str">
        <f>TEXT(日期對應表!$E201,"[dbnum1]第0季")</f>
        <v>第一季</v>
      </c>
      <c r="D201" s="29" t="str">
        <f>CHOOSE(日期對應表!$E201,"Spring","Summer","Autumn","Winter")</f>
        <v>Spring</v>
      </c>
      <c r="E201" s="4">
        <f>ROUNDUP(MONTH(日期對應表!$A201)/3,0)</f>
        <v>1</v>
      </c>
      <c r="F201" s="30" t="str">
        <f>TEXT(日期對應表!$A201,"aaaa")</f>
        <v>星期二</v>
      </c>
      <c r="G201" s="29" t="str">
        <f>TEXT(日期對應表!$A201,"ddd")</f>
        <v>Tue</v>
      </c>
      <c r="H201" s="3">
        <f>WEEKDAY(日期對應表!$A201,2)</f>
        <v>2</v>
      </c>
      <c r="I201" s="35" t="str">
        <f>TEXT(日期對應表!$A201,"mm 月")</f>
        <v>02 月</v>
      </c>
      <c r="J201" s="36" t="str">
        <f>TEXT(日期對應表!$A201,"[DBNum1]m月")</f>
        <v>二月</v>
      </c>
      <c r="K201" s="35" t="str">
        <f>TEXT(日期對應表!$A201,"mmm")</f>
        <v>Feb</v>
      </c>
      <c r="L201" s="3">
        <f>MONTH(日期對應表!$A201)</f>
        <v>2</v>
      </c>
      <c r="M201" s="40" t="str">
        <f>TEXT(日期對應表!$A201,"yyyy-mm")</f>
        <v>2016-02</v>
      </c>
    </row>
    <row r="202" spans="1:13" ht="16.899999999999999" customHeight="1" x14ac:dyDescent="0.35">
      <c r="A202" s="9">
        <f t="shared" si="3"/>
        <v>42417</v>
      </c>
      <c r="B202" s="29" t="str">
        <f>TEXT(日期對應表!$A202,"yyyy 年")</f>
        <v>2016 年</v>
      </c>
      <c r="C202" s="30" t="str">
        <f>TEXT(日期對應表!$E202,"[dbnum1]第0季")</f>
        <v>第一季</v>
      </c>
      <c r="D202" s="29" t="str">
        <f>CHOOSE(日期對應表!$E202,"Spring","Summer","Autumn","Winter")</f>
        <v>Spring</v>
      </c>
      <c r="E202" s="4">
        <f>ROUNDUP(MONTH(日期對應表!$A202)/3,0)</f>
        <v>1</v>
      </c>
      <c r="F202" s="30" t="str">
        <f>TEXT(日期對應表!$A202,"aaaa")</f>
        <v>星期三</v>
      </c>
      <c r="G202" s="29" t="str">
        <f>TEXT(日期對應表!$A202,"ddd")</f>
        <v>Wed</v>
      </c>
      <c r="H202" s="3">
        <f>WEEKDAY(日期對應表!$A202,2)</f>
        <v>3</v>
      </c>
      <c r="I202" s="35" t="str">
        <f>TEXT(日期對應表!$A202,"mm 月")</f>
        <v>02 月</v>
      </c>
      <c r="J202" s="36" t="str">
        <f>TEXT(日期對應表!$A202,"[DBNum1]m月")</f>
        <v>二月</v>
      </c>
      <c r="K202" s="35" t="str">
        <f>TEXT(日期對應表!$A202,"mmm")</f>
        <v>Feb</v>
      </c>
      <c r="L202" s="3">
        <f>MONTH(日期對應表!$A202)</f>
        <v>2</v>
      </c>
      <c r="M202" s="40" t="str">
        <f>TEXT(日期對應表!$A202,"yyyy-mm")</f>
        <v>2016-02</v>
      </c>
    </row>
    <row r="203" spans="1:13" ht="16.899999999999999" customHeight="1" x14ac:dyDescent="0.35">
      <c r="A203" s="9">
        <f t="shared" si="3"/>
        <v>42418</v>
      </c>
      <c r="B203" s="29" t="str">
        <f>TEXT(日期對應表!$A203,"yyyy 年")</f>
        <v>2016 年</v>
      </c>
      <c r="C203" s="30" t="str">
        <f>TEXT(日期對應表!$E203,"[dbnum1]第0季")</f>
        <v>第一季</v>
      </c>
      <c r="D203" s="29" t="str">
        <f>CHOOSE(日期對應表!$E203,"Spring","Summer","Autumn","Winter")</f>
        <v>Spring</v>
      </c>
      <c r="E203" s="4">
        <f>ROUNDUP(MONTH(日期對應表!$A203)/3,0)</f>
        <v>1</v>
      </c>
      <c r="F203" s="30" t="str">
        <f>TEXT(日期對應表!$A203,"aaaa")</f>
        <v>星期四</v>
      </c>
      <c r="G203" s="29" t="str">
        <f>TEXT(日期對應表!$A203,"ddd")</f>
        <v>Thu</v>
      </c>
      <c r="H203" s="3">
        <f>WEEKDAY(日期對應表!$A203,2)</f>
        <v>4</v>
      </c>
      <c r="I203" s="35" t="str">
        <f>TEXT(日期對應表!$A203,"mm 月")</f>
        <v>02 月</v>
      </c>
      <c r="J203" s="36" t="str">
        <f>TEXT(日期對應表!$A203,"[DBNum1]m月")</f>
        <v>二月</v>
      </c>
      <c r="K203" s="35" t="str">
        <f>TEXT(日期對應表!$A203,"mmm")</f>
        <v>Feb</v>
      </c>
      <c r="L203" s="3">
        <f>MONTH(日期對應表!$A203)</f>
        <v>2</v>
      </c>
      <c r="M203" s="40" t="str">
        <f>TEXT(日期對應表!$A203,"yyyy-mm")</f>
        <v>2016-02</v>
      </c>
    </row>
    <row r="204" spans="1:13" ht="16.899999999999999" customHeight="1" x14ac:dyDescent="0.35">
      <c r="A204" s="9">
        <f t="shared" si="3"/>
        <v>42419</v>
      </c>
      <c r="B204" s="29" t="str">
        <f>TEXT(日期對應表!$A204,"yyyy 年")</f>
        <v>2016 年</v>
      </c>
      <c r="C204" s="30" t="str">
        <f>TEXT(日期對應表!$E204,"[dbnum1]第0季")</f>
        <v>第一季</v>
      </c>
      <c r="D204" s="29" t="str">
        <f>CHOOSE(日期對應表!$E204,"Spring","Summer","Autumn","Winter")</f>
        <v>Spring</v>
      </c>
      <c r="E204" s="4">
        <f>ROUNDUP(MONTH(日期對應表!$A204)/3,0)</f>
        <v>1</v>
      </c>
      <c r="F204" s="30" t="str">
        <f>TEXT(日期對應表!$A204,"aaaa")</f>
        <v>星期五</v>
      </c>
      <c r="G204" s="29" t="str">
        <f>TEXT(日期對應表!$A204,"ddd")</f>
        <v>Fri</v>
      </c>
      <c r="H204" s="3">
        <f>WEEKDAY(日期對應表!$A204,2)</f>
        <v>5</v>
      </c>
      <c r="I204" s="35" t="str">
        <f>TEXT(日期對應表!$A204,"mm 月")</f>
        <v>02 月</v>
      </c>
      <c r="J204" s="36" t="str">
        <f>TEXT(日期對應表!$A204,"[DBNum1]m月")</f>
        <v>二月</v>
      </c>
      <c r="K204" s="35" t="str">
        <f>TEXT(日期對應表!$A204,"mmm")</f>
        <v>Feb</v>
      </c>
      <c r="L204" s="3">
        <f>MONTH(日期對應表!$A204)</f>
        <v>2</v>
      </c>
      <c r="M204" s="40" t="str">
        <f>TEXT(日期對應表!$A204,"yyyy-mm")</f>
        <v>2016-02</v>
      </c>
    </row>
    <row r="205" spans="1:13" ht="16.899999999999999" customHeight="1" x14ac:dyDescent="0.35">
      <c r="A205" s="9">
        <f t="shared" si="3"/>
        <v>42420</v>
      </c>
      <c r="B205" s="29" t="str">
        <f>TEXT(日期對應表!$A205,"yyyy 年")</f>
        <v>2016 年</v>
      </c>
      <c r="C205" s="30" t="str">
        <f>TEXT(日期對應表!$E205,"[dbnum1]第0季")</f>
        <v>第一季</v>
      </c>
      <c r="D205" s="29" t="str">
        <f>CHOOSE(日期對應表!$E205,"Spring","Summer","Autumn","Winter")</f>
        <v>Spring</v>
      </c>
      <c r="E205" s="4">
        <f>ROUNDUP(MONTH(日期對應表!$A205)/3,0)</f>
        <v>1</v>
      </c>
      <c r="F205" s="30" t="str">
        <f>TEXT(日期對應表!$A205,"aaaa")</f>
        <v>星期六</v>
      </c>
      <c r="G205" s="29" t="str">
        <f>TEXT(日期對應表!$A205,"ddd")</f>
        <v>Sat</v>
      </c>
      <c r="H205" s="3">
        <f>WEEKDAY(日期對應表!$A205,2)</f>
        <v>6</v>
      </c>
      <c r="I205" s="35" t="str">
        <f>TEXT(日期對應表!$A205,"mm 月")</f>
        <v>02 月</v>
      </c>
      <c r="J205" s="36" t="str">
        <f>TEXT(日期對應表!$A205,"[DBNum1]m月")</f>
        <v>二月</v>
      </c>
      <c r="K205" s="35" t="str">
        <f>TEXT(日期對應表!$A205,"mmm")</f>
        <v>Feb</v>
      </c>
      <c r="L205" s="3">
        <f>MONTH(日期對應表!$A205)</f>
        <v>2</v>
      </c>
      <c r="M205" s="40" t="str">
        <f>TEXT(日期對應表!$A205,"yyyy-mm")</f>
        <v>2016-02</v>
      </c>
    </row>
    <row r="206" spans="1:13" ht="16.899999999999999" customHeight="1" x14ac:dyDescent="0.35">
      <c r="A206" s="9">
        <f t="shared" si="3"/>
        <v>42421</v>
      </c>
      <c r="B206" s="29" t="str">
        <f>TEXT(日期對應表!$A206,"yyyy 年")</f>
        <v>2016 年</v>
      </c>
      <c r="C206" s="30" t="str">
        <f>TEXT(日期對應表!$E206,"[dbnum1]第0季")</f>
        <v>第一季</v>
      </c>
      <c r="D206" s="29" t="str">
        <f>CHOOSE(日期對應表!$E206,"Spring","Summer","Autumn","Winter")</f>
        <v>Spring</v>
      </c>
      <c r="E206" s="4">
        <f>ROUNDUP(MONTH(日期對應表!$A206)/3,0)</f>
        <v>1</v>
      </c>
      <c r="F206" s="30" t="str">
        <f>TEXT(日期對應表!$A206,"aaaa")</f>
        <v>星期日</v>
      </c>
      <c r="G206" s="29" t="str">
        <f>TEXT(日期對應表!$A206,"ddd")</f>
        <v>Sun</v>
      </c>
      <c r="H206" s="3">
        <f>WEEKDAY(日期對應表!$A206,2)</f>
        <v>7</v>
      </c>
      <c r="I206" s="35" t="str">
        <f>TEXT(日期對應表!$A206,"mm 月")</f>
        <v>02 月</v>
      </c>
      <c r="J206" s="36" t="str">
        <f>TEXT(日期對應表!$A206,"[DBNum1]m月")</f>
        <v>二月</v>
      </c>
      <c r="K206" s="35" t="str">
        <f>TEXT(日期對應表!$A206,"mmm")</f>
        <v>Feb</v>
      </c>
      <c r="L206" s="3">
        <f>MONTH(日期對應表!$A206)</f>
        <v>2</v>
      </c>
      <c r="M206" s="40" t="str">
        <f>TEXT(日期對應表!$A206,"yyyy-mm")</f>
        <v>2016-02</v>
      </c>
    </row>
    <row r="207" spans="1:13" ht="16.899999999999999" customHeight="1" x14ac:dyDescent="0.35">
      <c r="A207" s="9">
        <f t="shared" si="3"/>
        <v>42422</v>
      </c>
      <c r="B207" s="29" t="str">
        <f>TEXT(日期對應表!$A207,"yyyy 年")</f>
        <v>2016 年</v>
      </c>
      <c r="C207" s="30" t="str">
        <f>TEXT(日期對應表!$E207,"[dbnum1]第0季")</f>
        <v>第一季</v>
      </c>
      <c r="D207" s="29" t="str">
        <f>CHOOSE(日期對應表!$E207,"Spring","Summer","Autumn","Winter")</f>
        <v>Spring</v>
      </c>
      <c r="E207" s="4">
        <f>ROUNDUP(MONTH(日期對應表!$A207)/3,0)</f>
        <v>1</v>
      </c>
      <c r="F207" s="30" t="str">
        <f>TEXT(日期對應表!$A207,"aaaa")</f>
        <v>星期一</v>
      </c>
      <c r="G207" s="29" t="str">
        <f>TEXT(日期對應表!$A207,"ddd")</f>
        <v>Mon</v>
      </c>
      <c r="H207" s="3">
        <f>WEEKDAY(日期對應表!$A207,2)</f>
        <v>1</v>
      </c>
      <c r="I207" s="35" t="str">
        <f>TEXT(日期對應表!$A207,"mm 月")</f>
        <v>02 月</v>
      </c>
      <c r="J207" s="36" t="str">
        <f>TEXT(日期對應表!$A207,"[DBNum1]m月")</f>
        <v>二月</v>
      </c>
      <c r="K207" s="35" t="str">
        <f>TEXT(日期對應表!$A207,"mmm")</f>
        <v>Feb</v>
      </c>
      <c r="L207" s="3">
        <f>MONTH(日期對應表!$A207)</f>
        <v>2</v>
      </c>
      <c r="M207" s="40" t="str">
        <f>TEXT(日期對應表!$A207,"yyyy-mm")</f>
        <v>2016-02</v>
      </c>
    </row>
    <row r="208" spans="1:13" ht="16.899999999999999" customHeight="1" x14ac:dyDescent="0.35">
      <c r="A208" s="9">
        <f t="shared" si="3"/>
        <v>42423</v>
      </c>
      <c r="B208" s="29" t="str">
        <f>TEXT(日期對應表!$A208,"yyyy 年")</f>
        <v>2016 年</v>
      </c>
      <c r="C208" s="30" t="str">
        <f>TEXT(日期對應表!$E208,"[dbnum1]第0季")</f>
        <v>第一季</v>
      </c>
      <c r="D208" s="29" t="str">
        <f>CHOOSE(日期對應表!$E208,"Spring","Summer","Autumn","Winter")</f>
        <v>Spring</v>
      </c>
      <c r="E208" s="4">
        <f>ROUNDUP(MONTH(日期對應表!$A208)/3,0)</f>
        <v>1</v>
      </c>
      <c r="F208" s="30" t="str">
        <f>TEXT(日期對應表!$A208,"aaaa")</f>
        <v>星期二</v>
      </c>
      <c r="G208" s="29" t="str">
        <f>TEXT(日期對應表!$A208,"ddd")</f>
        <v>Tue</v>
      </c>
      <c r="H208" s="3">
        <f>WEEKDAY(日期對應表!$A208,2)</f>
        <v>2</v>
      </c>
      <c r="I208" s="35" t="str">
        <f>TEXT(日期對應表!$A208,"mm 月")</f>
        <v>02 月</v>
      </c>
      <c r="J208" s="36" t="str">
        <f>TEXT(日期對應表!$A208,"[DBNum1]m月")</f>
        <v>二月</v>
      </c>
      <c r="K208" s="35" t="str">
        <f>TEXT(日期對應表!$A208,"mmm")</f>
        <v>Feb</v>
      </c>
      <c r="L208" s="3">
        <f>MONTH(日期對應表!$A208)</f>
        <v>2</v>
      </c>
      <c r="M208" s="40" t="str">
        <f>TEXT(日期對應表!$A208,"yyyy-mm")</f>
        <v>2016-02</v>
      </c>
    </row>
    <row r="209" spans="1:13" ht="16.899999999999999" customHeight="1" x14ac:dyDescent="0.35">
      <c r="A209" s="9">
        <f t="shared" si="3"/>
        <v>42424</v>
      </c>
      <c r="B209" s="29" t="str">
        <f>TEXT(日期對應表!$A209,"yyyy 年")</f>
        <v>2016 年</v>
      </c>
      <c r="C209" s="30" t="str">
        <f>TEXT(日期對應表!$E209,"[dbnum1]第0季")</f>
        <v>第一季</v>
      </c>
      <c r="D209" s="29" t="str">
        <f>CHOOSE(日期對應表!$E209,"Spring","Summer","Autumn","Winter")</f>
        <v>Spring</v>
      </c>
      <c r="E209" s="4">
        <f>ROUNDUP(MONTH(日期對應表!$A209)/3,0)</f>
        <v>1</v>
      </c>
      <c r="F209" s="30" t="str">
        <f>TEXT(日期對應表!$A209,"aaaa")</f>
        <v>星期三</v>
      </c>
      <c r="G209" s="29" t="str">
        <f>TEXT(日期對應表!$A209,"ddd")</f>
        <v>Wed</v>
      </c>
      <c r="H209" s="3">
        <f>WEEKDAY(日期對應表!$A209,2)</f>
        <v>3</v>
      </c>
      <c r="I209" s="35" t="str">
        <f>TEXT(日期對應表!$A209,"mm 月")</f>
        <v>02 月</v>
      </c>
      <c r="J209" s="36" t="str">
        <f>TEXT(日期對應表!$A209,"[DBNum1]m月")</f>
        <v>二月</v>
      </c>
      <c r="K209" s="35" t="str">
        <f>TEXT(日期對應表!$A209,"mmm")</f>
        <v>Feb</v>
      </c>
      <c r="L209" s="3">
        <f>MONTH(日期對應表!$A209)</f>
        <v>2</v>
      </c>
      <c r="M209" s="40" t="str">
        <f>TEXT(日期對應表!$A209,"yyyy-mm")</f>
        <v>2016-02</v>
      </c>
    </row>
    <row r="210" spans="1:13" ht="16.899999999999999" customHeight="1" x14ac:dyDescent="0.35">
      <c r="A210" s="9">
        <f t="shared" si="3"/>
        <v>42425</v>
      </c>
      <c r="B210" s="29" t="str">
        <f>TEXT(日期對應表!$A210,"yyyy 年")</f>
        <v>2016 年</v>
      </c>
      <c r="C210" s="30" t="str">
        <f>TEXT(日期對應表!$E210,"[dbnum1]第0季")</f>
        <v>第一季</v>
      </c>
      <c r="D210" s="29" t="str">
        <f>CHOOSE(日期對應表!$E210,"Spring","Summer","Autumn","Winter")</f>
        <v>Spring</v>
      </c>
      <c r="E210" s="4">
        <f>ROUNDUP(MONTH(日期對應表!$A210)/3,0)</f>
        <v>1</v>
      </c>
      <c r="F210" s="30" t="str">
        <f>TEXT(日期對應表!$A210,"aaaa")</f>
        <v>星期四</v>
      </c>
      <c r="G210" s="29" t="str">
        <f>TEXT(日期對應表!$A210,"ddd")</f>
        <v>Thu</v>
      </c>
      <c r="H210" s="3">
        <f>WEEKDAY(日期對應表!$A210,2)</f>
        <v>4</v>
      </c>
      <c r="I210" s="35" t="str">
        <f>TEXT(日期對應表!$A210,"mm 月")</f>
        <v>02 月</v>
      </c>
      <c r="J210" s="36" t="str">
        <f>TEXT(日期對應表!$A210,"[DBNum1]m月")</f>
        <v>二月</v>
      </c>
      <c r="K210" s="35" t="str">
        <f>TEXT(日期對應表!$A210,"mmm")</f>
        <v>Feb</v>
      </c>
      <c r="L210" s="3">
        <f>MONTH(日期對應表!$A210)</f>
        <v>2</v>
      </c>
      <c r="M210" s="40" t="str">
        <f>TEXT(日期對應表!$A210,"yyyy-mm")</f>
        <v>2016-02</v>
      </c>
    </row>
    <row r="211" spans="1:13" ht="16.899999999999999" customHeight="1" x14ac:dyDescent="0.35">
      <c r="A211" s="9">
        <f t="shared" si="3"/>
        <v>42426</v>
      </c>
      <c r="B211" s="29" t="str">
        <f>TEXT(日期對應表!$A211,"yyyy 年")</f>
        <v>2016 年</v>
      </c>
      <c r="C211" s="30" t="str">
        <f>TEXT(日期對應表!$E211,"[dbnum1]第0季")</f>
        <v>第一季</v>
      </c>
      <c r="D211" s="29" t="str">
        <f>CHOOSE(日期對應表!$E211,"Spring","Summer","Autumn","Winter")</f>
        <v>Spring</v>
      </c>
      <c r="E211" s="4">
        <f>ROUNDUP(MONTH(日期對應表!$A211)/3,0)</f>
        <v>1</v>
      </c>
      <c r="F211" s="30" t="str">
        <f>TEXT(日期對應表!$A211,"aaaa")</f>
        <v>星期五</v>
      </c>
      <c r="G211" s="29" t="str">
        <f>TEXT(日期對應表!$A211,"ddd")</f>
        <v>Fri</v>
      </c>
      <c r="H211" s="3">
        <f>WEEKDAY(日期對應表!$A211,2)</f>
        <v>5</v>
      </c>
      <c r="I211" s="35" t="str">
        <f>TEXT(日期對應表!$A211,"mm 月")</f>
        <v>02 月</v>
      </c>
      <c r="J211" s="36" t="str">
        <f>TEXT(日期對應表!$A211,"[DBNum1]m月")</f>
        <v>二月</v>
      </c>
      <c r="K211" s="35" t="str">
        <f>TEXT(日期對應表!$A211,"mmm")</f>
        <v>Feb</v>
      </c>
      <c r="L211" s="3">
        <f>MONTH(日期對應表!$A211)</f>
        <v>2</v>
      </c>
      <c r="M211" s="40" t="str">
        <f>TEXT(日期對應表!$A211,"yyyy-mm")</f>
        <v>2016-02</v>
      </c>
    </row>
    <row r="212" spans="1:13" ht="16.899999999999999" customHeight="1" x14ac:dyDescent="0.35">
      <c r="A212" s="9">
        <f t="shared" si="3"/>
        <v>42427</v>
      </c>
      <c r="B212" s="29" t="str">
        <f>TEXT(日期對應表!$A212,"yyyy 年")</f>
        <v>2016 年</v>
      </c>
      <c r="C212" s="30" t="str">
        <f>TEXT(日期對應表!$E212,"[dbnum1]第0季")</f>
        <v>第一季</v>
      </c>
      <c r="D212" s="29" t="str">
        <f>CHOOSE(日期對應表!$E212,"Spring","Summer","Autumn","Winter")</f>
        <v>Spring</v>
      </c>
      <c r="E212" s="4">
        <f>ROUNDUP(MONTH(日期對應表!$A212)/3,0)</f>
        <v>1</v>
      </c>
      <c r="F212" s="30" t="str">
        <f>TEXT(日期對應表!$A212,"aaaa")</f>
        <v>星期六</v>
      </c>
      <c r="G212" s="29" t="str">
        <f>TEXT(日期對應表!$A212,"ddd")</f>
        <v>Sat</v>
      </c>
      <c r="H212" s="3">
        <f>WEEKDAY(日期對應表!$A212,2)</f>
        <v>6</v>
      </c>
      <c r="I212" s="35" t="str">
        <f>TEXT(日期對應表!$A212,"mm 月")</f>
        <v>02 月</v>
      </c>
      <c r="J212" s="36" t="str">
        <f>TEXT(日期對應表!$A212,"[DBNum1]m月")</f>
        <v>二月</v>
      </c>
      <c r="K212" s="35" t="str">
        <f>TEXT(日期對應表!$A212,"mmm")</f>
        <v>Feb</v>
      </c>
      <c r="L212" s="3">
        <f>MONTH(日期對應表!$A212)</f>
        <v>2</v>
      </c>
      <c r="M212" s="40" t="str">
        <f>TEXT(日期對應表!$A212,"yyyy-mm")</f>
        <v>2016-02</v>
      </c>
    </row>
    <row r="213" spans="1:13" ht="16.899999999999999" customHeight="1" x14ac:dyDescent="0.35">
      <c r="A213" s="9">
        <f t="shared" si="3"/>
        <v>42428</v>
      </c>
      <c r="B213" s="29" t="str">
        <f>TEXT(日期對應表!$A213,"yyyy 年")</f>
        <v>2016 年</v>
      </c>
      <c r="C213" s="30" t="str">
        <f>TEXT(日期對應表!$E213,"[dbnum1]第0季")</f>
        <v>第一季</v>
      </c>
      <c r="D213" s="29" t="str">
        <f>CHOOSE(日期對應表!$E213,"Spring","Summer","Autumn","Winter")</f>
        <v>Spring</v>
      </c>
      <c r="E213" s="4">
        <f>ROUNDUP(MONTH(日期對應表!$A213)/3,0)</f>
        <v>1</v>
      </c>
      <c r="F213" s="30" t="str">
        <f>TEXT(日期對應表!$A213,"aaaa")</f>
        <v>星期日</v>
      </c>
      <c r="G213" s="29" t="str">
        <f>TEXT(日期對應表!$A213,"ddd")</f>
        <v>Sun</v>
      </c>
      <c r="H213" s="3">
        <f>WEEKDAY(日期對應表!$A213,2)</f>
        <v>7</v>
      </c>
      <c r="I213" s="35" t="str">
        <f>TEXT(日期對應表!$A213,"mm 月")</f>
        <v>02 月</v>
      </c>
      <c r="J213" s="36" t="str">
        <f>TEXT(日期對應表!$A213,"[DBNum1]m月")</f>
        <v>二月</v>
      </c>
      <c r="K213" s="35" t="str">
        <f>TEXT(日期對應表!$A213,"mmm")</f>
        <v>Feb</v>
      </c>
      <c r="L213" s="3">
        <f>MONTH(日期對應表!$A213)</f>
        <v>2</v>
      </c>
      <c r="M213" s="40" t="str">
        <f>TEXT(日期對應表!$A213,"yyyy-mm")</f>
        <v>2016-02</v>
      </c>
    </row>
    <row r="214" spans="1:13" ht="16.899999999999999" customHeight="1" x14ac:dyDescent="0.35">
      <c r="A214" s="9">
        <f t="shared" si="3"/>
        <v>42429</v>
      </c>
      <c r="B214" s="29" t="str">
        <f>TEXT(日期對應表!$A214,"yyyy 年")</f>
        <v>2016 年</v>
      </c>
      <c r="C214" s="30" t="str">
        <f>TEXT(日期對應表!$E214,"[dbnum1]第0季")</f>
        <v>第一季</v>
      </c>
      <c r="D214" s="29" t="str">
        <f>CHOOSE(日期對應表!$E214,"Spring","Summer","Autumn","Winter")</f>
        <v>Spring</v>
      </c>
      <c r="E214" s="4">
        <f>ROUNDUP(MONTH(日期對應表!$A214)/3,0)</f>
        <v>1</v>
      </c>
      <c r="F214" s="30" t="str">
        <f>TEXT(日期對應表!$A214,"aaaa")</f>
        <v>星期一</v>
      </c>
      <c r="G214" s="29" t="str">
        <f>TEXT(日期對應表!$A214,"ddd")</f>
        <v>Mon</v>
      </c>
      <c r="H214" s="3">
        <f>WEEKDAY(日期對應表!$A214,2)</f>
        <v>1</v>
      </c>
      <c r="I214" s="35" t="str">
        <f>TEXT(日期對應表!$A214,"mm 月")</f>
        <v>02 月</v>
      </c>
      <c r="J214" s="36" t="str">
        <f>TEXT(日期對應表!$A214,"[DBNum1]m月")</f>
        <v>二月</v>
      </c>
      <c r="K214" s="35" t="str">
        <f>TEXT(日期對應表!$A214,"mmm")</f>
        <v>Feb</v>
      </c>
      <c r="L214" s="3">
        <f>MONTH(日期對應表!$A214)</f>
        <v>2</v>
      </c>
      <c r="M214" s="40" t="str">
        <f>TEXT(日期對應表!$A214,"yyyy-mm")</f>
        <v>2016-02</v>
      </c>
    </row>
    <row r="215" spans="1:13" ht="16.899999999999999" customHeight="1" x14ac:dyDescent="0.35">
      <c r="A215" s="9">
        <f t="shared" si="3"/>
        <v>42430</v>
      </c>
      <c r="B215" s="29" t="str">
        <f>TEXT(日期對應表!$A215,"yyyy 年")</f>
        <v>2016 年</v>
      </c>
      <c r="C215" s="30" t="str">
        <f>TEXT(日期對應表!$E215,"[dbnum1]第0季")</f>
        <v>第一季</v>
      </c>
      <c r="D215" s="29" t="str">
        <f>CHOOSE(日期對應表!$E215,"Spring","Summer","Autumn","Winter")</f>
        <v>Spring</v>
      </c>
      <c r="E215" s="4">
        <f>ROUNDUP(MONTH(日期對應表!$A215)/3,0)</f>
        <v>1</v>
      </c>
      <c r="F215" s="30" t="str">
        <f>TEXT(日期對應表!$A215,"aaaa")</f>
        <v>星期二</v>
      </c>
      <c r="G215" s="29" t="str">
        <f>TEXT(日期對應表!$A215,"ddd")</f>
        <v>Tue</v>
      </c>
      <c r="H215" s="3">
        <f>WEEKDAY(日期對應表!$A215,2)</f>
        <v>2</v>
      </c>
      <c r="I215" s="35" t="str">
        <f>TEXT(日期對應表!$A215,"mm 月")</f>
        <v>03 月</v>
      </c>
      <c r="J215" s="36" t="str">
        <f>TEXT(日期對應表!$A215,"[DBNum1]m月")</f>
        <v>三月</v>
      </c>
      <c r="K215" s="35" t="str">
        <f>TEXT(日期對應表!$A215,"mmm")</f>
        <v>Mar</v>
      </c>
      <c r="L215" s="3">
        <f>MONTH(日期對應表!$A215)</f>
        <v>3</v>
      </c>
      <c r="M215" s="40" t="str">
        <f>TEXT(日期對應表!$A215,"yyyy-mm")</f>
        <v>2016-03</v>
      </c>
    </row>
    <row r="216" spans="1:13" ht="16.899999999999999" customHeight="1" x14ac:dyDescent="0.35">
      <c r="A216" s="9">
        <f t="shared" si="3"/>
        <v>42431</v>
      </c>
      <c r="B216" s="29" t="str">
        <f>TEXT(日期對應表!$A216,"yyyy 年")</f>
        <v>2016 年</v>
      </c>
      <c r="C216" s="30" t="str">
        <f>TEXT(日期對應表!$E216,"[dbnum1]第0季")</f>
        <v>第一季</v>
      </c>
      <c r="D216" s="29" t="str">
        <f>CHOOSE(日期對應表!$E216,"Spring","Summer","Autumn","Winter")</f>
        <v>Spring</v>
      </c>
      <c r="E216" s="4">
        <f>ROUNDUP(MONTH(日期對應表!$A216)/3,0)</f>
        <v>1</v>
      </c>
      <c r="F216" s="30" t="str">
        <f>TEXT(日期對應表!$A216,"aaaa")</f>
        <v>星期三</v>
      </c>
      <c r="G216" s="29" t="str">
        <f>TEXT(日期對應表!$A216,"ddd")</f>
        <v>Wed</v>
      </c>
      <c r="H216" s="3">
        <f>WEEKDAY(日期對應表!$A216,2)</f>
        <v>3</v>
      </c>
      <c r="I216" s="35" t="str">
        <f>TEXT(日期對應表!$A216,"mm 月")</f>
        <v>03 月</v>
      </c>
      <c r="J216" s="36" t="str">
        <f>TEXT(日期對應表!$A216,"[DBNum1]m月")</f>
        <v>三月</v>
      </c>
      <c r="K216" s="35" t="str">
        <f>TEXT(日期對應表!$A216,"mmm")</f>
        <v>Mar</v>
      </c>
      <c r="L216" s="3">
        <f>MONTH(日期對應表!$A216)</f>
        <v>3</v>
      </c>
      <c r="M216" s="40" t="str">
        <f>TEXT(日期對應表!$A216,"yyyy-mm")</f>
        <v>2016-03</v>
      </c>
    </row>
    <row r="217" spans="1:13" ht="16.899999999999999" customHeight="1" x14ac:dyDescent="0.35">
      <c r="A217" s="9">
        <f t="shared" si="3"/>
        <v>42432</v>
      </c>
      <c r="B217" s="29" t="str">
        <f>TEXT(日期對應表!$A217,"yyyy 年")</f>
        <v>2016 年</v>
      </c>
      <c r="C217" s="30" t="str">
        <f>TEXT(日期對應表!$E217,"[dbnum1]第0季")</f>
        <v>第一季</v>
      </c>
      <c r="D217" s="29" t="str">
        <f>CHOOSE(日期對應表!$E217,"Spring","Summer","Autumn","Winter")</f>
        <v>Spring</v>
      </c>
      <c r="E217" s="4">
        <f>ROUNDUP(MONTH(日期對應表!$A217)/3,0)</f>
        <v>1</v>
      </c>
      <c r="F217" s="30" t="str">
        <f>TEXT(日期對應表!$A217,"aaaa")</f>
        <v>星期四</v>
      </c>
      <c r="G217" s="29" t="str">
        <f>TEXT(日期對應表!$A217,"ddd")</f>
        <v>Thu</v>
      </c>
      <c r="H217" s="3">
        <f>WEEKDAY(日期對應表!$A217,2)</f>
        <v>4</v>
      </c>
      <c r="I217" s="35" t="str">
        <f>TEXT(日期對應表!$A217,"mm 月")</f>
        <v>03 月</v>
      </c>
      <c r="J217" s="36" t="str">
        <f>TEXT(日期對應表!$A217,"[DBNum1]m月")</f>
        <v>三月</v>
      </c>
      <c r="K217" s="35" t="str">
        <f>TEXT(日期對應表!$A217,"mmm")</f>
        <v>Mar</v>
      </c>
      <c r="L217" s="3">
        <f>MONTH(日期對應表!$A217)</f>
        <v>3</v>
      </c>
      <c r="M217" s="40" t="str">
        <f>TEXT(日期對應表!$A217,"yyyy-mm")</f>
        <v>2016-03</v>
      </c>
    </row>
    <row r="218" spans="1:13" ht="16.899999999999999" customHeight="1" x14ac:dyDescent="0.35">
      <c r="A218" s="9">
        <f t="shared" si="3"/>
        <v>42433</v>
      </c>
      <c r="B218" s="29" t="str">
        <f>TEXT(日期對應表!$A218,"yyyy 年")</f>
        <v>2016 年</v>
      </c>
      <c r="C218" s="30" t="str">
        <f>TEXT(日期對應表!$E218,"[dbnum1]第0季")</f>
        <v>第一季</v>
      </c>
      <c r="D218" s="29" t="str">
        <f>CHOOSE(日期對應表!$E218,"Spring","Summer","Autumn","Winter")</f>
        <v>Spring</v>
      </c>
      <c r="E218" s="4">
        <f>ROUNDUP(MONTH(日期對應表!$A218)/3,0)</f>
        <v>1</v>
      </c>
      <c r="F218" s="30" t="str">
        <f>TEXT(日期對應表!$A218,"aaaa")</f>
        <v>星期五</v>
      </c>
      <c r="G218" s="29" t="str">
        <f>TEXT(日期對應表!$A218,"ddd")</f>
        <v>Fri</v>
      </c>
      <c r="H218" s="3">
        <f>WEEKDAY(日期對應表!$A218,2)</f>
        <v>5</v>
      </c>
      <c r="I218" s="35" t="str">
        <f>TEXT(日期對應表!$A218,"mm 月")</f>
        <v>03 月</v>
      </c>
      <c r="J218" s="36" t="str">
        <f>TEXT(日期對應表!$A218,"[DBNum1]m月")</f>
        <v>三月</v>
      </c>
      <c r="K218" s="35" t="str">
        <f>TEXT(日期對應表!$A218,"mmm")</f>
        <v>Mar</v>
      </c>
      <c r="L218" s="3">
        <f>MONTH(日期對應表!$A218)</f>
        <v>3</v>
      </c>
      <c r="M218" s="40" t="str">
        <f>TEXT(日期對應表!$A218,"yyyy-mm")</f>
        <v>2016-03</v>
      </c>
    </row>
    <row r="219" spans="1:13" ht="16.899999999999999" customHeight="1" x14ac:dyDescent="0.35">
      <c r="A219" s="9">
        <f t="shared" si="3"/>
        <v>42434</v>
      </c>
      <c r="B219" s="29" t="str">
        <f>TEXT(日期對應表!$A219,"yyyy 年")</f>
        <v>2016 年</v>
      </c>
      <c r="C219" s="30" t="str">
        <f>TEXT(日期對應表!$E219,"[dbnum1]第0季")</f>
        <v>第一季</v>
      </c>
      <c r="D219" s="29" t="str">
        <f>CHOOSE(日期對應表!$E219,"Spring","Summer","Autumn","Winter")</f>
        <v>Spring</v>
      </c>
      <c r="E219" s="4">
        <f>ROUNDUP(MONTH(日期對應表!$A219)/3,0)</f>
        <v>1</v>
      </c>
      <c r="F219" s="30" t="str">
        <f>TEXT(日期對應表!$A219,"aaaa")</f>
        <v>星期六</v>
      </c>
      <c r="G219" s="29" t="str">
        <f>TEXT(日期對應表!$A219,"ddd")</f>
        <v>Sat</v>
      </c>
      <c r="H219" s="3">
        <f>WEEKDAY(日期對應表!$A219,2)</f>
        <v>6</v>
      </c>
      <c r="I219" s="35" t="str">
        <f>TEXT(日期對應表!$A219,"mm 月")</f>
        <v>03 月</v>
      </c>
      <c r="J219" s="36" t="str">
        <f>TEXT(日期對應表!$A219,"[DBNum1]m月")</f>
        <v>三月</v>
      </c>
      <c r="K219" s="35" t="str">
        <f>TEXT(日期對應表!$A219,"mmm")</f>
        <v>Mar</v>
      </c>
      <c r="L219" s="3">
        <f>MONTH(日期對應表!$A219)</f>
        <v>3</v>
      </c>
      <c r="M219" s="40" t="str">
        <f>TEXT(日期對應表!$A219,"yyyy-mm")</f>
        <v>2016-03</v>
      </c>
    </row>
    <row r="220" spans="1:13" ht="16.899999999999999" customHeight="1" x14ac:dyDescent="0.35">
      <c r="A220" s="9">
        <f t="shared" si="3"/>
        <v>42435</v>
      </c>
      <c r="B220" s="29" t="str">
        <f>TEXT(日期對應表!$A220,"yyyy 年")</f>
        <v>2016 年</v>
      </c>
      <c r="C220" s="30" t="str">
        <f>TEXT(日期對應表!$E220,"[dbnum1]第0季")</f>
        <v>第一季</v>
      </c>
      <c r="D220" s="29" t="str">
        <f>CHOOSE(日期對應表!$E220,"Spring","Summer","Autumn","Winter")</f>
        <v>Spring</v>
      </c>
      <c r="E220" s="4">
        <f>ROUNDUP(MONTH(日期對應表!$A220)/3,0)</f>
        <v>1</v>
      </c>
      <c r="F220" s="30" t="str">
        <f>TEXT(日期對應表!$A220,"aaaa")</f>
        <v>星期日</v>
      </c>
      <c r="G220" s="29" t="str">
        <f>TEXT(日期對應表!$A220,"ddd")</f>
        <v>Sun</v>
      </c>
      <c r="H220" s="3">
        <f>WEEKDAY(日期對應表!$A220,2)</f>
        <v>7</v>
      </c>
      <c r="I220" s="35" t="str">
        <f>TEXT(日期對應表!$A220,"mm 月")</f>
        <v>03 月</v>
      </c>
      <c r="J220" s="36" t="str">
        <f>TEXT(日期對應表!$A220,"[DBNum1]m月")</f>
        <v>三月</v>
      </c>
      <c r="K220" s="35" t="str">
        <f>TEXT(日期對應表!$A220,"mmm")</f>
        <v>Mar</v>
      </c>
      <c r="L220" s="3">
        <f>MONTH(日期對應表!$A220)</f>
        <v>3</v>
      </c>
      <c r="M220" s="40" t="str">
        <f>TEXT(日期對應表!$A220,"yyyy-mm")</f>
        <v>2016-03</v>
      </c>
    </row>
    <row r="221" spans="1:13" ht="16.899999999999999" customHeight="1" x14ac:dyDescent="0.35">
      <c r="A221" s="9">
        <f t="shared" si="3"/>
        <v>42436</v>
      </c>
      <c r="B221" s="29" t="str">
        <f>TEXT(日期對應表!$A221,"yyyy 年")</f>
        <v>2016 年</v>
      </c>
      <c r="C221" s="30" t="str">
        <f>TEXT(日期對應表!$E221,"[dbnum1]第0季")</f>
        <v>第一季</v>
      </c>
      <c r="D221" s="29" t="str">
        <f>CHOOSE(日期對應表!$E221,"Spring","Summer","Autumn","Winter")</f>
        <v>Spring</v>
      </c>
      <c r="E221" s="4">
        <f>ROUNDUP(MONTH(日期對應表!$A221)/3,0)</f>
        <v>1</v>
      </c>
      <c r="F221" s="30" t="str">
        <f>TEXT(日期對應表!$A221,"aaaa")</f>
        <v>星期一</v>
      </c>
      <c r="G221" s="29" t="str">
        <f>TEXT(日期對應表!$A221,"ddd")</f>
        <v>Mon</v>
      </c>
      <c r="H221" s="3">
        <f>WEEKDAY(日期對應表!$A221,2)</f>
        <v>1</v>
      </c>
      <c r="I221" s="35" t="str">
        <f>TEXT(日期對應表!$A221,"mm 月")</f>
        <v>03 月</v>
      </c>
      <c r="J221" s="36" t="str">
        <f>TEXT(日期對應表!$A221,"[DBNum1]m月")</f>
        <v>三月</v>
      </c>
      <c r="K221" s="35" t="str">
        <f>TEXT(日期對應表!$A221,"mmm")</f>
        <v>Mar</v>
      </c>
      <c r="L221" s="3">
        <f>MONTH(日期對應表!$A221)</f>
        <v>3</v>
      </c>
      <c r="M221" s="40" t="str">
        <f>TEXT(日期對應表!$A221,"yyyy-mm")</f>
        <v>2016-03</v>
      </c>
    </row>
    <row r="222" spans="1:13" ht="16.899999999999999" customHeight="1" x14ac:dyDescent="0.35">
      <c r="A222" s="9">
        <f t="shared" si="3"/>
        <v>42437</v>
      </c>
      <c r="B222" s="29" t="str">
        <f>TEXT(日期對應表!$A222,"yyyy 年")</f>
        <v>2016 年</v>
      </c>
      <c r="C222" s="30" t="str">
        <f>TEXT(日期對應表!$E222,"[dbnum1]第0季")</f>
        <v>第一季</v>
      </c>
      <c r="D222" s="29" t="str">
        <f>CHOOSE(日期對應表!$E222,"Spring","Summer","Autumn","Winter")</f>
        <v>Spring</v>
      </c>
      <c r="E222" s="4">
        <f>ROUNDUP(MONTH(日期對應表!$A222)/3,0)</f>
        <v>1</v>
      </c>
      <c r="F222" s="30" t="str">
        <f>TEXT(日期對應表!$A222,"aaaa")</f>
        <v>星期二</v>
      </c>
      <c r="G222" s="29" t="str">
        <f>TEXT(日期對應表!$A222,"ddd")</f>
        <v>Tue</v>
      </c>
      <c r="H222" s="3">
        <f>WEEKDAY(日期對應表!$A222,2)</f>
        <v>2</v>
      </c>
      <c r="I222" s="35" t="str">
        <f>TEXT(日期對應表!$A222,"mm 月")</f>
        <v>03 月</v>
      </c>
      <c r="J222" s="36" t="str">
        <f>TEXT(日期對應表!$A222,"[DBNum1]m月")</f>
        <v>三月</v>
      </c>
      <c r="K222" s="35" t="str">
        <f>TEXT(日期對應表!$A222,"mmm")</f>
        <v>Mar</v>
      </c>
      <c r="L222" s="3">
        <f>MONTH(日期對應表!$A222)</f>
        <v>3</v>
      </c>
      <c r="M222" s="40" t="str">
        <f>TEXT(日期對應表!$A222,"yyyy-mm")</f>
        <v>2016-03</v>
      </c>
    </row>
    <row r="223" spans="1:13" ht="16.899999999999999" customHeight="1" x14ac:dyDescent="0.35">
      <c r="A223" s="9">
        <f t="shared" si="3"/>
        <v>42438</v>
      </c>
      <c r="B223" s="29" t="str">
        <f>TEXT(日期對應表!$A223,"yyyy 年")</f>
        <v>2016 年</v>
      </c>
      <c r="C223" s="30" t="str">
        <f>TEXT(日期對應表!$E223,"[dbnum1]第0季")</f>
        <v>第一季</v>
      </c>
      <c r="D223" s="29" t="str">
        <f>CHOOSE(日期對應表!$E223,"Spring","Summer","Autumn","Winter")</f>
        <v>Spring</v>
      </c>
      <c r="E223" s="4">
        <f>ROUNDUP(MONTH(日期對應表!$A223)/3,0)</f>
        <v>1</v>
      </c>
      <c r="F223" s="30" t="str">
        <f>TEXT(日期對應表!$A223,"aaaa")</f>
        <v>星期三</v>
      </c>
      <c r="G223" s="29" t="str">
        <f>TEXT(日期對應表!$A223,"ddd")</f>
        <v>Wed</v>
      </c>
      <c r="H223" s="3">
        <f>WEEKDAY(日期對應表!$A223,2)</f>
        <v>3</v>
      </c>
      <c r="I223" s="35" t="str">
        <f>TEXT(日期對應表!$A223,"mm 月")</f>
        <v>03 月</v>
      </c>
      <c r="J223" s="36" t="str">
        <f>TEXT(日期對應表!$A223,"[DBNum1]m月")</f>
        <v>三月</v>
      </c>
      <c r="K223" s="35" t="str">
        <f>TEXT(日期對應表!$A223,"mmm")</f>
        <v>Mar</v>
      </c>
      <c r="L223" s="3">
        <f>MONTH(日期對應表!$A223)</f>
        <v>3</v>
      </c>
      <c r="M223" s="40" t="str">
        <f>TEXT(日期對應表!$A223,"yyyy-mm")</f>
        <v>2016-03</v>
      </c>
    </row>
    <row r="224" spans="1:13" ht="16.899999999999999" customHeight="1" x14ac:dyDescent="0.35">
      <c r="A224" s="9">
        <f t="shared" si="3"/>
        <v>42439</v>
      </c>
      <c r="B224" s="29" t="str">
        <f>TEXT(日期對應表!$A224,"yyyy 年")</f>
        <v>2016 年</v>
      </c>
      <c r="C224" s="30" t="str">
        <f>TEXT(日期對應表!$E224,"[dbnum1]第0季")</f>
        <v>第一季</v>
      </c>
      <c r="D224" s="29" t="str">
        <f>CHOOSE(日期對應表!$E224,"Spring","Summer","Autumn","Winter")</f>
        <v>Spring</v>
      </c>
      <c r="E224" s="4">
        <f>ROUNDUP(MONTH(日期對應表!$A224)/3,0)</f>
        <v>1</v>
      </c>
      <c r="F224" s="30" t="str">
        <f>TEXT(日期對應表!$A224,"aaaa")</f>
        <v>星期四</v>
      </c>
      <c r="G224" s="29" t="str">
        <f>TEXT(日期對應表!$A224,"ddd")</f>
        <v>Thu</v>
      </c>
      <c r="H224" s="3">
        <f>WEEKDAY(日期對應表!$A224,2)</f>
        <v>4</v>
      </c>
      <c r="I224" s="35" t="str">
        <f>TEXT(日期對應表!$A224,"mm 月")</f>
        <v>03 月</v>
      </c>
      <c r="J224" s="36" t="str">
        <f>TEXT(日期對應表!$A224,"[DBNum1]m月")</f>
        <v>三月</v>
      </c>
      <c r="K224" s="35" t="str">
        <f>TEXT(日期對應表!$A224,"mmm")</f>
        <v>Mar</v>
      </c>
      <c r="L224" s="3">
        <f>MONTH(日期對應表!$A224)</f>
        <v>3</v>
      </c>
      <c r="M224" s="40" t="str">
        <f>TEXT(日期對應表!$A224,"yyyy-mm")</f>
        <v>2016-03</v>
      </c>
    </row>
    <row r="225" spans="1:13" ht="16.899999999999999" customHeight="1" x14ac:dyDescent="0.35">
      <c r="A225" s="9">
        <f t="shared" si="3"/>
        <v>42440</v>
      </c>
      <c r="B225" s="29" t="str">
        <f>TEXT(日期對應表!$A225,"yyyy 年")</f>
        <v>2016 年</v>
      </c>
      <c r="C225" s="30" t="str">
        <f>TEXT(日期對應表!$E225,"[dbnum1]第0季")</f>
        <v>第一季</v>
      </c>
      <c r="D225" s="29" t="str">
        <f>CHOOSE(日期對應表!$E225,"Spring","Summer","Autumn","Winter")</f>
        <v>Spring</v>
      </c>
      <c r="E225" s="4">
        <f>ROUNDUP(MONTH(日期對應表!$A225)/3,0)</f>
        <v>1</v>
      </c>
      <c r="F225" s="30" t="str">
        <f>TEXT(日期對應表!$A225,"aaaa")</f>
        <v>星期五</v>
      </c>
      <c r="G225" s="29" t="str">
        <f>TEXT(日期對應表!$A225,"ddd")</f>
        <v>Fri</v>
      </c>
      <c r="H225" s="3">
        <f>WEEKDAY(日期對應表!$A225,2)</f>
        <v>5</v>
      </c>
      <c r="I225" s="35" t="str">
        <f>TEXT(日期對應表!$A225,"mm 月")</f>
        <v>03 月</v>
      </c>
      <c r="J225" s="36" t="str">
        <f>TEXT(日期對應表!$A225,"[DBNum1]m月")</f>
        <v>三月</v>
      </c>
      <c r="K225" s="35" t="str">
        <f>TEXT(日期對應表!$A225,"mmm")</f>
        <v>Mar</v>
      </c>
      <c r="L225" s="3">
        <f>MONTH(日期對應表!$A225)</f>
        <v>3</v>
      </c>
      <c r="M225" s="40" t="str">
        <f>TEXT(日期對應表!$A225,"yyyy-mm")</f>
        <v>2016-03</v>
      </c>
    </row>
    <row r="226" spans="1:13" ht="16.899999999999999" customHeight="1" x14ac:dyDescent="0.35">
      <c r="A226" s="9">
        <f t="shared" si="3"/>
        <v>42441</v>
      </c>
      <c r="B226" s="29" t="str">
        <f>TEXT(日期對應表!$A226,"yyyy 年")</f>
        <v>2016 年</v>
      </c>
      <c r="C226" s="30" t="str">
        <f>TEXT(日期對應表!$E226,"[dbnum1]第0季")</f>
        <v>第一季</v>
      </c>
      <c r="D226" s="29" t="str">
        <f>CHOOSE(日期對應表!$E226,"Spring","Summer","Autumn","Winter")</f>
        <v>Spring</v>
      </c>
      <c r="E226" s="4">
        <f>ROUNDUP(MONTH(日期對應表!$A226)/3,0)</f>
        <v>1</v>
      </c>
      <c r="F226" s="30" t="str">
        <f>TEXT(日期對應表!$A226,"aaaa")</f>
        <v>星期六</v>
      </c>
      <c r="G226" s="29" t="str">
        <f>TEXT(日期對應表!$A226,"ddd")</f>
        <v>Sat</v>
      </c>
      <c r="H226" s="3">
        <f>WEEKDAY(日期對應表!$A226,2)</f>
        <v>6</v>
      </c>
      <c r="I226" s="35" t="str">
        <f>TEXT(日期對應表!$A226,"mm 月")</f>
        <v>03 月</v>
      </c>
      <c r="J226" s="36" t="str">
        <f>TEXT(日期對應表!$A226,"[DBNum1]m月")</f>
        <v>三月</v>
      </c>
      <c r="K226" s="35" t="str">
        <f>TEXT(日期對應表!$A226,"mmm")</f>
        <v>Mar</v>
      </c>
      <c r="L226" s="3">
        <f>MONTH(日期對應表!$A226)</f>
        <v>3</v>
      </c>
      <c r="M226" s="40" t="str">
        <f>TEXT(日期對應表!$A226,"yyyy-mm")</f>
        <v>2016-03</v>
      </c>
    </row>
    <row r="227" spans="1:13" ht="16.899999999999999" customHeight="1" x14ac:dyDescent="0.35">
      <c r="A227" s="9">
        <f t="shared" si="3"/>
        <v>42442</v>
      </c>
      <c r="B227" s="29" t="str">
        <f>TEXT(日期對應表!$A227,"yyyy 年")</f>
        <v>2016 年</v>
      </c>
      <c r="C227" s="30" t="str">
        <f>TEXT(日期對應表!$E227,"[dbnum1]第0季")</f>
        <v>第一季</v>
      </c>
      <c r="D227" s="29" t="str">
        <f>CHOOSE(日期對應表!$E227,"Spring","Summer","Autumn","Winter")</f>
        <v>Spring</v>
      </c>
      <c r="E227" s="4">
        <f>ROUNDUP(MONTH(日期對應表!$A227)/3,0)</f>
        <v>1</v>
      </c>
      <c r="F227" s="30" t="str">
        <f>TEXT(日期對應表!$A227,"aaaa")</f>
        <v>星期日</v>
      </c>
      <c r="G227" s="29" t="str">
        <f>TEXT(日期對應表!$A227,"ddd")</f>
        <v>Sun</v>
      </c>
      <c r="H227" s="3">
        <f>WEEKDAY(日期對應表!$A227,2)</f>
        <v>7</v>
      </c>
      <c r="I227" s="35" t="str">
        <f>TEXT(日期對應表!$A227,"mm 月")</f>
        <v>03 月</v>
      </c>
      <c r="J227" s="36" t="str">
        <f>TEXT(日期對應表!$A227,"[DBNum1]m月")</f>
        <v>三月</v>
      </c>
      <c r="K227" s="35" t="str">
        <f>TEXT(日期對應表!$A227,"mmm")</f>
        <v>Mar</v>
      </c>
      <c r="L227" s="3">
        <f>MONTH(日期對應表!$A227)</f>
        <v>3</v>
      </c>
      <c r="M227" s="40" t="str">
        <f>TEXT(日期對應表!$A227,"yyyy-mm")</f>
        <v>2016-03</v>
      </c>
    </row>
    <row r="228" spans="1:13" ht="16.899999999999999" customHeight="1" x14ac:dyDescent="0.35">
      <c r="A228" s="9">
        <f t="shared" si="3"/>
        <v>42443</v>
      </c>
      <c r="B228" s="29" t="str">
        <f>TEXT(日期對應表!$A228,"yyyy 年")</f>
        <v>2016 年</v>
      </c>
      <c r="C228" s="30" t="str">
        <f>TEXT(日期對應表!$E228,"[dbnum1]第0季")</f>
        <v>第一季</v>
      </c>
      <c r="D228" s="29" t="str">
        <f>CHOOSE(日期對應表!$E228,"Spring","Summer","Autumn","Winter")</f>
        <v>Spring</v>
      </c>
      <c r="E228" s="4">
        <f>ROUNDUP(MONTH(日期對應表!$A228)/3,0)</f>
        <v>1</v>
      </c>
      <c r="F228" s="30" t="str">
        <f>TEXT(日期對應表!$A228,"aaaa")</f>
        <v>星期一</v>
      </c>
      <c r="G228" s="29" t="str">
        <f>TEXT(日期對應表!$A228,"ddd")</f>
        <v>Mon</v>
      </c>
      <c r="H228" s="3">
        <f>WEEKDAY(日期對應表!$A228,2)</f>
        <v>1</v>
      </c>
      <c r="I228" s="35" t="str">
        <f>TEXT(日期對應表!$A228,"mm 月")</f>
        <v>03 月</v>
      </c>
      <c r="J228" s="36" t="str">
        <f>TEXT(日期對應表!$A228,"[DBNum1]m月")</f>
        <v>三月</v>
      </c>
      <c r="K228" s="35" t="str">
        <f>TEXT(日期對應表!$A228,"mmm")</f>
        <v>Mar</v>
      </c>
      <c r="L228" s="3">
        <f>MONTH(日期對應表!$A228)</f>
        <v>3</v>
      </c>
      <c r="M228" s="40" t="str">
        <f>TEXT(日期對應表!$A228,"yyyy-mm")</f>
        <v>2016-03</v>
      </c>
    </row>
    <row r="229" spans="1:13" ht="16.899999999999999" customHeight="1" x14ac:dyDescent="0.35">
      <c r="A229" s="9">
        <f t="shared" si="3"/>
        <v>42444</v>
      </c>
      <c r="B229" s="29" t="str">
        <f>TEXT(日期對應表!$A229,"yyyy 年")</f>
        <v>2016 年</v>
      </c>
      <c r="C229" s="30" t="str">
        <f>TEXT(日期對應表!$E229,"[dbnum1]第0季")</f>
        <v>第一季</v>
      </c>
      <c r="D229" s="29" t="str">
        <f>CHOOSE(日期對應表!$E229,"Spring","Summer","Autumn","Winter")</f>
        <v>Spring</v>
      </c>
      <c r="E229" s="4">
        <f>ROUNDUP(MONTH(日期對應表!$A229)/3,0)</f>
        <v>1</v>
      </c>
      <c r="F229" s="30" t="str">
        <f>TEXT(日期對應表!$A229,"aaaa")</f>
        <v>星期二</v>
      </c>
      <c r="G229" s="29" t="str">
        <f>TEXT(日期對應表!$A229,"ddd")</f>
        <v>Tue</v>
      </c>
      <c r="H229" s="3">
        <f>WEEKDAY(日期對應表!$A229,2)</f>
        <v>2</v>
      </c>
      <c r="I229" s="35" t="str">
        <f>TEXT(日期對應表!$A229,"mm 月")</f>
        <v>03 月</v>
      </c>
      <c r="J229" s="36" t="str">
        <f>TEXT(日期對應表!$A229,"[DBNum1]m月")</f>
        <v>三月</v>
      </c>
      <c r="K229" s="35" t="str">
        <f>TEXT(日期對應表!$A229,"mmm")</f>
        <v>Mar</v>
      </c>
      <c r="L229" s="3">
        <f>MONTH(日期對應表!$A229)</f>
        <v>3</v>
      </c>
      <c r="M229" s="40" t="str">
        <f>TEXT(日期對應表!$A229,"yyyy-mm")</f>
        <v>2016-03</v>
      </c>
    </row>
    <row r="230" spans="1:13" ht="16.899999999999999" customHeight="1" x14ac:dyDescent="0.35">
      <c r="A230" s="9">
        <f t="shared" si="3"/>
        <v>42445</v>
      </c>
      <c r="B230" s="29" t="str">
        <f>TEXT(日期對應表!$A230,"yyyy 年")</f>
        <v>2016 年</v>
      </c>
      <c r="C230" s="30" t="str">
        <f>TEXT(日期對應表!$E230,"[dbnum1]第0季")</f>
        <v>第一季</v>
      </c>
      <c r="D230" s="29" t="str">
        <f>CHOOSE(日期對應表!$E230,"Spring","Summer","Autumn","Winter")</f>
        <v>Spring</v>
      </c>
      <c r="E230" s="4">
        <f>ROUNDUP(MONTH(日期對應表!$A230)/3,0)</f>
        <v>1</v>
      </c>
      <c r="F230" s="30" t="str">
        <f>TEXT(日期對應表!$A230,"aaaa")</f>
        <v>星期三</v>
      </c>
      <c r="G230" s="29" t="str">
        <f>TEXT(日期對應表!$A230,"ddd")</f>
        <v>Wed</v>
      </c>
      <c r="H230" s="3">
        <f>WEEKDAY(日期對應表!$A230,2)</f>
        <v>3</v>
      </c>
      <c r="I230" s="35" t="str">
        <f>TEXT(日期對應表!$A230,"mm 月")</f>
        <v>03 月</v>
      </c>
      <c r="J230" s="36" t="str">
        <f>TEXT(日期對應表!$A230,"[DBNum1]m月")</f>
        <v>三月</v>
      </c>
      <c r="K230" s="35" t="str">
        <f>TEXT(日期對應表!$A230,"mmm")</f>
        <v>Mar</v>
      </c>
      <c r="L230" s="3">
        <f>MONTH(日期對應表!$A230)</f>
        <v>3</v>
      </c>
      <c r="M230" s="40" t="str">
        <f>TEXT(日期對應表!$A230,"yyyy-mm")</f>
        <v>2016-03</v>
      </c>
    </row>
    <row r="231" spans="1:13" ht="16.899999999999999" customHeight="1" x14ac:dyDescent="0.35">
      <c r="A231" s="9">
        <f t="shared" si="3"/>
        <v>42446</v>
      </c>
      <c r="B231" s="29" t="str">
        <f>TEXT(日期對應表!$A231,"yyyy 年")</f>
        <v>2016 年</v>
      </c>
      <c r="C231" s="30" t="str">
        <f>TEXT(日期對應表!$E231,"[dbnum1]第0季")</f>
        <v>第一季</v>
      </c>
      <c r="D231" s="29" t="str">
        <f>CHOOSE(日期對應表!$E231,"Spring","Summer","Autumn","Winter")</f>
        <v>Spring</v>
      </c>
      <c r="E231" s="4">
        <f>ROUNDUP(MONTH(日期對應表!$A231)/3,0)</f>
        <v>1</v>
      </c>
      <c r="F231" s="30" t="str">
        <f>TEXT(日期對應表!$A231,"aaaa")</f>
        <v>星期四</v>
      </c>
      <c r="G231" s="29" t="str">
        <f>TEXT(日期對應表!$A231,"ddd")</f>
        <v>Thu</v>
      </c>
      <c r="H231" s="3">
        <f>WEEKDAY(日期對應表!$A231,2)</f>
        <v>4</v>
      </c>
      <c r="I231" s="35" t="str">
        <f>TEXT(日期對應表!$A231,"mm 月")</f>
        <v>03 月</v>
      </c>
      <c r="J231" s="36" t="str">
        <f>TEXT(日期對應表!$A231,"[DBNum1]m月")</f>
        <v>三月</v>
      </c>
      <c r="K231" s="35" t="str">
        <f>TEXT(日期對應表!$A231,"mmm")</f>
        <v>Mar</v>
      </c>
      <c r="L231" s="3">
        <f>MONTH(日期對應表!$A231)</f>
        <v>3</v>
      </c>
      <c r="M231" s="40" t="str">
        <f>TEXT(日期對應表!$A231,"yyyy-mm")</f>
        <v>2016-03</v>
      </c>
    </row>
    <row r="232" spans="1:13" ht="16.899999999999999" customHeight="1" x14ac:dyDescent="0.35">
      <c r="A232" s="9">
        <f t="shared" si="3"/>
        <v>42447</v>
      </c>
      <c r="B232" s="29" t="str">
        <f>TEXT(日期對應表!$A232,"yyyy 年")</f>
        <v>2016 年</v>
      </c>
      <c r="C232" s="30" t="str">
        <f>TEXT(日期對應表!$E232,"[dbnum1]第0季")</f>
        <v>第一季</v>
      </c>
      <c r="D232" s="29" t="str">
        <f>CHOOSE(日期對應表!$E232,"Spring","Summer","Autumn","Winter")</f>
        <v>Spring</v>
      </c>
      <c r="E232" s="4">
        <f>ROUNDUP(MONTH(日期對應表!$A232)/3,0)</f>
        <v>1</v>
      </c>
      <c r="F232" s="30" t="str">
        <f>TEXT(日期對應表!$A232,"aaaa")</f>
        <v>星期五</v>
      </c>
      <c r="G232" s="29" t="str">
        <f>TEXT(日期對應表!$A232,"ddd")</f>
        <v>Fri</v>
      </c>
      <c r="H232" s="3">
        <f>WEEKDAY(日期對應表!$A232,2)</f>
        <v>5</v>
      </c>
      <c r="I232" s="35" t="str">
        <f>TEXT(日期對應表!$A232,"mm 月")</f>
        <v>03 月</v>
      </c>
      <c r="J232" s="36" t="str">
        <f>TEXT(日期對應表!$A232,"[DBNum1]m月")</f>
        <v>三月</v>
      </c>
      <c r="K232" s="35" t="str">
        <f>TEXT(日期對應表!$A232,"mmm")</f>
        <v>Mar</v>
      </c>
      <c r="L232" s="3">
        <f>MONTH(日期對應表!$A232)</f>
        <v>3</v>
      </c>
      <c r="M232" s="40" t="str">
        <f>TEXT(日期對應表!$A232,"yyyy-mm")</f>
        <v>2016-03</v>
      </c>
    </row>
    <row r="233" spans="1:13" ht="16.899999999999999" customHeight="1" x14ac:dyDescent="0.35">
      <c r="A233" s="9">
        <f t="shared" si="3"/>
        <v>42448</v>
      </c>
      <c r="B233" s="29" t="str">
        <f>TEXT(日期對應表!$A233,"yyyy 年")</f>
        <v>2016 年</v>
      </c>
      <c r="C233" s="30" t="str">
        <f>TEXT(日期對應表!$E233,"[dbnum1]第0季")</f>
        <v>第一季</v>
      </c>
      <c r="D233" s="29" t="str">
        <f>CHOOSE(日期對應表!$E233,"Spring","Summer","Autumn","Winter")</f>
        <v>Spring</v>
      </c>
      <c r="E233" s="4">
        <f>ROUNDUP(MONTH(日期對應表!$A233)/3,0)</f>
        <v>1</v>
      </c>
      <c r="F233" s="30" t="str">
        <f>TEXT(日期對應表!$A233,"aaaa")</f>
        <v>星期六</v>
      </c>
      <c r="G233" s="29" t="str">
        <f>TEXT(日期對應表!$A233,"ddd")</f>
        <v>Sat</v>
      </c>
      <c r="H233" s="3">
        <f>WEEKDAY(日期對應表!$A233,2)</f>
        <v>6</v>
      </c>
      <c r="I233" s="35" t="str">
        <f>TEXT(日期對應表!$A233,"mm 月")</f>
        <v>03 月</v>
      </c>
      <c r="J233" s="36" t="str">
        <f>TEXT(日期對應表!$A233,"[DBNum1]m月")</f>
        <v>三月</v>
      </c>
      <c r="K233" s="35" t="str">
        <f>TEXT(日期對應表!$A233,"mmm")</f>
        <v>Mar</v>
      </c>
      <c r="L233" s="3">
        <f>MONTH(日期對應表!$A233)</f>
        <v>3</v>
      </c>
      <c r="M233" s="40" t="str">
        <f>TEXT(日期對應表!$A233,"yyyy-mm")</f>
        <v>2016-03</v>
      </c>
    </row>
    <row r="234" spans="1:13" ht="16.899999999999999" customHeight="1" x14ac:dyDescent="0.35">
      <c r="A234" s="9">
        <f t="shared" si="3"/>
        <v>42449</v>
      </c>
      <c r="B234" s="29" t="str">
        <f>TEXT(日期對應表!$A234,"yyyy 年")</f>
        <v>2016 年</v>
      </c>
      <c r="C234" s="30" t="str">
        <f>TEXT(日期對應表!$E234,"[dbnum1]第0季")</f>
        <v>第一季</v>
      </c>
      <c r="D234" s="29" t="str">
        <f>CHOOSE(日期對應表!$E234,"Spring","Summer","Autumn","Winter")</f>
        <v>Spring</v>
      </c>
      <c r="E234" s="4">
        <f>ROUNDUP(MONTH(日期對應表!$A234)/3,0)</f>
        <v>1</v>
      </c>
      <c r="F234" s="30" t="str">
        <f>TEXT(日期對應表!$A234,"aaaa")</f>
        <v>星期日</v>
      </c>
      <c r="G234" s="29" t="str">
        <f>TEXT(日期對應表!$A234,"ddd")</f>
        <v>Sun</v>
      </c>
      <c r="H234" s="3">
        <f>WEEKDAY(日期對應表!$A234,2)</f>
        <v>7</v>
      </c>
      <c r="I234" s="35" t="str">
        <f>TEXT(日期對應表!$A234,"mm 月")</f>
        <v>03 月</v>
      </c>
      <c r="J234" s="36" t="str">
        <f>TEXT(日期對應表!$A234,"[DBNum1]m月")</f>
        <v>三月</v>
      </c>
      <c r="K234" s="35" t="str">
        <f>TEXT(日期對應表!$A234,"mmm")</f>
        <v>Mar</v>
      </c>
      <c r="L234" s="3">
        <f>MONTH(日期對應表!$A234)</f>
        <v>3</v>
      </c>
      <c r="M234" s="40" t="str">
        <f>TEXT(日期對應表!$A234,"yyyy-mm")</f>
        <v>2016-03</v>
      </c>
    </row>
    <row r="235" spans="1:13" ht="16.899999999999999" customHeight="1" x14ac:dyDescent="0.35">
      <c r="A235" s="9">
        <f t="shared" si="3"/>
        <v>42450</v>
      </c>
      <c r="B235" s="29" t="str">
        <f>TEXT(日期對應表!$A235,"yyyy 年")</f>
        <v>2016 年</v>
      </c>
      <c r="C235" s="30" t="str">
        <f>TEXT(日期對應表!$E235,"[dbnum1]第0季")</f>
        <v>第一季</v>
      </c>
      <c r="D235" s="29" t="str">
        <f>CHOOSE(日期對應表!$E235,"Spring","Summer","Autumn","Winter")</f>
        <v>Spring</v>
      </c>
      <c r="E235" s="4">
        <f>ROUNDUP(MONTH(日期對應表!$A235)/3,0)</f>
        <v>1</v>
      </c>
      <c r="F235" s="30" t="str">
        <f>TEXT(日期對應表!$A235,"aaaa")</f>
        <v>星期一</v>
      </c>
      <c r="G235" s="29" t="str">
        <f>TEXT(日期對應表!$A235,"ddd")</f>
        <v>Mon</v>
      </c>
      <c r="H235" s="3">
        <f>WEEKDAY(日期對應表!$A235,2)</f>
        <v>1</v>
      </c>
      <c r="I235" s="35" t="str">
        <f>TEXT(日期對應表!$A235,"mm 月")</f>
        <v>03 月</v>
      </c>
      <c r="J235" s="36" t="str">
        <f>TEXT(日期對應表!$A235,"[DBNum1]m月")</f>
        <v>三月</v>
      </c>
      <c r="K235" s="35" t="str">
        <f>TEXT(日期對應表!$A235,"mmm")</f>
        <v>Mar</v>
      </c>
      <c r="L235" s="3">
        <f>MONTH(日期對應表!$A235)</f>
        <v>3</v>
      </c>
      <c r="M235" s="40" t="str">
        <f>TEXT(日期對應表!$A235,"yyyy-mm")</f>
        <v>2016-03</v>
      </c>
    </row>
    <row r="236" spans="1:13" ht="16.899999999999999" customHeight="1" x14ac:dyDescent="0.35">
      <c r="A236" s="9">
        <f t="shared" si="3"/>
        <v>42451</v>
      </c>
      <c r="B236" s="29" t="str">
        <f>TEXT(日期對應表!$A236,"yyyy 年")</f>
        <v>2016 年</v>
      </c>
      <c r="C236" s="30" t="str">
        <f>TEXT(日期對應表!$E236,"[dbnum1]第0季")</f>
        <v>第一季</v>
      </c>
      <c r="D236" s="29" t="str">
        <f>CHOOSE(日期對應表!$E236,"Spring","Summer","Autumn","Winter")</f>
        <v>Spring</v>
      </c>
      <c r="E236" s="4">
        <f>ROUNDUP(MONTH(日期對應表!$A236)/3,0)</f>
        <v>1</v>
      </c>
      <c r="F236" s="30" t="str">
        <f>TEXT(日期對應表!$A236,"aaaa")</f>
        <v>星期二</v>
      </c>
      <c r="G236" s="29" t="str">
        <f>TEXT(日期對應表!$A236,"ddd")</f>
        <v>Tue</v>
      </c>
      <c r="H236" s="3">
        <f>WEEKDAY(日期對應表!$A236,2)</f>
        <v>2</v>
      </c>
      <c r="I236" s="35" t="str">
        <f>TEXT(日期對應表!$A236,"mm 月")</f>
        <v>03 月</v>
      </c>
      <c r="J236" s="36" t="str">
        <f>TEXT(日期對應表!$A236,"[DBNum1]m月")</f>
        <v>三月</v>
      </c>
      <c r="K236" s="35" t="str">
        <f>TEXT(日期對應表!$A236,"mmm")</f>
        <v>Mar</v>
      </c>
      <c r="L236" s="3">
        <f>MONTH(日期對應表!$A236)</f>
        <v>3</v>
      </c>
      <c r="M236" s="40" t="str">
        <f>TEXT(日期對應表!$A236,"yyyy-mm")</f>
        <v>2016-03</v>
      </c>
    </row>
    <row r="237" spans="1:13" ht="16.899999999999999" customHeight="1" x14ac:dyDescent="0.35">
      <c r="A237" s="9">
        <f t="shared" si="3"/>
        <v>42452</v>
      </c>
      <c r="B237" s="29" t="str">
        <f>TEXT(日期對應表!$A237,"yyyy 年")</f>
        <v>2016 年</v>
      </c>
      <c r="C237" s="30" t="str">
        <f>TEXT(日期對應表!$E237,"[dbnum1]第0季")</f>
        <v>第一季</v>
      </c>
      <c r="D237" s="29" t="str">
        <f>CHOOSE(日期對應表!$E237,"Spring","Summer","Autumn","Winter")</f>
        <v>Spring</v>
      </c>
      <c r="E237" s="4">
        <f>ROUNDUP(MONTH(日期對應表!$A237)/3,0)</f>
        <v>1</v>
      </c>
      <c r="F237" s="30" t="str">
        <f>TEXT(日期對應表!$A237,"aaaa")</f>
        <v>星期三</v>
      </c>
      <c r="G237" s="29" t="str">
        <f>TEXT(日期對應表!$A237,"ddd")</f>
        <v>Wed</v>
      </c>
      <c r="H237" s="3">
        <f>WEEKDAY(日期對應表!$A237,2)</f>
        <v>3</v>
      </c>
      <c r="I237" s="35" t="str">
        <f>TEXT(日期對應表!$A237,"mm 月")</f>
        <v>03 月</v>
      </c>
      <c r="J237" s="36" t="str">
        <f>TEXT(日期對應表!$A237,"[DBNum1]m月")</f>
        <v>三月</v>
      </c>
      <c r="K237" s="35" t="str">
        <f>TEXT(日期對應表!$A237,"mmm")</f>
        <v>Mar</v>
      </c>
      <c r="L237" s="3">
        <f>MONTH(日期對應表!$A237)</f>
        <v>3</v>
      </c>
      <c r="M237" s="40" t="str">
        <f>TEXT(日期對應表!$A237,"yyyy-mm")</f>
        <v>2016-03</v>
      </c>
    </row>
    <row r="238" spans="1:13" ht="16.899999999999999" customHeight="1" x14ac:dyDescent="0.35">
      <c r="A238" s="9">
        <f t="shared" si="3"/>
        <v>42453</v>
      </c>
      <c r="B238" s="29" t="str">
        <f>TEXT(日期對應表!$A238,"yyyy 年")</f>
        <v>2016 年</v>
      </c>
      <c r="C238" s="30" t="str">
        <f>TEXT(日期對應表!$E238,"[dbnum1]第0季")</f>
        <v>第一季</v>
      </c>
      <c r="D238" s="29" t="str">
        <f>CHOOSE(日期對應表!$E238,"Spring","Summer","Autumn","Winter")</f>
        <v>Spring</v>
      </c>
      <c r="E238" s="4">
        <f>ROUNDUP(MONTH(日期對應表!$A238)/3,0)</f>
        <v>1</v>
      </c>
      <c r="F238" s="30" t="str">
        <f>TEXT(日期對應表!$A238,"aaaa")</f>
        <v>星期四</v>
      </c>
      <c r="G238" s="29" t="str">
        <f>TEXT(日期對應表!$A238,"ddd")</f>
        <v>Thu</v>
      </c>
      <c r="H238" s="3">
        <f>WEEKDAY(日期對應表!$A238,2)</f>
        <v>4</v>
      </c>
      <c r="I238" s="35" t="str">
        <f>TEXT(日期對應表!$A238,"mm 月")</f>
        <v>03 月</v>
      </c>
      <c r="J238" s="36" t="str">
        <f>TEXT(日期對應表!$A238,"[DBNum1]m月")</f>
        <v>三月</v>
      </c>
      <c r="K238" s="35" t="str">
        <f>TEXT(日期對應表!$A238,"mmm")</f>
        <v>Mar</v>
      </c>
      <c r="L238" s="3">
        <f>MONTH(日期對應表!$A238)</f>
        <v>3</v>
      </c>
      <c r="M238" s="40" t="str">
        <f>TEXT(日期對應表!$A238,"yyyy-mm")</f>
        <v>2016-03</v>
      </c>
    </row>
    <row r="239" spans="1:13" ht="16.899999999999999" customHeight="1" x14ac:dyDescent="0.35">
      <c r="A239" s="9">
        <f t="shared" si="3"/>
        <v>42454</v>
      </c>
      <c r="B239" s="29" t="str">
        <f>TEXT(日期對應表!$A239,"yyyy 年")</f>
        <v>2016 年</v>
      </c>
      <c r="C239" s="30" t="str">
        <f>TEXT(日期對應表!$E239,"[dbnum1]第0季")</f>
        <v>第一季</v>
      </c>
      <c r="D239" s="29" t="str">
        <f>CHOOSE(日期對應表!$E239,"Spring","Summer","Autumn","Winter")</f>
        <v>Spring</v>
      </c>
      <c r="E239" s="4">
        <f>ROUNDUP(MONTH(日期對應表!$A239)/3,0)</f>
        <v>1</v>
      </c>
      <c r="F239" s="30" t="str">
        <f>TEXT(日期對應表!$A239,"aaaa")</f>
        <v>星期五</v>
      </c>
      <c r="G239" s="29" t="str">
        <f>TEXT(日期對應表!$A239,"ddd")</f>
        <v>Fri</v>
      </c>
      <c r="H239" s="3">
        <f>WEEKDAY(日期對應表!$A239,2)</f>
        <v>5</v>
      </c>
      <c r="I239" s="35" t="str">
        <f>TEXT(日期對應表!$A239,"mm 月")</f>
        <v>03 月</v>
      </c>
      <c r="J239" s="36" t="str">
        <f>TEXT(日期對應表!$A239,"[DBNum1]m月")</f>
        <v>三月</v>
      </c>
      <c r="K239" s="35" t="str">
        <f>TEXT(日期對應表!$A239,"mmm")</f>
        <v>Mar</v>
      </c>
      <c r="L239" s="3">
        <f>MONTH(日期對應表!$A239)</f>
        <v>3</v>
      </c>
      <c r="M239" s="40" t="str">
        <f>TEXT(日期對應表!$A239,"yyyy-mm")</f>
        <v>2016-03</v>
      </c>
    </row>
    <row r="240" spans="1:13" ht="16.899999999999999" customHeight="1" x14ac:dyDescent="0.35">
      <c r="A240" s="9">
        <f t="shared" si="3"/>
        <v>42455</v>
      </c>
      <c r="B240" s="29" t="str">
        <f>TEXT(日期對應表!$A240,"yyyy 年")</f>
        <v>2016 年</v>
      </c>
      <c r="C240" s="30" t="str">
        <f>TEXT(日期對應表!$E240,"[dbnum1]第0季")</f>
        <v>第一季</v>
      </c>
      <c r="D240" s="29" t="str">
        <f>CHOOSE(日期對應表!$E240,"Spring","Summer","Autumn","Winter")</f>
        <v>Spring</v>
      </c>
      <c r="E240" s="4">
        <f>ROUNDUP(MONTH(日期對應表!$A240)/3,0)</f>
        <v>1</v>
      </c>
      <c r="F240" s="30" t="str">
        <f>TEXT(日期對應表!$A240,"aaaa")</f>
        <v>星期六</v>
      </c>
      <c r="G240" s="29" t="str">
        <f>TEXT(日期對應表!$A240,"ddd")</f>
        <v>Sat</v>
      </c>
      <c r="H240" s="3">
        <f>WEEKDAY(日期對應表!$A240,2)</f>
        <v>6</v>
      </c>
      <c r="I240" s="35" t="str">
        <f>TEXT(日期對應表!$A240,"mm 月")</f>
        <v>03 月</v>
      </c>
      <c r="J240" s="36" t="str">
        <f>TEXT(日期對應表!$A240,"[DBNum1]m月")</f>
        <v>三月</v>
      </c>
      <c r="K240" s="35" t="str">
        <f>TEXT(日期對應表!$A240,"mmm")</f>
        <v>Mar</v>
      </c>
      <c r="L240" s="3">
        <f>MONTH(日期對應表!$A240)</f>
        <v>3</v>
      </c>
      <c r="M240" s="40" t="str">
        <f>TEXT(日期對應表!$A240,"yyyy-mm")</f>
        <v>2016-03</v>
      </c>
    </row>
    <row r="241" spans="1:13" ht="16.899999999999999" customHeight="1" x14ac:dyDescent="0.35">
      <c r="A241" s="9">
        <f t="shared" si="3"/>
        <v>42456</v>
      </c>
      <c r="B241" s="29" t="str">
        <f>TEXT(日期對應表!$A241,"yyyy 年")</f>
        <v>2016 年</v>
      </c>
      <c r="C241" s="30" t="str">
        <f>TEXT(日期對應表!$E241,"[dbnum1]第0季")</f>
        <v>第一季</v>
      </c>
      <c r="D241" s="29" t="str">
        <f>CHOOSE(日期對應表!$E241,"Spring","Summer","Autumn","Winter")</f>
        <v>Spring</v>
      </c>
      <c r="E241" s="4">
        <f>ROUNDUP(MONTH(日期對應表!$A241)/3,0)</f>
        <v>1</v>
      </c>
      <c r="F241" s="30" t="str">
        <f>TEXT(日期對應表!$A241,"aaaa")</f>
        <v>星期日</v>
      </c>
      <c r="G241" s="29" t="str">
        <f>TEXT(日期對應表!$A241,"ddd")</f>
        <v>Sun</v>
      </c>
      <c r="H241" s="3">
        <f>WEEKDAY(日期對應表!$A241,2)</f>
        <v>7</v>
      </c>
      <c r="I241" s="35" t="str">
        <f>TEXT(日期對應表!$A241,"mm 月")</f>
        <v>03 月</v>
      </c>
      <c r="J241" s="36" t="str">
        <f>TEXT(日期對應表!$A241,"[DBNum1]m月")</f>
        <v>三月</v>
      </c>
      <c r="K241" s="35" t="str">
        <f>TEXT(日期對應表!$A241,"mmm")</f>
        <v>Mar</v>
      </c>
      <c r="L241" s="3">
        <f>MONTH(日期對應表!$A241)</f>
        <v>3</v>
      </c>
      <c r="M241" s="40" t="str">
        <f>TEXT(日期對應表!$A241,"yyyy-mm")</f>
        <v>2016-03</v>
      </c>
    </row>
    <row r="242" spans="1:13" ht="16.899999999999999" customHeight="1" x14ac:dyDescent="0.35">
      <c r="A242" s="9">
        <f t="shared" si="3"/>
        <v>42457</v>
      </c>
      <c r="B242" s="29" t="str">
        <f>TEXT(日期對應表!$A242,"yyyy 年")</f>
        <v>2016 年</v>
      </c>
      <c r="C242" s="30" t="str">
        <f>TEXT(日期對應表!$E242,"[dbnum1]第0季")</f>
        <v>第一季</v>
      </c>
      <c r="D242" s="29" t="str">
        <f>CHOOSE(日期對應表!$E242,"Spring","Summer","Autumn","Winter")</f>
        <v>Spring</v>
      </c>
      <c r="E242" s="4">
        <f>ROUNDUP(MONTH(日期對應表!$A242)/3,0)</f>
        <v>1</v>
      </c>
      <c r="F242" s="30" t="str">
        <f>TEXT(日期對應表!$A242,"aaaa")</f>
        <v>星期一</v>
      </c>
      <c r="G242" s="29" t="str">
        <f>TEXT(日期對應表!$A242,"ddd")</f>
        <v>Mon</v>
      </c>
      <c r="H242" s="3">
        <f>WEEKDAY(日期對應表!$A242,2)</f>
        <v>1</v>
      </c>
      <c r="I242" s="35" t="str">
        <f>TEXT(日期對應表!$A242,"mm 月")</f>
        <v>03 月</v>
      </c>
      <c r="J242" s="36" t="str">
        <f>TEXT(日期對應表!$A242,"[DBNum1]m月")</f>
        <v>三月</v>
      </c>
      <c r="K242" s="35" t="str">
        <f>TEXT(日期對應表!$A242,"mmm")</f>
        <v>Mar</v>
      </c>
      <c r="L242" s="3">
        <f>MONTH(日期對應表!$A242)</f>
        <v>3</v>
      </c>
      <c r="M242" s="40" t="str">
        <f>TEXT(日期對應表!$A242,"yyyy-mm")</f>
        <v>2016-03</v>
      </c>
    </row>
    <row r="243" spans="1:13" ht="16.899999999999999" customHeight="1" x14ac:dyDescent="0.35">
      <c r="A243" s="9">
        <f t="shared" si="3"/>
        <v>42458</v>
      </c>
      <c r="B243" s="29" t="str">
        <f>TEXT(日期對應表!$A243,"yyyy 年")</f>
        <v>2016 年</v>
      </c>
      <c r="C243" s="30" t="str">
        <f>TEXT(日期對應表!$E243,"[dbnum1]第0季")</f>
        <v>第一季</v>
      </c>
      <c r="D243" s="29" t="str">
        <f>CHOOSE(日期對應表!$E243,"Spring","Summer","Autumn","Winter")</f>
        <v>Spring</v>
      </c>
      <c r="E243" s="4">
        <f>ROUNDUP(MONTH(日期對應表!$A243)/3,0)</f>
        <v>1</v>
      </c>
      <c r="F243" s="30" t="str">
        <f>TEXT(日期對應表!$A243,"aaaa")</f>
        <v>星期二</v>
      </c>
      <c r="G243" s="29" t="str">
        <f>TEXT(日期對應表!$A243,"ddd")</f>
        <v>Tue</v>
      </c>
      <c r="H243" s="3">
        <f>WEEKDAY(日期對應表!$A243,2)</f>
        <v>2</v>
      </c>
      <c r="I243" s="35" t="str">
        <f>TEXT(日期對應表!$A243,"mm 月")</f>
        <v>03 月</v>
      </c>
      <c r="J243" s="36" t="str">
        <f>TEXT(日期對應表!$A243,"[DBNum1]m月")</f>
        <v>三月</v>
      </c>
      <c r="K243" s="35" t="str">
        <f>TEXT(日期對應表!$A243,"mmm")</f>
        <v>Mar</v>
      </c>
      <c r="L243" s="3">
        <f>MONTH(日期對應表!$A243)</f>
        <v>3</v>
      </c>
      <c r="M243" s="40" t="str">
        <f>TEXT(日期對應表!$A243,"yyyy-mm")</f>
        <v>2016-03</v>
      </c>
    </row>
    <row r="244" spans="1:13" ht="16.899999999999999" customHeight="1" x14ac:dyDescent="0.35">
      <c r="A244" s="9">
        <f t="shared" si="3"/>
        <v>42459</v>
      </c>
      <c r="B244" s="29" t="str">
        <f>TEXT(日期對應表!$A244,"yyyy 年")</f>
        <v>2016 年</v>
      </c>
      <c r="C244" s="30" t="str">
        <f>TEXT(日期對應表!$E244,"[dbnum1]第0季")</f>
        <v>第一季</v>
      </c>
      <c r="D244" s="29" t="str">
        <f>CHOOSE(日期對應表!$E244,"Spring","Summer","Autumn","Winter")</f>
        <v>Spring</v>
      </c>
      <c r="E244" s="4">
        <f>ROUNDUP(MONTH(日期對應表!$A244)/3,0)</f>
        <v>1</v>
      </c>
      <c r="F244" s="30" t="str">
        <f>TEXT(日期對應表!$A244,"aaaa")</f>
        <v>星期三</v>
      </c>
      <c r="G244" s="29" t="str">
        <f>TEXT(日期對應表!$A244,"ddd")</f>
        <v>Wed</v>
      </c>
      <c r="H244" s="3">
        <f>WEEKDAY(日期對應表!$A244,2)</f>
        <v>3</v>
      </c>
      <c r="I244" s="35" t="str">
        <f>TEXT(日期對應表!$A244,"mm 月")</f>
        <v>03 月</v>
      </c>
      <c r="J244" s="36" t="str">
        <f>TEXT(日期對應表!$A244,"[DBNum1]m月")</f>
        <v>三月</v>
      </c>
      <c r="K244" s="35" t="str">
        <f>TEXT(日期對應表!$A244,"mmm")</f>
        <v>Mar</v>
      </c>
      <c r="L244" s="3">
        <f>MONTH(日期對應表!$A244)</f>
        <v>3</v>
      </c>
      <c r="M244" s="40" t="str">
        <f>TEXT(日期對應表!$A244,"yyyy-mm")</f>
        <v>2016-03</v>
      </c>
    </row>
    <row r="245" spans="1:13" ht="16.899999999999999" customHeight="1" x14ac:dyDescent="0.35">
      <c r="A245" s="9">
        <f t="shared" si="3"/>
        <v>42460</v>
      </c>
      <c r="B245" s="29" t="str">
        <f>TEXT(日期對應表!$A245,"yyyy 年")</f>
        <v>2016 年</v>
      </c>
      <c r="C245" s="30" t="str">
        <f>TEXT(日期對應表!$E245,"[dbnum1]第0季")</f>
        <v>第一季</v>
      </c>
      <c r="D245" s="29" t="str">
        <f>CHOOSE(日期對應表!$E245,"Spring","Summer","Autumn","Winter")</f>
        <v>Spring</v>
      </c>
      <c r="E245" s="4">
        <f>ROUNDUP(MONTH(日期對應表!$A245)/3,0)</f>
        <v>1</v>
      </c>
      <c r="F245" s="30" t="str">
        <f>TEXT(日期對應表!$A245,"aaaa")</f>
        <v>星期四</v>
      </c>
      <c r="G245" s="29" t="str">
        <f>TEXT(日期對應表!$A245,"ddd")</f>
        <v>Thu</v>
      </c>
      <c r="H245" s="3">
        <f>WEEKDAY(日期對應表!$A245,2)</f>
        <v>4</v>
      </c>
      <c r="I245" s="35" t="str">
        <f>TEXT(日期對應表!$A245,"mm 月")</f>
        <v>03 月</v>
      </c>
      <c r="J245" s="36" t="str">
        <f>TEXT(日期對應表!$A245,"[DBNum1]m月")</f>
        <v>三月</v>
      </c>
      <c r="K245" s="35" t="str">
        <f>TEXT(日期對應表!$A245,"mmm")</f>
        <v>Mar</v>
      </c>
      <c r="L245" s="3">
        <f>MONTH(日期對應表!$A245)</f>
        <v>3</v>
      </c>
      <c r="M245" s="40" t="str">
        <f>TEXT(日期對應表!$A245,"yyyy-mm")</f>
        <v>2016-03</v>
      </c>
    </row>
    <row r="246" spans="1:13" ht="16.899999999999999" customHeight="1" x14ac:dyDescent="0.35">
      <c r="A246" s="9">
        <f t="shared" si="3"/>
        <v>42461</v>
      </c>
      <c r="B246" s="29" t="str">
        <f>TEXT(日期對應表!$A246,"yyyy 年")</f>
        <v>2016 年</v>
      </c>
      <c r="C246" s="30" t="str">
        <f>TEXT(日期對應表!$E246,"[dbnum1]第0季")</f>
        <v>第二季</v>
      </c>
      <c r="D246" s="29" t="str">
        <f>CHOOSE(日期對應表!$E246,"Spring","Summer","Autumn","Winter")</f>
        <v>Summer</v>
      </c>
      <c r="E246" s="4">
        <f>ROUNDUP(MONTH(日期對應表!$A246)/3,0)</f>
        <v>2</v>
      </c>
      <c r="F246" s="30" t="str">
        <f>TEXT(日期對應表!$A246,"aaaa")</f>
        <v>星期五</v>
      </c>
      <c r="G246" s="29" t="str">
        <f>TEXT(日期對應表!$A246,"ddd")</f>
        <v>Fri</v>
      </c>
      <c r="H246" s="3">
        <f>WEEKDAY(日期對應表!$A246,2)</f>
        <v>5</v>
      </c>
      <c r="I246" s="35" t="str">
        <f>TEXT(日期對應表!$A246,"mm 月")</f>
        <v>04 月</v>
      </c>
      <c r="J246" s="36" t="str">
        <f>TEXT(日期對應表!$A246,"[DBNum1]m月")</f>
        <v>四月</v>
      </c>
      <c r="K246" s="35" t="str">
        <f>TEXT(日期對應表!$A246,"mmm")</f>
        <v>Apr</v>
      </c>
      <c r="L246" s="3">
        <f>MONTH(日期對應表!$A246)</f>
        <v>4</v>
      </c>
      <c r="M246" s="40" t="str">
        <f>TEXT(日期對應表!$A246,"yyyy-mm")</f>
        <v>2016-04</v>
      </c>
    </row>
    <row r="247" spans="1:13" ht="16.899999999999999" customHeight="1" x14ac:dyDescent="0.35">
      <c r="A247" s="9">
        <f t="shared" si="3"/>
        <v>42462</v>
      </c>
      <c r="B247" s="29" t="str">
        <f>TEXT(日期對應表!$A247,"yyyy 年")</f>
        <v>2016 年</v>
      </c>
      <c r="C247" s="30" t="str">
        <f>TEXT(日期對應表!$E247,"[dbnum1]第0季")</f>
        <v>第二季</v>
      </c>
      <c r="D247" s="29" t="str">
        <f>CHOOSE(日期對應表!$E247,"Spring","Summer","Autumn","Winter")</f>
        <v>Summer</v>
      </c>
      <c r="E247" s="4">
        <f>ROUNDUP(MONTH(日期對應表!$A247)/3,0)</f>
        <v>2</v>
      </c>
      <c r="F247" s="30" t="str">
        <f>TEXT(日期對應表!$A247,"aaaa")</f>
        <v>星期六</v>
      </c>
      <c r="G247" s="29" t="str">
        <f>TEXT(日期對應表!$A247,"ddd")</f>
        <v>Sat</v>
      </c>
      <c r="H247" s="3">
        <f>WEEKDAY(日期對應表!$A247,2)</f>
        <v>6</v>
      </c>
      <c r="I247" s="35" t="str">
        <f>TEXT(日期對應表!$A247,"mm 月")</f>
        <v>04 月</v>
      </c>
      <c r="J247" s="36" t="str">
        <f>TEXT(日期對應表!$A247,"[DBNum1]m月")</f>
        <v>四月</v>
      </c>
      <c r="K247" s="35" t="str">
        <f>TEXT(日期對應表!$A247,"mmm")</f>
        <v>Apr</v>
      </c>
      <c r="L247" s="3">
        <f>MONTH(日期對應表!$A247)</f>
        <v>4</v>
      </c>
      <c r="M247" s="40" t="str">
        <f>TEXT(日期對應表!$A247,"yyyy-mm")</f>
        <v>2016-04</v>
      </c>
    </row>
    <row r="248" spans="1:13" ht="16.899999999999999" customHeight="1" x14ac:dyDescent="0.35">
      <c r="A248" s="9">
        <f t="shared" si="3"/>
        <v>42463</v>
      </c>
      <c r="B248" s="29" t="str">
        <f>TEXT(日期對應表!$A248,"yyyy 年")</f>
        <v>2016 年</v>
      </c>
      <c r="C248" s="30" t="str">
        <f>TEXT(日期對應表!$E248,"[dbnum1]第0季")</f>
        <v>第二季</v>
      </c>
      <c r="D248" s="29" t="str">
        <f>CHOOSE(日期對應表!$E248,"Spring","Summer","Autumn","Winter")</f>
        <v>Summer</v>
      </c>
      <c r="E248" s="4">
        <f>ROUNDUP(MONTH(日期對應表!$A248)/3,0)</f>
        <v>2</v>
      </c>
      <c r="F248" s="30" t="str">
        <f>TEXT(日期對應表!$A248,"aaaa")</f>
        <v>星期日</v>
      </c>
      <c r="G248" s="29" t="str">
        <f>TEXT(日期對應表!$A248,"ddd")</f>
        <v>Sun</v>
      </c>
      <c r="H248" s="3">
        <f>WEEKDAY(日期對應表!$A248,2)</f>
        <v>7</v>
      </c>
      <c r="I248" s="35" t="str">
        <f>TEXT(日期對應表!$A248,"mm 月")</f>
        <v>04 月</v>
      </c>
      <c r="J248" s="36" t="str">
        <f>TEXT(日期對應表!$A248,"[DBNum1]m月")</f>
        <v>四月</v>
      </c>
      <c r="K248" s="35" t="str">
        <f>TEXT(日期對應表!$A248,"mmm")</f>
        <v>Apr</v>
      </c>
      <c r="L248" s="3">
        <f>MONTH(日期對應表!$A248)</f>
        <v>4</v>
      </c>
      <c r="M248" s="40" t="str">
        <f>TEXT(日期對應表!$A248,"yyyy-mm")</f>
        <v>2016-04</v>
      </c>
    </row>
    <row r="249" spans="1:13" ht="16.899999999999999" customHeight="1" x14ac:dyDescent="0.35">
      <c r="A249" s="9">
        <f t="shared" si="3"/>
        <v>42464</v>
      </c>
      <c r="B249" s="29" t="str">
        <f>TEXT(日期對應表!$A249,"yyyy 年")</f>
        <v>2016 年</v>
      </c>
      <c r="C249" s="30" t="str">
        <f>TEXT(日期對應表!$E249,"[dbnum1]第0季")</f>
        <v>第二季</v>
      </c>
      <c r="D249" s="29" t="str">
        <f>CHOOSE(日期對應表!$E249,"Spring","Summer","Autumn","Winter")</f>
        <v>Summer</v>
      </c>
      <c r="E249" s="4">
        <f>ROUNDUP(MONTH(日期對應表!$A249)/3,0)</f>
        <v>2</v>
      </c>
      <c r="F249" s="30" t="str">
        <f>TEXT(日期對應表!$A249,"aaaa")</f>
        <v>星期一</v>
      </c>
      <c r="G249" s="29" t="str">
        <f>TEXT(日期對應表!$A249,"ddd")</f>
        <v>Mon</v>
      </c>
      <c r="H249" s="3">
        <f>WEEKDAY(日期對應表!$A249,2)</f>
        <v>1</v>
      </c>
      <c r="I249" s="35" t="str">
        <f>TEXT(日期對應表!$A249,"mm 月")</f>
        <v>04 月</v>
      </c>
      <c r="J249" s="36" t="str">
        <f>TEXT(日期對應表!$A249,"[DBNum1]m月")</f>
        <v>四月</v>
      </c>
      <c r="K249" s="35" t="str">
        <f>TEXT(日期對應表!$A249,"mmm")</f>
        <v>Apr</v>
      </c>
      <c r="L249" s="3">
        <f>MONTH(日期對應表!$A249)</f>
        <v>4</v>
      </c>
      <c r="M249" s="40" t="str">
        <f>TEXT(日期對應表!$A249,"yyyy-mm")</f>
        <v>2016-04</v>
      </c>
    </row>
    <row r="250" spans="1:13" ht="16.899999999999999" customHeight="1" x14ac:dyDescent="0.35">
      <c r="A250" s="9">
        <f t="shared" si="3"/>
        <v>42465</v>
      </c>
      <c r="B250" s="29" t="str">
        <f>TEXT(日期對應表!$A250,"yyyy 年")</f>
        <v>2016 年</v>
      </c>
      <c r="C250" s="30" t="str">
        <f>TEXT(日期對應表!$E250,"[dbnum1]第0季")</f>
        <v>第二季</v>
      </c>
      <c r="D250" s="29" t="str">
        <f>CHOOSE(日期對應表!$E250,"Spring","Summer","Autumn","Winter")</f>
        <v>Summer</v>
      </c>
      <c r="E250" s="4">
        <f>ROUNDUP(MONTH(日期對應表!$A250)/3,0)</f>
        <v>2</v>
      </c>
      <c r="F250" s="30" t="str">
        <f>TEXT(日期對應表!$A250,"aaaa")</f>
        <v>星期二</v>
      </c>
      <c r="G250" s="29" t="str">
        <f>TEXT(日期對應表!$A250,"ddd")</f>
        <v>Tue</v>
      </c>
      <c r="H250" s="3">
        <f>WEEKDAY(日期對應表!$A250,2)</f>
        <v>2</v>
      </c>
      <c r="I250" s="35" t="str">
        <f>TEXT(日期對應表!$A250,"mm 月")</f>
        <v>04 月</v>
      </c>
      <c r="J250" s="36" t="str">
        <f>TEXT(日期對應表!$A250,"[DBNum1]m月")</f>
        <v>四月</v>
      </c>
      <c r="K250" s="35" t="str">
        <f>TEXT(日期對應表!$A250,"mmm")</f>
        <v>Apr</v>
      </c>
      <c r="L250" s="3">
        <f>MONTH(日期對應表!$A250)</f>
        <v>4</v>
      </c>
      <c r="M250" s="40" t="str">
        <f>TEXT(日期對應表!$A250,"yyyy-mm")</f>
        <v>2016-04</v>
      </c>
    </row>
    <row r="251" spans="1:13" ht="16.899999999999999" customHeight="1" x14ac:dyDescent="0.35">
      <c r="A251" s="9">
        <f t="shared" si="3"/>
        <v>42466</v>
      </c>
      <c r="B251" s="29" t="str">
        <f>TEXT(日期對應表!$A251,"yyyy 年")</f>
        <v>2016 年</v>
      </c>
      <c r="C251" s="30" t="str">
        <f>TEXT(日期對應表!$E251,"[dbnum1]第0季")</f>
        <v>第二季</v>
      </c>
      <c r="D251" s="29" t="str">
        <f>CHOOSE(日期對應表!$E251,"Spring","Summer","Autumn","Winter")</f>
        <v>Summer</v>
      </c>
      <c r="E251" s="4">
        <f>ROUNDUP(MONTH(日期對應表!$A251)/3,0)</f>
        <v>2</v>
      </c>
      <c r="F251" s="30" t="str">
        <f>TEXT(日期對應表!$A251,"aaaa")</f>
        <v>星期三</v>
      </c>
      <c r="G251" s="29" t="str">
        <f>TEXT(日期對應表!$A251,"ddd")</f>
        <v>Wed</v>
      </c>
      <c r="H251" s="3">
        <f>WEEKDAY(日期對應表!$A251,2)</f>
        <v>3</v>
      </c>
      <c r="I251" s="35" t="str">
        <f>TEXT(日期對應表!$A251,"mm 月")</f>
        <v>04 月</v>
      </c>
      <c r="J251" s="36" t="str">
        <f>TEXT(日期對應表!$A251,"[DBNum1]m月")</f>
        <v>四月</v>
      </c>
      <c r="K251" s="35" t="str">
        <f>TEXT(日期對應表!$A251,"mmm")</f>
        <v>Apr</v>
      </c>
      <c r="L251" s="3">
        <f>MONTH(日期對應表!$A251)</f>
        <v>4</v>
      </c>
      <c r="M251" s="40" t="str">
        <f>TEXT(日期對應表!$A251,"yyyy-mm")</f>
        <v>2016-04</v>
      </c>
    </row>
    <row r="252" spans="1:13" ht="16.899999999999999" customHeight="1" x14ac:dyDescent="0.35">
      <c r="A252" s="9">
        <f t="shared" si="3"/>
        <v>42467</v>
      </c>
      <c r="B252" s="29" t="str">
        <f>TEXT(日期對應表!$A252,"yyyy 年")</f>
        <v>2016 年</v>
      </c>
      <c r="C252" s="30" t="str">
        <f>TEXT(日期對應表!$E252,"[dbnum1]第0季")</f>
        <v>第二季</v>
      </c>
      <c r="D252" s="29" t="str">
        <f>CHOOSE(日期對應表!$E252,"Spring","Summer","Autumn","Winter")</f>
        <v>Summer</v>
      </c>
      <c r="E252" s="4">
        <f>ROUNDUP(MONTH(日期對應表!$A252)/3,0)</f>
        <v>2</v>
      </c>
      <c r="F252" s="30" t="str">
        <f>TEXT(日期對應表!$A252,"aaaa")</f>
        <v>星期四</v>
      </c>
      <c r="G252" s="29" t="str">
        <f>TEXT(日期對應表!$A252,"ddd")</f>
        <v>Thu</v>
      </c>
      <c r="H252" s="3">
        <f>WEEKDAY(日期對應表!$A252,2)</f>
        <v>4</v>
      </c>
      <c r="I252" s="35" t="str">
        <f>TEXT(日期對應表!$A252,"mm 月")</f>
        <v>04 月</v>
      </c>
      <c r="J252" s="36" t="str">
        <f>TEXT(日期對應表!$A252,"[DBNum1]m月")</f>
        <v>四月</v>
      </c>
      <c r="K252" s="35" t="str">
        <f>TEXT(日期對應表!$A252,"mmm")</f>
        <v>Apr</v>
      </c>
      <c r="L252" s="3">
        <f>MONTH(日期對應表!$A252)</f>
        <v>4</v>
      </c>
      <c r="M252" s="40" t="str">
        <f>TEXT(日期對應表!$A252,"yyyy-mm")</f>
        <v>2016-04</v>
      </c>
    </row>
    <row r="253" spans="1:13" ht="16.899999999999999" customHeight="1" x14ac:dyDescent="0.35">
      <c r="A253" s="9">
        <f t="shared" si="3"/>
        <v>42468</v>
      </c>
      <c r="B253" s="29" t="str">
        <f>TEXT(日期對應表!$A253,"yyyy 年")</f>
        <v>2016 年</v>
      </c>
      <c r="C253" s="30" t="str">
        <f>TEXT(日期對應表!$E253,"[dbnum1]第0季")</f>
        <v>第二季</v>
      </c>
      <c r="D253" s="29" t="str">
        <f>CHOOSE(日期對應表!$E253,"Spring","Summer","Autumn","Winter")</f>
        <v>Summer</v>
      </c>
      <c r="E253" s="4">
        <f>ROUNDUP(MONTH(日期對應表!$A253)/3,0)</f>
        <v>2</v>
      </c>
      <c r="F253" s="30" t="str">
        <f>TEXT(日期對應表!$A253,"aaaa")</f>
        <v>星期五</v>
      </c>
      <c r="G253" s="29" t="str">
        <f>TEXT(日期對應表!$A253,"ddd")</f>
        <v>Fri</v>
      </c>
      <c r="H253" s="3">
        <f>WEEKDAY(日期對應表!$A253,2)</f>
        <v>5</v>
      </c>
      <c r="I253" s="35" t="str">
        <f>TEXT(日期對應表!$A253,"mm 月")</f>
        <v>04 月</v>
      </c>
      <c r="J253" s="36" t="str">
        <f>TEXT(日期對應表!$A253,"[DBNum1]m月")</f>
        <v>四月</v>
      </c>
      <c r="K253" s="35" t="str">
        <f>TEXT(日期對應表!$A253,"mmm")</f>
        <v>Apr</v>
      </c>
      <c r="L253" s="3">
        <f>MONTH(日期對應表!$A253)</f>
        <v>4</v>
      </c>
      <c r="M253" s="40" t="str">
        <f>TEXT(日期對應表!$A253,"yyyy-mm")</f>
        <v>2016-04</v>
      </c>
    </row>
    <row r="254" spans="1:13" ht="16.899999999999999" customHeight="1" x14ac:dyDescent="0.35">
      <c r="A254" s="9">
        <f t="shared" si="3"/>
        <v>42469</v>
      </c>
      <c r="B254" s="29" t="str">
        <f>TEXT(日期對應表!$A254,"yyyy 年")</f>
        <v>2016 年</v>
      </c>
      <c r="C254" s="30" t="str">
        <f>TEXT(日期對應表!$E254,"[dbnum1]第0季")</f>
        <v>第二季</v>
      </c>
      <c r="D254" s="29" t="str">
        <f>CHOOSE(日期對應表!$E254,"Spring","Summer","Autumn","Winter")</f>
        <v>Summer</v>
      </c>
      <c r="E254" s="4">
        <f>ROUNDUP(MONTH(日期對應表!$A254)/3,0)</f>
        <v>2</v>
      </c>
      <c r="F254" s="30" t="str">
        <f>TEXT(日期對應表!$A254,"aaaa")</f>
        <v>星期六</v>
      </c>
      <c r="G254" s="29" t="str">
        <f>TEXT(日期對應表!$A254,"ddd")</f>
        <v>Sat</v>
      </c>
      <c r="H254" s="3">
        <f>WEEKDAY(日期對應表!$A254,2)</f>
        <v>6</v>
      </c>
      <c r="I254" s="35" t="str">
        <f>TEXT(日期對應表!$A254,"mm 月")</f>
        <v>04 月</v>
      </c>
      <c r="J254" s="36" t="str">
        <f>TEXT(日期對應表!$A254,"[DBNum1]m月")</f>
        <v>四月</v>
      </c>
      <c r="K254" s="35" t="str">
        <f>TEXT(日期對應表!$A254,"mmm")</f>
        <v>Apr</v>
      </c>
      <c r="L254" s="3">
        <f>MONTH(日期對應表!$A254)</f>
        <v>4</v>
      </c>
      <c r="M254" s="40" t="str">
        <f>TEXT(日期對應表!$A254,"yyyy-mm")</f>
        <v>2016-04</v>
      </c>
    </row>
    <row r="255" spans="1:13" ht="16.899999999999999" customHeight="1" x14ac:dyDescent="0.35">
      <c r="A255" s="9">
        <f t="shared" si="3"/>
        <v>42470</v>
      </c>
      <c r="B255" s="29" t="str">
        <f>TEXT(日期對應表!$A255,"yyyy 年")</f>
        <v>2016 年</v>
      </c>
      <c r="C255" s="30" t="str">
        <f>TEXT(日期對應表!$E255,"[dbnum1]第0季")</f>
        <v>第二季</v>
      </c>
      <c r="D255" s="29" t="str">
        <f>CHOOSE(日期對應表!$E255,"Spring","Summer","Autumn","Winter")</f>
        <v>Summer</v>
      </c>
      <c r="E255" s="4">
        <f>ROUNDUP(MONTH(日期對應表!$A255)/3,0)</f>
        <v>2</v>
      </c>
      <c r="F255" s="30" t="str">
        <f>TEXT(日期對應表!$A255,"aaaa")</f>
        <v>星期日</v>
      </c>
      <c r="G255" s="29" t="str">
        <f>TEXT(日期對應表!$A255,"ddd")</f>
        <v>Sun</v>
      </c>
      <c r="H255" s="3">
        <f>WEEKDAY(日期對應表!$A255,2)</f>
        <v>7</v>
      </c>
      <c r="I255" s="35" t="str">
        <f>TEXT(日期對應表!$A255,"mm 月")</f>
        <v>04 月</v>
      </c>
      <c r="J255" s="36" t="str">
        <f>TEXT(日期對應表!$A255,"[DBNum1]m月")</f>
        <v>四月</v>
      </c>
      <c r="K255" s="35" t="str">
        <f>TEXT(日期對應表!$A255,"mmm")</f>
        <v>Apr</v>
      </c>
      <c r="L255" s="3">
        <f>MONTH(日期對應表!$A255)</f>
        <v>4</v>
      </c>
      <c r="M255" s="40" t="str">
        <f>TEXT(日期對應表!$A255,"yyyy-mm")</f>
        <v>2016-04</v>
      </c>
    </row>
    <row r="256" spans="1:13" ht="16.899999999999999" customHeight="1" x14ac:dyDescent="0.35">
      <c r="A256" s="9">
        <f t="shared" si="3"/>
        <v>42471</v>
      </c>
      <c r="B256" s="29" t="str">
        <f>TEXT(日期對應表!$A256,"yyyy 年")</f>
        <v>2016 年</v>
      </c>
      <c r="C256" s="30" t="str">
        <f>TEXT(日期對應表!$E256,"[dbnum1]第0季")</f>
        <v>第二季</v>
      </c>
      <c r="D256" s="29" t="str">
        <f>CHOOSE(日期對應表!$E256,"Spring","Summer","Autumn","Winter")</f>
        <v>Summer</v>
      </c>
      <c r="E256" s="4">
        <f>ROUNDUP(MONTH(日期對應表!$A256)/3,0)</f>
        <v>2</v>
      </c>
      <c r="F256" s="30" t="str">
        <f>TEXT(日期對應表!$A256,"aaaa")</f>
        <v>星期一</v>
      </c>
      <c r="G256" s="29" t="str">
        <f>TEXT(日期對應表!$A256,"ddd")</f>
        <v>Mon</v>
      </c>
      <c r="H256" s="3">
        <f>WEEKDAY(日期對應表!$A256,2)</f>
        <v>1</v>
      </c>
      <c r="I256" s="35" t="str">
        <f>TEXT(日期對應表!$A256,"mm 月")</f>
        <v>04 月</v>
      </c>
      <c r="J256" s="36" t="str">
        <f>TEXT(日期對應表!$A256,"[DBNum1]m月")</f>
        <v>四月</v>
      </c>
      <c r="K256" s="35" t="str">
        <f>TEXT(日期對應表!$A256,"mmm")</f>
        <v>Apr</v>
      </c>
      <c r="L256" s="3">
        <f>MONTH(日期對應表!$A256)</f>
        <v>4</v>
      </c>
      <c r="M256" s="40" t="str">
        <f>TEXT(日期對應表!$A256,"yyyy-mm")</f>
        <v>2016-04</v>
      </c>
    </row>
    <row r="257" spans="1:13" ht="16.899999999999999" customHeight="1" x14ac:dyDescent="0.35">
      <c r="A257" s="9">
        <f t="shared" si="3"/>
        <v>42472</v>
      </c>
      <c r="B257" s="29" t="str">
        <f>TEXT(日期對應表!$A257,"yyyy 年")</f>
        <v>2016 年</v>
      </c>
      <c r="C257" s="30" t="str">
        <f>TEXT(日期對應表!$E257,"[dbnum1]第0季")</f>
        <v>第二季</v>
      </c>
      <c r="D257" s="29" t="str">
        <f>CHOOSE(日期對應表!$E257,"Spring","Summer","Autumn","Winter")</f>
        <v>Summer</v>
      </c>
      <c r="E257" s="4">
        <f>ROUNDUP(MONTH(日期對應表!$A257)/3,0)</f>
        <v>2</v>
      </c>
      <c r="F257" s="30" t="str">
        <f>TEXT(日期對應表!$A257,"aaaa")</f>
        <v>星期二</v>
      </c>
      <c r="G257" s="29" t="str">
        <f>TEXT(日期對應表!$A257,"ddd")</f>
        <v>Tue</v>
      </c>
      <c r="H257" s="3">
        <f>WEEKDAY(日期對應表!$A257,2)</f>
        <v>2</v>
      </c>
      <c r="I257" s="35" t="str">
        <f>TEXT(日期對應表!$A257,"mm 月")</f>
        <v>04 月</v>
      </c>
      <c r="J257" s="36" t="str">
        <f>TEXT(日期對應表!$A257,"[DBNum1]m月")</f>
        <v>四月</v>
      </c>
      <c r="K257" s="35" t="str">
        <f>TEXT(日期對應表!$A257,"mmm")</f>
        <v>Apr</v>
      </c>
      <c r="L257" s="3">
        <f>MONTH(日期對應表!$A257)</f>
        <v>4</v>
      </c>
      <c r="M257" s="40" t="str">
        <f>TEXT(日期對應表!$A257,"yyyy-mm")</f>
        <v>2016-04</v>
      </c>
    </row>
    <row r="258" spans="1:13" ht="16.899999999999999" customHeight="1" x14ac:dyDescent="0.35">
      <c r="A258" s="9">
        <f t="shared" si="3"/>
        <v>42473</v>
      </c>
      <c r="B258" s="29" t="str">
        <f>TEXT(日期對應表!$A258,"yyyy 年")</f>
        <v>2016 年</v>
      </c>
      <c r="C258" s="30" t="str">
        <f>TEXT(日期對應表!$E258,"[dbnum1]第0季")</f>
        <v>第二季</v>
      </c>
      <c r="D258" s="29" t="str">
        <f>CHOOSE(日期對應表!$E258,"Spring","Summer","Autumn","Winter")</f>
        <v>Summer</v>
      </c>
      <c r="E258" s="4">
        <f>ROUNDUP(MONTH(日期對應表!$A258)/3,0)</f>
        <v>2</v>
      </c>
      <c r="F258" s="30" t="str">
        <f>TEXT(日期對應表!$A258,"aaaa")</f>
        <v>星期三</v>
      </c>
      <c r="G258" s="29" t="str">
        <f>TEXT(日期對應表!$A258,"ddd")</f>
        <v>Wed</v>
      </c>
      <c r="H258" s="3">
        <f>WEEKDAY(日期對應表!$A258,2)</f>
        <v>3</v>
      </c>
      <c r="I258" s="35" t="str">
        <f>TEXT(日期對應表!$A258,"mm 月")</f>
        <v>04 月</v>
      </c>
      <c r="J258" s="36" t="str">
        <f>TEXT(日期對應表!$A258,"[DBNum1]m月")</f>
        <v>四月</v>
      </c>
      <c r="K258" s="35" t="str">
        <f>TEXT(日期對應表!$A258,"mmm")</f>
        <v>Apr</v>
      </c>
      <c r="L258" s="3">
        <f>MONTH(日期對應表!$A258)</f>
        <v>4</v>
      </c>
      <c r="M258" s="40" t="str">
        <f>TEXT(日期對應表!$A258,"yyyy-mm")</f>
        <v>2016-04</v>
      </c>
    </row>
    <row r="259" spans="1:13" ht="16.899999999999999" customHeight="1" x14ac:dyDescent="0.35">
      <c r="A259" s="9">
        <f t="shared" ref="A259:A322" si="4">A258+1</f>
        <v>42474</v>
      </c>
      <c r="B259" s="29" t="str">
        <f>TEXT(日期對應表!$A259,"yyyy 年")</f>
        <v>2016 年</v>
      </c>
      <c r="C259" s="30" t="str">
        <f>TEXT(日期對應表!$E259,"[dbnum1]第0季")</f>
        <v>第二季</v>
      </c>
      <c r="D259" s="29" t="str">
        <f>CHOOSE(日期對應表!$E259,"Spring","Summer","Autumn","Winter")</f>
        <v>Summer</v>
      </c>
      <c r="E259" s="4">
        <f>ROUNDUP(MONTH(日期對應表!$A259)/3,0)</f>
        <v>2</v>
      </c>
      <c r="F259" s="30" t="str">
        <f>TEXT(日期對應表!$A259,"aaaa")</f>
        <v>星期四</v>
      </c>
      <c r="G259" s="29" t="str">
        <f>TEXT(日期對應表!$A259,"ddd")</f>
        <v>Thu</v>
      </c>
      <c r="H259" s="3">
        <f>WEEKDAY(日期對應表!$A259,2)</f>
        <v>4</v>
      </c>
      <c r="I259" s="35" t="str">
        <f>TEXT(日期對應表!$A259,"mm 月")</f>
        <v>04 月</v>
      </c>
      <c r="J259" s="36" t="str">
        <f>TEXT(日期對應表!$A259,"[DBNum1]m月")</f>
        <v>四月</v>
      </c>
      <c r="K259" s="35" t="str">
        <f>TEXT(日期對應表!$A259,"mmm")</f>
        <v>Apr</v>
      </c>
      <c r="L259" s="3">
        <f>MONTH(日期對應表!$A259)</f>
        <v>4</v>
      </c>
      <c r="M259" s="40" t="str">
        <f>TEXT(日期對應表!$A259,"yyyy-mm")</f>
        <v>2016-04</v>
      </c>
    </row>
    <row r="260" spans="1:13" ht="16.899999999999999" customHeight="1" x14ac:dyDescent="0.35">
      <c r="A260" s="9">
        <f t="shared" si="4"/>
        <v>42475</v>
      </c>
      <c r="B260" s="29" t="str">
        <f>TEXT(日期對應表!$A260,"yyyy 年")</f>
        <v>2016 年</v>
      </c>
      <c r="C260" s="30" t="str">
        <f>TEXT(日期對應表!$E260,"[dbnum1]第0季")</f>
        <v>第二季</v>
      </c>
      <c r="D260" s="29" t="str">
        <f>CHOOSE(日期對應表!$E260,"Spring","Summer","Autumn","Winter")</f>
        <v>Summer</v>
      </c>
      <c r="E260" s="4">
        <f>ROUNDUP(MONTH(日期對應表!$A260)/3,0)</f>
        <v>2</v>
      </c>
      <c r="F260" s="30" t="str">
        <f>TEXT(日期對應表!$A260,"aaaa")</f>
        <v>星期五</v>
      </c>
      <c r="G260" s="29" t="str">
        <f>TEXT(日期對應表!$A260,"ddd")</f>
        <v>Fri</v>
      </c>
      <c r="H260" s="3">
        <f>WEEKDAY(日期對應表!$A260,2)</f>
        <v>5</v>
      </c>
      <c r="I260" s="35" t="str">
        <f>TEXT(日期對應表!$A260,"mm 月")</f>
        <v>04 月</v>
      </c>
      <c r="J260" s="36" t="str">
        <f>TEXT(日期對應表!$A260,"[DBNum1]m月")</f>
        <v>四月</v>
      </c>
      <c r="K260" s="35" t="str">
        <f>TEXT(日期對應表!$A260,"mmm")</f>
        <v>Apr</v>
      </c>
      <c r="L260" s="3">
        <f>MONTH(日期對應表!$A260)</f>
        <v>4</v>
      </c>
      <c r="M260" s="40" t="str">
        <f>TEXT(日期對應表!$A260,"yyyy-mm")</f>
        <v>2016-04</v>
      </c>
    </row>
    <row r="261" spans="1:13" ht="16.899999999999999" customHeight="1" x14ac:dyDescent="0.35">
      <c r="A261" s="9">
        <f t="shared" si="4"/>
        <v>42476</v>
      </c>
      <c r="B261" s="29" t="str">
        <f>TEXT(日期對應表!$A261,"yyyy 年")</f>
        <v>2016 年</v>
      </c>
      <c r="C261" s="30" t="str">
        <f>TEXT(日期對應表!$E261,"[dbnum1]第0季")</f>
        <v>第二季</v>
      </c>
      <c r="D261" s="29" t="str">
        <f>CHOOSE(日期對應表!$E261,"Spring","Summer","Autumn","Winter")</f>
        <v>Summer</v>
      </c>
      <c r="E261" s="4">
        <f>ROUNDUP(MONTH(日期對應表!$A261)/3,0)</f>
        <v>2</v>
      </c>
      <c r="F261" s="30" t="str">
        <f>TEXT(日期對應表!$A261,"aaaa")</f>
        <v>星期六</v>
      </c>
      <c r="G261" s="29" t="str">
        <f>TEXT(日期對應表!$A261,"ddd")</f>
        <v>Sat</v>
      </c>
      <c r="H261" s="3">
        <f>WEEKDAY(日期對應表!$A261,2)</f>
        <v>6</v>
      </c>
      <c r="I261" s="35" t="str">
        <f>TEXT(日期對應表!$A261,"mm 月")</f>
        <v>04 月</v>
      </c>
      <c r="J261" s="36" t="str">
        <f>TEXT(日期對應表!$A261,"[DBNum1]m月")</f>
        <v>四月</v>
      </c>
      <c r="K261" s="35" t="str">
        <f>TEXT(日期對應表!$A261,"mmm")</f>
        <v>Apr</v>
      </c>
      <c r="L261" s="3">
        <f>MONTH(日期對應表!$A261)</f>
        <v>4</v>
      </c>
      <c r="M261" s="40" t="str">
        <f>TEXT(日期對應表!$A261,"yyyy-mm")</f>
        <v>2016-04</v>
      </c>
    </row>
    <row r="262" spans="1:13" ht="16.899999999999999" customHeight="1" x14ac:dyDescent="0.35">
      <c r="A262" s="9">
        <f t="shared" si="4"/>
        <v>42477</v>
      </c>
      <c r="B262" s="29" t="str">
        <f>TEXT(日期對應表!$A262,"yyyy 年")</f>
        <v>2016 年</v>
      </c>
      <c r="C262" s="30" t="str">
        <f>TEXT(日期對應表!$E262,"[dbnum1]第0季")</f>
        <v>第二季</v>
      </c>
      <c r="D262" s="29" t="str">
        <f>CHOOSE(日期對應表!$E262,"Spring","Summer","Autumn","Winter")</f>
        <v>Summer</v>
      </c>
      <c r="E262" s="4">
        <f>ROUNDUP(MONTH(日期對應表!$A262)/3,0)</f>
        <v>2</v>
      </c>
      <c r="F262" s="30" t="str">
        <f>TEXT(日期對應表!$A262,"aaaa")</f>
        <v>星期日</v>
      </c>
      <c r="G262" s="29" t="str">
        <f>TEXT(日期對應表!$A262,"ddd")</f>
        <v>Sun</v>
      </c>
      <c r="H262" s="3">
        <f>WEEKDAY(日期對應表!$A262,2)</f>
        <v>7</v>
      </c>
      <c r="I262" s="35" t="str">
        <f>TEXT(日期對應表!$A262,"mm 月")</f>
        <v>04 月</v>
      </c>
      <c r="J262" s="36" t="str">
        <f>TEXT(日期對應表!$A262,"[DBNum1]m月")</f>
        <v>四月</v>
      </c>
      <c r="K262" s="35" t="str">
        <f>TEXT(日期對應表!$A262,"mmm")</f>
        <v>Apr</v>
      </c>
      <c r="L262" s="3">
        <f>MONTH(日期對應表!$A262)</f>
        <v>4</v>
      </c>
      <c r="M262" s="40" t="str">
        <f>TEXT(日期對應表!$A262,"yyyy-mm")</f>
        <v>2016-04</v>
      </c>
    </row>
    <row r="263" spans="1:13" ht="16.899999999999999" customHeight="1" x14ac:dyDescent="0.35">
      <c r="A263" s="9">
        <f t="shared" si="4"/>
        <v>42478</v>
      </c>
      <c r="B263" s="29" t="str">
        <f>TEXT(日期對應表!$A263,"yyyy 年")</f>
        <v>2016 年</v>
      </c>
      <c r="C263" s="30" t="str">
        <f>TEXT(日期對應表!$E263,"[dbnum1]第0季")</f>
        <v>第二季</v>
      </c>
      <c r="D263" s="29" t="str">
        <f>CHOOSE(日期對應表!$E263,"Spring","Summer","Autumn","Winter")</f>
        <v>Summer</v>
      </c>
      <c r="E263" s="4">
        <f>ROUNDUP(MONTH(日期對應表!$A263)/3,0)</f>
        <v>2</v>
      </c>
      <c r="F263" s="30" t="str">
        <f>TEXT(日期對應表!$A263,"aaaa")</f>
        <v>星期一</v>
      </c>
      <c r="G263" s="29" t="str">
        <f>TEXT(日期對應表!$A263,"ddd")</f>
        <v>Mon</v>
      </c>
      <c r="H263" s="3">
        <f>WEEKDAY(日期對應表!$A263,2)</f>
        <v>1</v>
      </c>
      <c r="I263" s="35" t="str">
        <f>TEXT(日期對應表!$A263,"mm 月")</f>
        <v>04 月</v>
      </c>
      <c r="J263" s="36" t="str">
        <f>TEXT(日期對應表!$A263,"[DBNum1]m月")</f>
        <v>四月</v>
      </c>
      <c r="K263" s="35" t="str">
        <f>TEXT(日期對應表!$A263,"mmm")</f>
        <v>Apr</v>
      </c>
      <c r="L263" s="3">
        <f>MONTH(日期對應表!$A263)</f>
        <v>4</v>
      </c>
      <c r="M263" s="40" t="str">
        <f>TEXT(日期對應表!$A263,"yyyy-mm")</f>
        <v>2016-04</v>
      </c>
    </row>
    <row r="264" spans="1:13" ht="16.899999999999999" customHeight="1" x14ac:dyDescent="0.35">
      <c r="A264" s="9">
        <f t="shared" si="4"/>
        <v>42479</v>
      </c>
      <c r="B264" s="29" t="str">
        <f>TEXT(日期對應表!$A264,"yyyy 年")</f>
        <v>2016 年</v>
      </c>
      <c r="C264" s="30" t="str">
        <f>TEXT(日期對應表!$E264,"[dbnum1]第0季")</f>
        <v>第二季</v>
      </c>
      <c r="D264" s="29" t="str">
        <f>CHOOSE(日期對應表!$E264,"Spring","Summer","Autumn","Winter")</f>
        <v>Summer</v>
      </c>
      <c r="E264" s="4">
        <f>ROUNDUP(MONTH(日期對應表!$A264)/3,0)</f>
        <v>2</v>
      </c>
      <c r="F264" s="30" t="str">
        <f>TEXT(日期對應表!$A264,"aaaa")</f>
        <v>星期二</v>
      </c>
      <c r="G264" s="29" t="str">
        <f>TEXT(日期對應表!$A264,"ddd")</f>
        <v>Tue</v>
      </c>
      <c r="H264" s="3">
        <f>WEEKDAY(日期對應表!$A264,2)</f>
        <v>2</v>
      </c>
      <c r="I264" s="35" t="str">
        <f>TEXT(日期對應表!$A264,"mm 月")</f>
        <v>04 月</v>
      </c>
      <c r="J264" s="36" t="str">
        <f>TEXT(日期對應表!$A264,"[DBNum1]m月")</f>
        <v>四月</v>
      </c>
      <c r="K264" s="35" t="str">
        <f>TEXT(日期對應表!$A264,"mmm")</f>
        <v>Apr</v>
      </c>
      <c r="L264" s="3">
        <f>MONTH(日期對應表!$A264)</f>
        <v>4</v>
      </c>
      <c r="M264" s="40" t="str">
        <f>TEXT(日期對應表!$A264,"yyyy-mm")</f>
        <v>2016-04</v>
      </c>
    </row>
    <row r="265" spans="1:13" ht="16.899999999999999" customHeight="1" x14ac:dyDescent="0.35">
      <c r="A265" s="9">
        <f t="shared" si="4"/>
        <v>42480</v>
      </c>
      <c r="B265" s="29" t="str">
        <f>TEXT(日期對應表!$A265,"yyyy 年")</f>
        <v>2016 年</v>
      </c>
      <c r="C265" s="30" t="str">
        <f>TEXT(日期對應表!$E265,"[dbnum1]第0季")</f>
        <v>第二季</v>
      </c>
      <c r="D265" s="29" t="str">
        <f>CHOOSE(日期對應表!$E265,"Spring","Summer","Autumn","Winter")</f>
        <v>Summer</v>
      </c>
      <c r="E265" s="4">
        <f>ROUNDUP(MONTH(日期對應表!$A265)/3,0)</f>
        <v>2</v>
      </c>
      <c r="F265" s="30" t="str">
        <f>TEXT(日期對應表!$A265,"aaaa")</f>
        <v>星期三</v>
      </c>
      <c r="G265" s="29" t="str">
        <f>TEXT(日期對應表!$A265,"ddd")</f>
        <v>Wed</v>
      </c>
      <c r="H265" s="3">
        <f>WEEKDAY(日期對應表!$A265,2)</f>
        <v>3</v>
      </c>
      <c r="I265" s="35" t="str">
        <f>TEXT(日期對應表!$A265,"mm 月")</f>
        <v>04 月</v>
      </c>
      <c r="J265" s="36" t="str">
        <f>TEXT(日期對應表!$A265,"[DBNum1]m月")</f>
        <v>四月</v>
      </c>
      <c r="K265" s="35" t="str">
        <f>TEXT(日期對應表!$A265,"mmm")</f>
        <v>Apr</v>
      </c>
      <c r="L265" s="3">
        <f>MONTH(日期對應表!$A265)</f>
        <v>4</v>
      </c>
      <c r="M265" s="40" t="str">
        <f>TEXT(日期對應表!$A265,"yyyy-mm")</f>
        <v>2016-04</v>
      </c>
    </row>
    <row r="266" spans="1:13" ht="16.899999999999999" customHeight="1" x14ac:dyDescent="0.35">
      <c r="A266" s="9">
        <f t="shared" si="4"/>
        <v>42481</v>
      </c>
      <c r="B266" s="29" t="str">
        <f>TEXT(日期對應表!$A266,"yyyy 年")</f>
        <v>2016 年</v>
      </c>
      <c r="C266" s="30" t="str">
        <f>TEXT(日期對應表!$E266,"[dbnum1]第0季")</f>
        <v>第二季</v>
      </c>
      <c r="D266" s="29" t="str">
        <f>CHOOSE(日期對應表!$E266,"Spring","Summer","Autumn","Winter")</f>
        <v>Summer</v>
      </c>
      <c r="E266" s="4">
        <f>ROUNDUP(MONTH(日期對應表!$A266)/3,0)</f>
        <v>2</v>
      </c>
      <c r="F266" s="30" t="str">
        <f>TEXT(日期對應表!$A266,"aaaa")</f>
        <v>星期四</v>
      </c>
      <c r="G266" s="29" t="str">
        <f>TEXT(日期對應表!$A266,"ddd")</f>
        <v>Thu</v>
      </c>
      <c r="H266" s="3">
        <f>WEEKDAY(日期對應表!$A266,2)</f>
        <v>4</v>
      </c>
      <c r="I266" s="35" t="str">
        <f>TEXT(日期對應表!$A266,"mm 月")</f>
        <v>04 月</v>
      </c>
      <c r="J266" s="36" t="str">
        <f>TEXT(日期對應表!$A266,"[DBNum1]m月")</f>
        <v>四月</v>
      </c>
      <c r="K266" s="35" t="str">
        <f>TEXT(日期對應表!$A266,"mmm")</f>
        <v>Apr</v>
      </c>
      <c r="L266" s="3">
        <f>MONTH(日期對應表!$A266)</f>
        <v>4</v>
      </c>
      <c r="M266" s="40" t="str">
        <f>TEXT(日期對應表!$A266,"yyyy-mm")</f>
        <v>2016-04</v>
      </c>
    </row>
    <row r="267" spans="1:13" ht="16.899999999999999" customHeight="1" x14ac:dyDescent="0.35">
      <c r="A267" s="9">
        <f t="shared" si="4"/>
        <v>42482</v>
      </c>
      <c r="B267" s="29" t="str">
        <f>TEXT(日期對應表!$A267,"yyyy 年")</f>
        <v>2016 年</v>
      </c>
      <c r="C267" s="30" t="str">
        <f>TEXT(日期對應表!$E267,"[dbnum1]第0季")</f>
        <v>第二季</v>
      </c>
      <c r="D267" s="29" t="str">
        <f>CHOOSE(日期對應表!$E267,"Spring","Summer","Autumn","Winter")</f>
        <v>Summer</v>
      </c>
      <c r="E267" s="4">
        <f>ROUNDUP(MONTH(日期對應表!$A267)/3,0)</f>
        <v>2</v>
      </c>
      <c r="F267" s="30" t="str">
        <f>TEXT(日期對應表!$A267,"aaaa")</f>
        <v>星期五</v>
      </c>
      <c r="G267" s="29" t="str">
        <f>TEXT(日期對應表!$A267,"ddd")</f>
        <v>Fri</v>
      </c>
      <c r="H267" s="3">
        <f>WEEKDAY(日期對應表!$A267,2)</f>
        <v>5</v>
      </c>
      <c r="I267" s="35" t="str">
        <f>TEXT(日期對應表!$A267,"mm 月")</f>
        <v>04 月</v>
      </c>
      <c r="J267" s="36" t="str">
        <f>TEXT(日期對應表!$A267,"[DBNum1]m月")</f>
        <v>四月</v>
      </c>
      <c r="K267" s="35" t="str">
        <f>TEXT(日期對應表!$A267,"mmm")</f>
        <v>Apr</v>
      </c>
      <c r="L267" s="3">
        <f>MONTH(日期對應表!$A267)</f>
        <v>4</v>
      </c>
      <c r="M267" s="40" t="str">
        <f>TEXT(日期對應表!$A267,"yyyy-mm")</f>
        <v>2016-04</v>
      </c>
    </row>
    <row r="268" spans="1:13" ht="16.899999999999999" customHeight="1" x14ac:dyDescent="0.35">
      <c r="A268" s="9">
        <f t="shared" si="4"/>
        <v>42483</v>
      </c>
      <c r="B268" s="29" t="str">
        <f>TEXT(日期對應表!$A268,"yyyy 年")</f>
        <v>2016 年</v>
      </c>
      <c r="C268" s="30" t="str">
        <f>TEXT(日期對應表!$E268,"[dbnum1]第0季")</f>
        <v>第二季</v>
      </c>
      <c r="D268" s="29" t="str">
        <f>CHOOSE(日期對應表!$E268,"Spring","Summer","Autumn","Winter")</f>
        <v>Summer</v>
      </c>
      <c r="E268" s="4">
        <f>ROUNDUP(MONTH(日期對應表!$A268)/3,0)</f>
        <v>2</v>
      </c>
      <c r="F268" s="30" t="str">
        <f>TEXT(日期對應表!$A268,"aaaa")</f>
        <v>星期六</v>
      </c>
      <c r="G268" s="29" t="str">
        <f>TEXT(日期對應表!$A268,"ddd")</f>
        <v>Sat</v>
      </c>
      <c r="H268" s="3">
        <f>WEEKDAY(日期對應表!$A268,2)</f>
        <v>6</v>
      </c>
      <c r="I268" s="35" t="str">
        <f>TEXT(日期對應表!$A268,"mm 月")</f>
        <v>04 月</v>
      </c>
      <c r="J268" s="36" t="str">
        <f>TEXT(日期對應表!$A268,"[DBNum1]m月")</f>
        <v>四月</v>
      </c>
      <c r="K268" s="35" t="str">
        <f>TEXT(日期對應表!$A268,"mmm")</f>
        <v>Apr</v>
      </c>
      <c r="L268" s="3">
        <f>MONTH(日期對應表!$A268)</f>
        <v>4</v>
      </c>
      <c r="M268" s="40" t="str">
        <f>TEXT(日期對應表!$A268,"yyyy-mm")</f>
        <v>2016-04</v>
      </c>
    </row>
    <row r="269" spans="1:13" ht="16.899999999999999" customHeight="1" x14ac:dyDescent="0.35">
      <c r="A269" s="9">
        <f t="shared" si="4"/>
        <v>42484</v>
      </c>
      <c r="B269" s="29" t="str">
        <f>TEXT(日期對應表!$A269,"yyyy 年")</f>
        <v>2016 年</v>
      </c>
      <c r="C269" s="30" t="str">
        <f>TEXT(日期對應表!$E269,"[dbnum1]第0季")</f>
        <v>第二季</v>
      </c>
      <c r="D269" s="29" t="str">
        <f>CHOOSE(日期對應表!$E269,"Spring","Summer","Autumn","Winter")</f>
        <v>Summer</v>
      </c>
      <c r="E269" s="4">
        <f>ROUNDUP(MONTH(日期對應表!$A269)/3,0)</f>
        <v>2</v>
      </c>
      <c r="F269" s="30" t="str">
        <f>TEXT(日期對應表!$A269,"aaaa")</f>
        <v>星期日</v>
      </c>
      <c r="G269" s="29" t="str">
        <f>TEXT(日期對應表!$A269,"ddd")</f>
        <v>Sun</v>
      </c>
      <c r="H269" s="3">
        <f>WEEKDAY(日期對應表!$A269,2)</f>
        <v>7</v>
      </c>
      <c r="I269" s="35" t="str">
        <f>TEXT(日期對應表!$A269,"mm 月")</f>
        <v>04 月</v>
      </c>
      <c r="J269" s="36" t="str">
        <f>TEXT(日期對應表!$A269,"[DBNum1]m月")</f>
        <v>四月</v>
      </c>
      <c r="K269" s="35" t="str">
        <f>TEXT(日期對應表!$A269,"mmm")</f>
        <v>Apr</v>
      </c>
      <c r="L269" s="3">
        <f>MONTH(日期對應表!$A269)</f>
        <v>4</v>
      </c>
      <c r="M269" s="40" t="str">
        <f>TEXT(日期對應表!$A269,"yyyy-mm")</f>
        <v>2016-04</v>
      </c>
    </row>
    <row r="270" spans="1:13" ht="16.899999999999999" customHeight="1" x14ac:dyDescent="0.35">
      <c r="A270" s="9">
        <f t="shared" si="4"/>
        <v>42485</v>
      </c>
      <c r="B270" s="29" t="str">
        <f>TEXT(日期對應表!$A270,"yyyy 年")</f>
        <v>2016 年</v>
      </c>
      <c r="C270" s="30" t="str">
        <f>TEXT(日期對應表!$E270,"[dbnum1]第0季")</f>
        <v>第二季</v>
      </c>
      <c r="D270" s="29" t="str">
        <f>CHOOSE(日期對應表!$E270,"Spring","Summer","Autumn","Winter")</f>
        <v>Summer</v>
      </c>
      <c r="E270" s="4">
        <f>ROUNDUP(MONTH(日期對應表!$A270)/3,0)</f>
        <v>2</v>
      </c>
      <c r="F270" s="30" t="str">
        <f>TEXT(日期對應表!$A270,"aaaa")</f>
        <v>星期一</v>
      </c>
      <c r="G270" s="29" t="str">
        <f>TEXT(日期對應表!$A270,"ddd")</f>
        <v>Mon</v>
      </c>
      <c r="H270" s="3">
        <f>WEEKDAY(日期對應表!$A270,2)</f>
        <v>1</v>
      </c>
      <c r="I270" s="35" t="str">
        <f>TEXT(日期對應表!$A270,"mm 月")</f>
        <v>04 月</v>
      </c>
      <c r="J270" s="36" t="str">
        <f>TEXT(日期對應表!$A270,"[DBNum1]m月")</f>
        <v>四月</v>
      </c>
      <c r="K270" s="35" t="str">
        <f>TEXT(日期對應表!$A270,"mmm")</f>
        <v>Apr</v>
      </c>
      <c r="L270" s="3">
        <f>MONTH(日期對應表!$A270)</f>
        <v>4</v>
      </c>
      <c r="M270" s="40" t="str">
        <f>TEXT(日期對應表!$A270,"yyyy-mm")</f>
        <v>2016-04</v>
      </c>
    </row>
    <row r="271" spans="1:13" ht="16.899999999999999" customHeight="1" x14ac:dyDescent="0.35">
      <c r="A271" s="9">
        <f t="shared" si="4"/>
        <v>42486</v>
      </c>
      <c r="B271" s="29" t="str">
        <f>TEXT(日期對應表!$A271,"yyyy 年")</f>
        <v>2016 年</v>
      </c>
      <c r="C271" s="30" t="str">
        <f>TEXT(日期對應表!$E271,"[dbnum1]第0季")</f>
        <v>第二季</v>
      </c>
      <c r="D271" s="29" t="str">
        <f>CHOOSE(日期對應表!$E271,"Spring","Summer","Autumn","Winter")</f>
        <v>Summer</v>
      </c>
      <c r="E271" s="4">
        <f>ROUNDUP(MONTH(日期對應表!$A271)/3,0)</f>
        <v>2</v>
      </c>
      <c r="F271" s="30" t="str">
        <f>TEXT(日期對應表!$A271,"aaaa")</f>
        <v>星期二</v>
      </c>
      <c r="G271" s="29" t="str">
        <f>TEXT(日期對應表!$A271,"ddd")</f>
        <v>Tue</v>
      </c>
      <c r="H271" s="3">
        <f>WEEKDAY(日期對應表!$A271,2)</f>
        <v>2</v>
      </c>
      <c r="I271" s="35" t="str">
        <f>TEXT(日期對應表!$A271,"mm 月")</f>
        <v>04 月</v>
      </c>
      <c r="J271" s="36" t="str">
        <f>TEXT(日期對應表!$A271,"[DBNum1]m月")</f>
        <v>四月</v>
      </c>
      <c r="K271" s="35" t="str">
        <f>TEXT(日期對應表!$A271,"mmm")</f>
        <v>Apr</v>
      </c>
      <c r="L271" s="3">
        <f>MONTH(日期對應表!$A271)</f>
        <v>4</v>
      </c>
      <c r="M271" s="40" t="str">
        <f>TEXT(日期對應表!$A271,"yyyy-mm")</f>
        <v>2016-04</v>
      </c>
    </row>
    <row r="272" spans="1:13" ht="16.899999999999999" customHeight="1" x14ac:dyDescent="0.35">
      <c r="A272" s="9">
        <f t="shared" si="4"/>
        <v>42487</v>
      </c>
      <c r="B272" s="29" t="str">
        <f>TEXT(日期對應表!$A272,"yyyy 年")</f>
        <v>2016 年</v>
      </c>
      <c r="C272" s="30" t="str">
        <f>TEXT(日期對應表!$E272,"[dbnum1]第0季")</f>
        <v>第二季</v>
      </c>
      <c r="D272" s="29" t="str">
        <f>CHOOSE(日期對應表!$E272,"Spring","Summer","Autumn","Winter")</f>
        <v>Summer</v>
      </c>
      <c r="E272" s="4">
        <f>ROUNDUP(MONTH(日期對應表!$A272)/3,0)</f>
        <v>2</v>
      </c>
      <c r="F272" s="30" t="str">
        <f>TEXT(日期對應表!$A272,"aaaa")</f>
        <v>星期三</v>
      </c>
      <c r="G272" s="29" t="str">
        <f>TEXT(日期對應表!$A272,"ddd")</f>
        <v>Wed</v>
      </c>
      <c r="H272" s="3">
        <f>WEEKDAY(日期對應表!$A272,2)</f>
        <v>3</v>
      </c>
      <c r="I272" s="35" t="str">
        <f>TEXT(日期對應表!$A272,"mm 月")</f>
        <v>04 月</v>
      </c>
      <c r="J272" s="36" t="str">
        <f>TEXT(日期對應表!$A272,"[DBNum1]m月")</f>
        <v>四月</v>
      </c>
      <c r="K272" s="35" t="str">
        <f>TEXT(日期對應表!$A272,"mmm")</f>
        <v>Apr</v>
      </c>
      <c r="L272" s="3">
        <f>MONTH(日期對應表!$A272)</f>
        <v>4</v>
      </c>
      <c r="M272" s="40" t="str">
        <f>TEXT(日期對應表!$A272,"yyyy-mm")</f>
        <v>2016-04</v>
      </c>
    </row>
    <row r="273" spans="1:13" ht="16.899999999999999" customHeight="1" x14ac:dyDescent="0.35">
      <c r="A273" s="9">
        <f t="shared" si="4"/>
        <v>42488</v>
      </c>
      <c r="B273" s="29" t="str">
        <f>TEXT(日期對應表!$A273,"yyyy 年")</f>
        <v>2016 年</v>
      </c>
      <c r="C273" s="30" t="str">
        <f>TEXT(日期對應表!$E273,"[dbnum1]第0季")</f>
        <v>第二季</v>
      </c>
      <c r="D273" s="29" t="str">
        <f>CHOOSE(日期對應表!$E273,"Spring","Summer","Autumn","Winter")</f>
        <v>Summer</v>
      </c>
      <c r="E273" s="4">
        <f>ROUNDUP(MONTH(日期對應表!$A273)/3,0)</f>
        <v>2</v>
      </c>
      <c r="F273" s="30" t="str">
        <f>TEXT(日期對應表!$A273,"aaaa")</f>
        <v>星期四</v>
      </c>
      <c r="G273" s="29" t="str">
        <f>TEXT(日期對應表!$A273,"ddd")</f>
        <v>Thu</v>
      </c>
      <c r="H273" s="3">
        <f>WEEKDAY(日期對應表!$A273,2)</f>
        <v>4</v>
      </c>
      <c r="I273" s="35" t="str">
        <f>TEXT(日期對應表!$A273,"mm 月")</f>
        <v>04 月</v>
      </c>
      <c r="J273" s="36" t="str">
        <f>TEXT(日期對應表!$A273,"[DBNum1]m月")</f>
        <v>四月</v>
      </c>
      <c r="K273" s="35" t="str">
        <f>TEXT(日期對應表!$A273,"mmm")</f>
        <v>Apr</v>
      </c>
      <c r="L273" s="3">
        <f>MONTH(日期對應表!$A273)</f>
        <v>4</v>
      </c>
      <c r="M273" s="40" t="str">
        <f>TEXT(日期對應表!$A273,"yyyy-mm")</f>
        <v>2016-04</v>
      </c>
    </row>
    <row r="274" spans="1:13" ht="16.899999999999999" customHeight="1" x14ac:dyDescent="0.35">
      <c r="A274" s="9">
        <f t="shared" si="4"/>
        <v>42489</v>
      </c>
      <c r="B274" s="29" t="str">
        <f>TEXT(日期對應表!$A274,"yyyy 年")</f>
        <v>2016 年</v>
      </c>
      <c r="C274" s="30" t="str">
        <f>TEXT(日期對應表!$E274,"[dbnum1]第0季")</f>
        <v>第二季</v>
      </c>
      <c r="D274" s="29" t="str">
        <f>CHOOSE(日期對應表!$E274,"Spring","Summer","Autumn","Winter")</f>
        <v>Summer</v>
      </c>
      <c r="E274" s="4">
        <f>ROUNDUP(MONTH(日期對應表!$A274)/3,0)</f>
        <v>2</v>
      </c>
      <c r="F274" s="30" t="str">
        <f>TEXT(日期對應表!$A274,"aaaa")</f>
        <v>星期五</v>
      </c>
      <c r="G274" s="29" t="str">
        <f>TEXT(日期對應表!$A274,"ddd")</f>
        <v>Fri</v>
      </c>
      <c r="H274" s="3">
        <f>WEEKDAY(日期對應表!$A274,2)</f>
        <v>5</v>
      </c>
      <c r="I274" s="35" t="str">
        <f>TEXT(日期對應表!$A274,"mm 月")</f>
        <v>04 月</v>
      </c>
      <c r="J274" s="36" t="str">
        <f>TEXT(日期對應表!$A274,"[DBNum1]m月")</f>
        <v>四月</v>
      </c>
      <c r="K274" s="35" t="str">
        <f>TEXT(日期對應表!$A274,"mmm")</f>
        <v>Apr</v>
      </c>
      <c r="L274" s="3">
        <f>MONTH(日期對應表!$A274)</f>
        <v>4</v>
      </c>
      <c r="M274" s="40" t="str">
        <f>TEXT(日期對應表!$A274,"yyyy-mm")</f>
        <v>2016-04</v>
      </c>
    </row>
    <row r="275" spans="1:13" ht="16.899999999999999" customHeight="1" x14ac:dyDescent="0.35">
      <c r="A275" s="9">
        <f t="shared" si="4"/>
        <v>42490</v>
      </c>
      <c r="B275" s="29" t="str">
        <f>TEXT(日期對應表!$A275,"yyyy 年")</f>
        <v>2016 年</v>
      </c>
      <c r="C275" s="30" t="str">
        <f>TEXT(日期對應表!$E275,"[dbnum1]第0季")</f>
        <v>第二季</v>
      </c>
      <c r="D275" s="29" t="str">
        <f>CHOOSE(日期對應表!$E275,"Spring","Summer","Autumn","Winter")</f>
        <v>Summer</v>
      </c>
      <c r="E275" s="4">
        <f>ROUNDUP(MONTH(日期對應表!$A275)/3,0)</f>
        <v>2</v>
      </c>
      <c r="F275" s="30" t="str">
        <f>TEXT(日期對應表!$A275,"aaaa")</f>
        <v>星期六</v>
      </c>
      <c r="G275" s="29" t="str">
        <f>TEXT(日期對應表!$A275,"ddd")</f>
        <v>Sat</v>
      </c>
      <c r="H275" s="3">
        <f>WEEKDAY(日期對應表!$A275,2)</f>
        <v>6</v>
      </c>
      <c r="I275" s="35" t="str">
        <f>TEXT(日期對應表!$A275,"mm 月")</f>
        <v>04 月</v>
      </c>
      <c r="J275" s="36" t="str">
        <f>TEXT(日期對應表!$A275,"[DBNum1]m月")</f>
        <v>四月</v>
      </c>
      <c r="K275" s="35" t="str">
        <f>TEXT(日期對應表!$A275,"mmm")</f>
        <v>Apr</v>
      </c>
      <c r="L275" s="3">
        <f>MONTH(日期對應表!$A275)</f>
        <v>4</v>
      </c>
      <c r="M275" s="40" t="str">
        <f>TEXT(日期對應表!$A275,"yyyy-mm")</f>
        <v>2016-04</v>
      </c>
    </row>
    <row r="276" spans="1:13" ht="16.899999999999999" customHeight="1" x14ac:dyDescent="0.35">
      <c r="A276" s="9">
        <f t="shared" si="4"/>
        <v>42491</v>
      </c>
      <c r="B276" s="29" t="str">
        <f>TEXT(日期對應表!$A276,"yyyy 年")</f>
        <v>2016 年</v>
      </c>
      <c r="C276" s="30" t="str">
        <f>TEXT(日期對應表!$E276,"[dbnum1]第0季")</f>
        <v>第二季</v>
      </c>
      <c r="D276" s="29" t="str">
        <f>CHOOSE(日期對應表!$E276,"Spring","Summer","Autumn","Winter")</f>
        <v>Summer</v>
      </c>
      <c r="E276" s="4">
        <f>ROUNDUP(MONTH(日期對應表!$A276)/3,0)</f>
        <v>2</v>
      </c>
      <c r="F276" s="30" t="str">
        <f>TEXT(日期對應表!$A276,"aaaa")</f>
        <v>星期日</v>
      </c>
      <c r="G276" s="29" t="str">
        <f>TEXT(日期對應表!$A276,"ddd")</f>
        <v>Sun</v>
      </c>
      <c r="H276" s="3">
        <f>WEEKDAY(日期對應表!$A276,2)</f>
        <v>7</v>
      </c>
      <c r="I276" s="35" t="str">
        <f>TEXT(日期對應表!$A276,"mm 月")</f>
        <v>05 月</v>
      </c>
      <c r="J276" s="36" t="str">
        <f>TEXT(日期對應表!$A276,"[DBNum1]m月")</f>
        <v>五月</v>
      </c>
      <c r="K276" s="35" t="str">
        <f>TEXT(日期對應表!$A276,"mmm")</f>
        <v>May</v>
      </c>
      <c r="L276" s="3">
        <f>MONTH(日期對應表!$A276)</f>
        <v>5</v>
      </c>
      <c r="M276" s="40" t="str">
        <f>TEXT(日期對應表!$A276,"yyyy-mm")</f>
        <v>2016-05</v>
      </c>
    </row>
    <row r="277" spans="1:13" ht="16.899999999999999" customHeight="1" x14ac:dyDescent="0.35">
      <c r="A277" s="9">
        <f t="shared" si="4"/>
        <v>42492</v>
      </c>
      <c r="B277" s="29" t="str">
        <f>TEXT(日期對應表!$A277,"yyyy 年")</f>
        <v>2016 年</v>
      </c>
      <c r="C277" s="30" t="str">
        <f>TEXT(日期對應表!$E277,"[dbnum1]第0季")</f>
        <v>第二季</v>
      </c>
      <c r="D277" s="29" t="str">
        <f>CHOOSE(日期對應表!$E277,"Spring","Summer","Autumn","Winter")</f>
        <v>Summer</v>
      </c>
      <c r="E277" s="4">
        <f>ROUNDUP(MONTH(日期對應表!$A277)/3,0)</f>
        <v>2</v>
      </c>
      <c r="F277" s="30" t="str">
        <f>TEXT(日期對應表!$A277,"aaaa")</f>
        <v>星期一</v>
      </c>
      <c r="G277" s="29" t="str">
        <f>TEXT(日期對應表!$A277,"ddd")</f>
        <v>Mon</v>
      </c>
      <c r="H277" s="3">
        <f>WEEKDAY(日期對應表!$A277,2)</f>
        <v>1</v>
      </c>
      <c r="I277" s="35" t="str">
        <f>TEXT(日期對應表!$A277,"mm 月")</f>
        <v>05 月</v>
      </c>
      <c r="J277" s="36" t="str">
        <f>TEXT(日期對應表!$A277,"[DBNum1]m月")</f>
        <v>五月</v>
      </c>
      <c r="K277" s="35" t="str">
        <f>TEXT(日期對應表!$A277,"mmm")</f>
        <v>May</v>
      </c>
      <c r="L277" s="3">
        <f>MONTH(日期對應表!$A277)</f>
        <v>5</v>
      </c>
      <c r="M277" s="40" t="str">
        <f>TEXT(日期對應表!$A277,"yyyy-mm")</f>
        <v>2016-05</v>
      </c>
    </row>
    <row r="278" spans="1:13" ht="16.899999999999999" customHeight="1" x14ac:dyDescent="0.35">
      <c r="A278" s="9">
        <f t="shared" si="4"/>
        <v>42493</v>
      </c>
      <c r="B278" s="29" t="str">
        <f>TEXT(日期對應表!$A278,"yyyy 年")</f>
        <v>2016 年</v>
      </c>
      <c r="C278" s="30" t="str">
        <f>TEXT(日期對應表!$E278,"[dbnum1]第0季")</f>
        <v>第二季</v>
      </c>
      <c r="D278" s="29" t="str">
        <f>CHOOSE(日期對應表!$E278,"Spring","Summer","Autumn","Winter")</f>
        <v>Summer</v>
      </c>
      <c r="E278" s="4">
        <f>ROUNDUP(MONTH(日期對應表!$A278)/3,0)</f>
        <v>2</v>
      </c>
      <c r="F278" s="30" t="str">
        <f>TEXT(日期對應表!$A278,"aaaa")</f>
        <v>星期二</v>
      </c>
      <c r="G278" s="29" t="str">
        <f>TEXT(日期對應表!$A278,"ddd")</f>
        <v>Tue</v>
      </c>
      <c r="H278" s="3">
        <f>WEEKDAY(日期對應表!$A278,2)</f>
        <v>2</v>
      </c>
      <c r="I278" s="35" t="str">
        <f>TEXT(日期對應表!$A278,"mm 月")</f>
        <v>05 月</v>
      </c>
      <c r="J278" s="36" t="str">
        <f>TEXT(日期對應表!$A278,"[DBNum1]m月")</f>
        <v>五月</v>
      </c>
      <c r="K278" s="35" t="str">
        <f>TEXT(日期對應表!$A278,"mmm")</f>
        <v>May</v>
      </c>
      <c r="L278" s="3">
        <f>MONTH(日期對應表!$A278)</f>
        <v>5</v>
      </c>
      <c r="M278" s="40" t="str">
        <f>TEXT(日期對應表!$A278,"yyyy-mm")</f>
        <v>2016-05</v>
      </c>
    </row>
    <row r="279" spans="1:13" ht="16.899999999999999" customHeight="1" x14ac:dyDescent="0.35">
      <c r="A279" s="9">
        <f t="shared" si="4"/>
        <v>42494</v>
      </c>
      <c r="B279" s="29" t="str">
        <f>TEXT(日期對應表!$A279,"yyyy 年")</f>
        <v>2016 年</v>
      </c>
      <c r="C279" s="30" t="str">
        <f>TEXT(日期對應表!$E279,"[dbnum1]第0季")</f>
        <v>第二季</v>
      </c>
      <c r="D279" s="29" t="str">
        <f>CHOOSE(日期對應表!$E279,"Spring","Summer","Autumn","Winter")</f>
        <v>Summer</v>
      </c>
      <c r="E279" s="4">
        <f>ROUNDUP(MONTH(日期對應表!$A279)/3,0)</f>
        <v>2</v>
      </c>
      <c r="F279" s="30" t="str">
        <f>TEXT(日期對應表!$A279,"aaaa")</f>
        <v>星期三</v>
      </c>
      <c r="G279" s="29" t="str">
        <f>TEXT(日期對應表!$A279,"ddd")</f>
        <v>Wed</v>
      </c>
      <c r="H279" s="3">
        <f>WEEKDAY(日期對應表!$A279,2)</f>
        <v>3</v>
      </c>
      <c r="I279" s="35" t="str">
        <f>TEXT(日期對應表!$A279,"mm 月")</f>
        <v>05 月</v>
      </c>
      <c r="J279" s="36" t="str">
        <f>TEXT(日期對應表!$A279,"[DBNum1]m月")</f>
        <v>五月</v>
      </c>
      <c r="K279" s="35" t="str">
        <f>TEXT(日期對應表!$A279,"mmm")</f>
        <v>May</v>
      </c>
      <c r="L279" s="3">
        <f>MONTH(日期對應表!$A279)</f>
        <v>5</v>
      </c>
      <c r="M279" s="40" t="str">
        <f>TEXT(日期對應表!$A279,"yyyy-mm")</f>
        <v>2016-05</v>
      </c>
    </row>
    <row r="280" spans="1:13" ht="16.899999999999999" customHeight="1" x14ac:dyDescent="0.35">
      <c r="A280" s="9">
        <f t="shared" si="4"/>
        <v>42495</v>
      </c>
      <c r="B280" s="29" t="str">
        <f>TEXT(日期對應表!$A280,"yyyy 年")</f>
        <v>2016 年</v>
      </c>
      <c r="C280" s="30" t="str">
        <f>TEXT(日期對應表!$E280,"[dbnum1]第0季")</f>
        <v>第二季</v>
      </c>
      <c r="D280" s="29" t="str">
        <f>CHOOSE(日期對應表!$E280,"Spring","Summer","Autumn","Winter")</f>
        <v>Summer</v>
      </c>
      <c r="E280" s="4">
        <f>ROUNDUP(MONTH(日期對應表!$A280)/3,0)</f>
        <v>2</v>
      </c>
      <c r="F280" s="30" t="str">
        <f>TEXT(日期對應表!$A280,"aaaa")</f>
        <v>星期四</v>
      </c>
      <c r="G280" s="29" t="str">
        <f>TEXT(日期對應表!$A280,"ddd")</f>
        <v>Thu</v>
      </c>
      <c r="H280" s="3">
        <f>WEEKDAY(日期對應表!$A280,2)</f>
        <v>4</v>
      </c>
      <c r="I280" s="35" t="str">
        <f>TEXT(日期對應表!$A280,"mm 月")</f>
        <v>05 月</v>
      </c>
      <c r="J280" s="36" t="str">
        <f>TEXT(日期對應表!$A280,"[DBNum1]m月")</f>
        <v>五月</v>
      </c>
      <c r="K280" s="35" t="str">
        <f>TEXT(日期對應表!$A280,"mmm")</f>
        <v>May</v>
      </c>
      <c r="L280" s="3">
        <f>MONTH(日期對應表!$A280)</f>
        <v>5</v>
      </c>
      <c r="M280" s="40" t="str">
        <f>TEXT(日期對應表!$A280,"yyyy-mm")</f>
        <v>2016-05</v>
      </c>
    </row>
    <row r="281" spans="1:13" ht="16.899999999999999" customHeight="1" x14ac:dyDescent="0.35">
      <c r="A281" s="9">
        <f t="shared" si="4"/>
        <v>42496</v>
      </c>
      <c r="B281" s="29" t="str">
        <f>TEXT(日期對應表!$A281,"yyyy 年")</f>
        <v>2016 年</v>
      </c>
      <c r="C281" s="30" t="str">
        <f>TEXT(日期對應表!$E281,"[dbnum1]第0季")</f>
        <v>第二季</v>
      </c>
      <c r="D281" s="29" t="str">
        <f>CHOOSE(日期對應表!$E281,"Spring","Summer","Autumn","Winter")</f>
        <v>Summer</v>
      </c>
      <c r="E281" s="4">
        <f>ROUNDUP(MONTH(日期對應表!$A281)/3,0)</f>
        <v>2</v>
      </c>
      <c r="F281" s="30" t="str">
        <f>TEXT(日期對應表!$A281,"aaaa")</f>
        <v>星期五</v>
      </c>
      <c r="G281" s="29" t="str">
        <f>TEXT(日期對應表!$A281,"ddd")</f>
        <v>Fri</v>
      </c>
      <c r="H281" s="3">
        <f>WEEKDAY(日期對應表!$A281,2)</f>
        <v>5</v>
      </c>
      <c r="I281" s="35" t="str">
        <f>TEXT(日期對應表!$A281,"mm 月")</f>
        <v>05 月</v>
      </c>
      <c r="J281" s="36" t="str">
        <f>TEXT(日期對應表!$A281,"[DBNum1]m月")</f>
        <v>五月</v>
      </c>
      <c r="K281" s="35" t="str">
        <f>TEXT(日期對應表!$A281,"mmm")</f>
        <v>May</v>
      </c>
      <c r="L281" s="3">
        <f>MONTH(日期對應表!$A281)</f>
        <v>5</v>
      </c>
      <c r="M281" s="40" t="str">
        <f>TEXT(日期對應表!$A281,"yyyy-mm")</f>
        <v>2016-05</v>
      </c>
    </row>
    <row r="282" spans="1:13" ht="16.899999999999999" customHeight="1" x14ac:dyDescent="0.35">
      <c r="A282" s="9">
        <f t="shared" si="4"/>
        <v>42497</v>
      </c>
      <c r="B282" s="29" t="str">
        <f>TEXT(日期對應表!$A282,"yyyy 年")</f>
        <v>2016 年</v>
      </c>
      <c r="C282" s="30" t="str">
        <f>TEXT(日期對應表!$E282,"[dbnum1]第0季")</f>
        <v>第二季</v>
      </c>
      <c r="D282" s="29" t="str">
        <f>CHOOSE(日期對應表!$E282,"Spring","Summer","Autumn","Winter")</f>
        <v>Summer</v>
      </c>
      <c r="E282" s="4">
        <f>ROUNDUP(MONTH(日期對應表!$A282)/3,0)</f>
        <v>2</v>
      </c>
      <c r="F282" s="30" t="str">
        <f>TEXT(日期對應表!$A282,"aaaa")</f>
        <v>星期六</v>
      </c>
      <c r="G282" s="29" t="str">
        <f>TEXT(日期對應表!$A282,"ddd")</f>
        <v>Sat</v>
      </c>
      <c r="H282" s="3">
        <f>WEEKDAY(日期對應表!$A282,2)</f>
        <v>6</v>
      </c>
      <c r="I282" s="35" t="str">
        <f>TEXT(日期對應表!$A282,"mm 月")</f>
        <v>05 月</v>
      </c>
      <c r="J282" s="36" t="str">
        <f>TEXT(日期對應表!$A282,"[DBNum1]m月")</f>
        <v>五月</v>
      </c>
      <c r="K282" s="35" t="str">
        <f>TEXT(日期對應表!$A282,"mmm")</f>
        <v>May</v>
      </c>
      <c r="L282" s="3">
        <f>MONTH(日期對應表!$A282)</f>
        <v>5</v>
      </c>
      <c r="M282" s="40" t="str">
        <f>TEXT(日期對應表!$A282,"yyyy-mm")</f>
        <v>2016-05</v>
      </c>
    </row>
    <row r="283" spans="1:13" ht="16.899999999999999" customHeight="1" x14ac:dyDescent="0.35">
      <c r="A283" s="9">
        <f t="shared" si="4"/>
        <v>42498</v>
      </c>
      <c r="B283" s="29" t="str">
        <f>TEXT(日期對應表!$A283,"yyyy 年")</f>
        <v>2016 年</v>
      </c>
      <c r="C283" s="30" t="str">
        <f>TEXT(日期對應表!$E283,"[dbnum1]第0季")</f>
        <v>第二季</v>
      </c>
      <c r="D283" s="29" t="str">
        <f>CHOOSE(日期對應表!$E283,"Spring","Summer","Autumn","Winter")</f>
        <v>Summer</v>
      </c>
      <c r="E283" s="4">
        <f>ROUNDUP(MONTH(日期對應表!$A283)/3,0)</f>
        <v>2</v>
      </c>
      <c r="F283" s="30" t="str">
        <f>TEXT(日期對應表!$A283,"aaaa")</f>
        <v>星期日</v>
      </c>
      <c r="G283" s="29" t="str">
        <f>TEXT(日期對應表!$A283,"ddd")</f>
        <v>Sun</v>
      </c>
      <c r="H283" s="3">
        <f>WEEKDAY(日期對應表!$A283,2)</f>
        <v>7</v>
      </c>
      <c r="I283" s="35" t="str">
        <f>TEXT(日期對應表!$A283,"mm 月")</f>
        <v>05 月</v>
      </c>
      <c r="J283" s="36" t="str">
        <f>TEXT(日期對應表!$A283,"[DBNum1]m月")</f>
        <v>五月</v>
      </c>
      <c r="K283" s="35" t="str">
        <f>TEXT(日期對應表!$A283,"mmm")</f>
        <v>May</v>
      </c>
      <c r="L283" s="3">
        <f>MONTH(日期對應表!$A283)</f>
        <v>5</v>
      </c>
      <c r="M283" s="40" t="str">
        <f>TEXT(日期對應表!$A283,"yyyy-mm")</f>
        <v>2016-05</v>
      </c>
    </row>
    <row r="284" spans="1:13" ht="16.899999999999999" customHeight="1" x14ac:dyDescent="0.35">
      <c r="A284" s="9">
        <f t="shared" si="4"/>
        <v>42499</v>
      </c>
      <c r="B284" s="29" t="str">
        <f>TEXT(日期對應表!$A284,"yyyy 年")</f>
        <v>2016 年</v>
      </c>
      <c r="C284" s="30" t="str">
        <f>TEXT(日期對應表!$E284,"[dbnum1]第0季")</f>
        <v>第二季</v>
      </c>
      <c r="D284" s="29" t="str">
        <f>CHOOSE(日期對應表!$E284,"Spring","Summer","Autumn","Winter")</f>
        <v>Summer</v>
      </c>
      <c r="E284" s="4">
        <f>ROUNDUP(MONTH(日期對應表!$A284)/3,0)</f>
        <v>2</v>
      </c>
      <c r="F284" s="30" t="str">
        <f>TEXT(日期對應表!$A284,"aaaa")</f>
        <v>星期一</v>
      </c>
      <c r="G284" s="29" t="str">
        <f>TEXT(日期對應表!$A284,"ddd")</f>
        <v>Mon</v>
      </c>
      <c r="H284" s="3">
        <f>WEEKDAY(日期對應表!$A284,2)</f>
        <v>1</v>
      </c>
      <c r="I284" s="35" t="str">
        <f>TEXT(日期對應表!$A284,"mm 月")</f>
        <v>05 月</v>
      </c>
      <c r="J284" s="36" t="str">
        <f>TEXT(日期對應表!$A284,"[DBNum1]m月")</f>
        <v>五月</v>
      </c>
      <c r="K284" s="35" t="str">
        <f>TEXT(日期對應表!$A284,"mmm")</f>
        <v>May</v>
      </c>
      <c r="L284" s="3">
        <f>MONTH(日期對應表!$A284)</f>
        <v>5</v>
      </c>
      <c r="M284" s="40" t="str">
        <f>TEXT(日期對應表!$A284,"yyyy-mm")</f>
        <v>2016-05</v>
      </c>
    </row>
    <row r="285" spans="1:13" ht="16.899999999999999" customHeight="1" x14ac:dyDescent="0.35">
      <c r="A285" s="9">
        <f t="shared" si="4"/>
        <v>42500</v>
      </c>
      <c r="B285" s="29" t="str">
        <f>TEXT(日期對應表!$A285,"yyyy 年")</f>
        <v>2016 年</v>
      </c>
      <c r="C285" s="30" t="str">
        <f>TEXT(日期對應表!$E285,"[dbnum1]第0季")</f>
        <v>第二季</v>
      </c>
      <c r="D285" s="29" t="str">
        <f>CHOOSE(日期對應表!$E285,"Spring","Summer","Autumn","Winter")</f>
        <v>Summer</v>
      </c>
      <c r="E285" s="4">
        <f>ROUNDUP(MONTH(日期對應表!$A285)/3,0)</f>
        <v>2</v>
      </c>
      <c r="F285" s="30" t="str">
        <f>TEXT(日期對應表!$A285,"aaaa")</f>
        <v>星期二</v>
      </c>
      <c r="G285" s="29" t="str">
        <f>TEXT(日期對應表!$A285,"ddd")</f>
        <v>Tue</v>
      </c>
      <c r="H285" s="3">
        <f>WEEKDAY(日期對應表!$A285,2)</f>
        <v>2</v>
      </c>
      <c r="I285" s="35" t="str">
        <f>TEXT(日期對應表!$A285,"mm 月")</f>
        <v>05 月</v>
      </c>
      <c r="J285" s="36" t="str">
        <f>TEXT(日期對應表!$A285,"[DBNum1]m月")</f>
        <v>五月</v>
      </c>
      <c r="K285" s="35" t="str">
        <f>TEXT(日期對應表!$A285,"mmm")</f>
        <v>May</v>
      </c>
      <c r="L285" s="3">
        <f>MONTH(日期對應表!$A285)</f>
        <v>5</v>
      </c>
      <c r="M285" s="40" t="str">
        <f>TEXT(日期對應表!$A285,"yyyy-mm")</f>
        <v>2016-05</v>
      </c>
    </row>
    <row r="286" spans="1:13" ht="16.899999999999999" customHeight="1" x14ac:dyDescent="0.35">
      <c r="A286" s="9">
        <f t="shared" si="4"/>
        <v>42501</v>
      </c>
      <c r="B286" s="29" t="str">
        <f>TEXT(日期對應表!$A286,"yyyy 年")</f>
        <v>2016 年</v>
      </c>
      <c r="C286" s="30" t="str">
        <f>TEXT(日期對應表!$E286,"[dbnum1]第0季")</f>
        <v>第二季</v>
      </c>
      <c r="D286" s="29" t="str">
        <f>CHOOSE(日期對應表!$E286,"Spring","Summer","Autumn","Winter")</f>
        <v>Summer</v>
      </c>
      <c r="E286" s="4">
        <f>ROUNDUP(MONTH(日期對應表!$A286)/3,0)</f>
        <v>2</v>
      </c>
      <c r="F286" s="30" t="str">
        <f>TEXT(日期對應表!$A286,"aaaa")</f>
        <v>星期三</v>
      </c>
      <c r="G286" s="29" t="str">
        <f>TEXT(日期對應表!$A286,"ddd")</f>
        <v>Wed</v>
      </c>
      <c r="H286" s="3">
        <f>WEEKDAY(日期對應表!$A286,2)</f>
        <v>3</v>
      </c>
      <c r="I286" s="35" t="str">
        <f>TEXT(日期對應表!$A286,"mm 月")</f>
        <v>05 月</v>
      </c>
      <c r="J286" s="36" t="str">
        <f>TEXT(日期對應表!$A286,"[DBNum1]m月")</f>
        <v>五月</v>
      </c>
      <c r="K286" s="35" t="str">
        <f>TEXT(日期對應表!$A286,"mmm")</f>
        <v>May</v>
      </c>
      <c r="L286" s="3">
        <f>MONTH(日期對應表!$A286)</f>
        <v>5</v>
      </c>
      <c r="M286" s="40" t="str">
        <f>TEXT(日期對應表!$A286,"yyyy-mm")</f>
        <v>2016-05</v>
      </c>
    </row>
    <row r="287" spans="1:13" ht="16.899999999999999" customHeight="1" x14ac:dyDescent="0.35">
      <c r="A287" s="9">
        <f t="shared" si="4"/>
        <v>42502</v>
      </c>
      <c r="B287" s="29" t="str">
        <f>TEXT(日期對應表!$A287,"yyyy 年")</f>
        <v>2016 年</v>
      </c>
      <c r="C287" s="30" t="str">
        <f>TEXT(日期對應表!$E287,"[dbnum1]第0季")</f>
        <v>第二季</v>
      </c>
      <c r="D287" s="29" t="str">
        <f>CHOOSE(日期對應表!$E287,"Spring","Summer","Autumn","Winter")</f>
        <v>Summer</v>
      </c>
      <c r="E287" s="4">
        <f>ROUNDUP(MONTH(日期對應表!$A287)/3,0)</f>
        <v>2</v>
      </c>
      <c r="F287" s="30" t="str">
        <f>TEXT(日期對應表!$A287,"aaaa")</f>
        <v>星期四</v>
      </c>
      <c r="G287" s="29" t="str">
        <f>TEXT(日期對應表!$A287,"ddd")</f>
        <v>Thu</v>
      </c>
      <c r="H287" s="3">
        <f>WEEKDAY(日期對應表!$A287,2)</f>
        <v>4</v>
      </c>
      <c r="I287" s="35" t="str">
        <f>TEXT(日期對應表!$A287,"mm 月")</f>
        <v>05 月</v>
      </c>
      <c r="J287" s="36" t="str">
        <f>TEXT(日期對應表!$A287,"[DBNum1]m月")</f>
        <v>五月</v>
      </c>
      <c r="K287" s="35" t="str">
        <f>TEXT(日期對應表!$A287,"mmm")</f>
        <v>May</v>
      </c>
      <c r="L287" s="3">
        <f>MONTH(日期對應表!$A287)</f>
        <v>5</v>
      </c>
      <c r="M287" s="40" t="str">
        <f>TEXT(日期對應表!$A287,"yyyy-mm")</f>
        <v>2016-05</v>
      </c>
    </row>
    <row r="288" spans="1:13" ht="16.899999999999999" customHeight="1" x14ac:dyDescent="0.35">
      <c r="A288" s="9">
        <f t="shared" si="4"/>
        <v>42503</v>
      </c>
      <c r="B288" s="29" t="str">
        <f>TEXT(日期對應表!$A288,"yyyy 年")</f>
        <v>2016 年</v>
      </c>
      <c r="C288" s="30" t="str">
        <f>TEXT(日期對應表!$E288,"[dbnum1]第0季")</f>
        <v>第二季</v>
      </c>
      <c r="D288" s="29" t="str">
        <f>CHOOSE(日期對應表!$E288,"Spring","Summer","Autumn","Winter")</f>
        <v>Summer</v>
      </c>
      <c r="E288" s="4">
        <f>ROUNDUP(MONTH(日期對應表!$A288)/3,0)</f>
        <v>2</v>
      </c>
      <c r="F288" s="30" t="str">
        <f>TEXT(日期對應表!$A288,"aaaa")</f>
        <v>星期五</v>
      </c>
      <c r="G288" s="29" t="str">
        <f>TEXT(日期對應表!$A288,"ddd")</f>
        <v>Fri</v>
      </c>
      <c r="H288" s="3">
        <f>WEEKDAY(日期對應表!$A288,2)</f>
        <v>5</v>
      </c>
      <c r="I288" s="35" t="str">
        <f>TEXT(日期對應表!$A288,"mm 月")</f>
        <v>05 月</v>
      </c>
      <c r="J288" s="36" t="str">
        <f>TEXT(日期對應表!$A288,"[DBNum1]m月")</f>
        <v>五月</v>
      </c>
      <c r="K288" s="35" t="str">
        <f>TEXT(日期對應表!$A288,"mmm")</f>
        <v>May</v>
      </c>
      <c r="L288" s="3">
        <f>MONTH(日期對應表!$A288)</f>
        <v>5</v>
      </c>
      <c r="M288" s="40" t="str">
        <f>TEXT(日期對應表!$A288,"yyyy-mm")</f>
        <v>2016-05</v>
      </c>
    </row>
    <row r="289" spans="1:13" ht="16.899999999999999" customHeight="1" x14ac:dyDescent="0.35">
      <c r="A289" s="9">
        <f t="shared" si="4"/>
        <v>42504</v>
      </c>
      <c r="B289" s="29" t="str">
        <f>TEXT(日期對應表!$A289,"yyyy 年")</f>
        <v>2016 年</v>
      </c>
      <c r="C289" s="30" t="str">
        <f>TEXT(日期對應表!$E289,"[dbnum1]第0季")</f>
        <v>第二季</v>
      </c>
      <c r="D289" s="29" t="str">
        <f>CHOOSE(日期對應表!$E289,"Spring","Summer","Autumn","Winter")</f>
        <v>Summer</v>
      </c>
      <c r="E289" s="4">
        <f>ROUNDUP(MONTH(日期對應表!$A289)/3,0)</f>
        <v>2</v>
      </c>
      <c r="F289" s="30" t="str">
        <f>TEXT(日期對應表!$A289,"aaaa")</f>
        <v>星期六</v>
      </c>
      <c r="G289" s="29" t="str">
        <f>TEXT(日期對應表!$A289,"ddd")</f>
        <v>Sat</v>
      </c>
      <c r="H289" s="3">
        <f>WEEKDAY(日期對應表!$A289,2)</f>
        <v>6</v>
      </c>
      <c r="I289" s="35" t="str">
        <f>TEXT(日期對應表!$A289,"mm 月")</f>
        <v>05 月</v>
      </c>
      <c r="J289" s="36" t="str">
        <f>TEXT(日期對應表!$A289,"[DBNum1]m月")</f>
        <v>五月</v>
      </c>
      <c r="K289" s="35" t="str">
        <f>TEXT(日期對應表!$A289,"mmm")</f>
        <v>May</v>
      </c>
      <c r="L289" s="3">
        <f>MONTH(日期對應表!$A289)</f>
        <v>5</v>
      </c>
      <c r="M289" s="40" t="str">
        <f>TEXT(日期對應表!$A289,"yyyy-mm")</f>
        <v>2016-05</v>
      </c>
    </row>
    <row r="290" spans="1:13" ht="16.899999999999999" customHeight="1" x14ac:dyDescent="0.35">
      <c r="A290" s="9">
        <f t="shared" si="4"/>
        <v>42505</v>
      </c>
      <c r="B290" s="29" t="str">
        <f>TEXT(日期對應表!$A290,"yyyy 年")</f>
        <v>2016 年</v>
      </c>
      <c r="C290" s="30" t="str">
        <f>TEXT(日期對應表!$E290,"[dbnum1]第0季")</f>
        <v>第二季</v>
      </c>
      <c r="D290" s="29" t="str">
        <f>CHOOSE(日期對應表!$E290,"Spring","Summer","Autumn","Winter")</f>
        <v>Summer</v>
      </c>
      <c r="E290" s="4">
        <f>ROUNDUP(MONTH(日期對應表!$A290)/3,0)</f>
        <v>2</v>
      </c>
      <c r="F290" s="30" t="str">
        <f>TEXT(日期對應表!$A290,"aaaa")</f>
        <v>星期日</v>
      </c>
      <c r="G290" s="29" t="str">
        <f>TEXT(日期對應表!$A290,"ddd")</f>
        <v>Sun</v>
      </c>
      <c r="H290" s="3">
        <f>WEEKDAY(日期對應表!$A290,2)</f>
        <v>7</v>
      </c>
      <c r="I290" s="35" t="str">
        <f>TEXT(日期對應表!$A290,"mm 月")</f>
        <v>05 月</v>
      </c>
      <c r="J290" s="36" t="str">
        <f>TEXT(日期對應表!$A290,"[DBNum1]m月")</f>
        <v>五月</v>
      </c>
      <c r="K290" s="35" t="str">
        <f>TEXT(日期對應表!$A290,"mmm")</f>
        <v>May</v>
      </c>
      <c r="L290" s="3">
        <f>MONTH(日期對應表!$A290)</f>
        <v>5</v>
      </c>
      <c r="M290" s="40" t="str">
        <f>TEXT(日期對應表!$A290,"yyyy-mm")</f>
        <v>2016-05</v>
      </c>
    </row>
    <row r="291" spans="1:13" ht="16.899999999999999" customHeight="1" x14ac:dyDescent="0.35">
      <c r="A291" s="9">
        <f t="shared" si="4"/>
        <v>42506</v>
      </c>
      <c r="B291" s="29" t="str">
        <f>TEXT(日期對應表!$A291,"yyyy 年")</f>
        <v>2016 年</v>
      </c>
      <c r="C291" s="30" t="str">
        <f>TEXT(日期對應表!$E291,"[dbnum1]第0季")</f>
        <v>第二季</v>
      </c>
      <c r="D291" s="29" t="str">
        <f>CHOOSE(日期對應表!$E291,"Spring","Summer","Autumn","Winter")</f>
        <v>Summer</v>
      </c>
      <c r="E291" s="4">
        <f>ROUNDUP(MONTH(日期對應表!$A291)/3,0)</f>
        <v>2</v>
      </c>
      <c r="F291" s="30" t="str">
        <f>TEXT(日期對應表!$A291,"aaaa")</f>
        <v>星期一</v>
      </c>
      <c r="G291" s="29" t="str">
        <f>TEXT(日期對應表!$A291,"ddd")</f>
        <v>Mon</v>
      </c>
      <c r="H291" s="3">
        <f>WEEKDAY(日期對應表!$A291,2)</f>
        <v>1</v>
      </c>
      <c r="I291" s="35" t="str">
        <f>TEXT(日期對應表!$A291,"mm 月")</f>
        <v>05 月</v>
      </c>
      <c r="J291" s="36" t="str">
        <f>TEXT(日期對應表!$A291,"[DBNum1]m月")</f>
        <v>五月</v>
      </c>
      <c r="K291" s="35" t="str">
        <f>TEXT(日期對應表!$A291,"mmm")</f>
        <v>May</v>
      </c>
      <c r="L291" s="3">
        <f>MONTH(日期對應表!$A291)</f>
        <v>5</v>
      </c>
      <c r="M291" s="40" t="str">
        <f>TEXT(日期對應表!$A291,"yyyy-mm")</f>
        <v>2016-05</v>
      </c>
    </row>
    <row r="292" spans="1:13" ht="16.899999999999999" customHeight="1" x14ac:dyDescent="0.35">
      <c r="A292" s="9">
        <f t="shared" si="4"/>
        <v>42507</v>
      </c>
      <c r="B292" s="29" t="str">
        <f>TEXT(日期對應表!$A292,"yyyy 年")</f>
        <v>2016 年</v>
      </c>
      <c r="C292" s="30" t="str">
        <f>TEXT(日期對應表!$E292,"[dbnum1]第0季")</f>
        <v>第二季</v>
      </c>
      <c r="D292" s="29" t="str">
        <f>CHOOSE(日期對應表!$E292,"Spring","Summer","Autumn","Winter")</f>
        <v>Summer</v>
      </c>
      <c r="E292" s="4">
        <f>ROUNDUP(MONTH(日期對應表!$A292)/3,0)</f>
        <v>2</v>
      </c>
      <c r="F292" s="30" t="str">
        <f>TEXT(日期對應表!$A292,"aaaa")</f>
        <v>星期二</v>
      </c>
      <c r="G292" s="29" t="str">
        <f>TEXT(日期對應表!$A292,"ddd")</f>
        <v>Tue</v>
      </c>
      <c r="H292" s="3">
        <f>WEEKDAY(日期對應表!$A292,2)</f>
        <v>2</v>
      </c>
      <c r="I292" s="35" t="str">
        <f>TEXT(日期對應表!$A292,"mm 月")</f>
        <v>05 月</v>
      </c>
      <c r="J292" s="36" t="str">
        <f>TEXT(日期對應表!$A292,"[DBNum1]m月")</f>
        <v>五月</v>
      </c>
      <c r="K292" s="35" t="str">
        <f>TEXT(日期對應表!$A292,"mmm")</f>
        <v>May</v>
      </c>
      <c r="L292" s="3">
        <f>MONTH(日期對應表!$A292)</f>
        <v>5</v>
      </c>
      <c r="M292" s="40" t="str">
        <f>TEXT(日期對應表!$A292,"yyyy-mm")</f>
        <v>2016-05</v>
      </c>
    </row>
    <row r="293" spans="1:13" ht="16.899999999999999" customHeight="1" x14ac:dyDescent="0.35">
      <c r="A293" s="9">
        <f t="shared" si="4"/>
        <v>42508</v>
      </c>
      <c r="B293" s="29" t="str">
        <f>TEXT(日期對應表!$A293,"yyyy 年")</f>
        <v>2016 年</v>
      </c>
      <c r="C293" s="30" t="str">
        <f>TEXT(日期對應表!$E293,"[dbnum1]第0季")</f>
        <v>第二季</v>
      </c>
      <c r="D293" s="29" t="str">
        <f>CHOOSE(日期對應表!$E293,"Spring","Summer","Autumn","Winter")</f>
        <v>Summer</v>
      </c>
      <c r="E293" s="4">
        <f>ROUNDUP(MONTH(日期對應表!$A293)/3,0)</f>
        <v>2</v>
      </c>
      <c r="F293" s="30" t="str">
        <f>TEXT(日期對應表!$A293,"aaaa")</f>
        <v>星期三</v>
      </c>
      <c r="G293" s="29" t="str">
        <f>TEXT(日期對應表!$A293,"ddd")</f>
        <v>Wed</v>
      </c>
      <c r="H293" s="3">
        <f>WEEKDAY(日期對應表!$A293,2)</f>
        <v>3</v>
      </c>
      <c r="I293" s="35" t="str">
        <f>TEXT(日期對應表!$A293,"mm 月")</f>
        <v>05 月</v>
      </c>
      <c r="J293" s="36" t="str">
        <f>TEXT(日期對應表!$A293,"[DBNum1]m月")</f>
        <v>五月</v>
      </c>
      <c r="K293" s="35" t="str">
        <f>TEXT(日期對應表!$A293,"mmm")</f>
        <v>May</v>
      </c>
      <c r="L293" s="3">
        <f>MONTH(日期對應表!$A293)</f>
        <v>5</v>
      </c>
      <c r="M293" s="40" t="str">
        <f>TEXT(日期對應表!$A293,"yyyy-mm")</f>
        <v>2016-05</v>
      </c>
    </row>
    <row r="294" spans="1:13" ht="16.899999999999999" customHeight="1" x14ac:dyDescent="0.35">
      <c r="A294" s="9">
        <f t="shared" si="4"/>
        <v>42509</v>
      </c>
      <c r="B294" s="29" t="str">
        <f>TEXT(日期對應表!$A294,"yyyy 年")</f>
        <v>2016 年</v>
      </c>
      <c r="C294" s="30" t="str">
        <f>TEXT(日期對應表!$E294,"[dbnum1]第0季")</f>
        <v>第二季</v>
      </c>
      <c r="D294" s="29" t="str">
        <f>CHOOSE(日期對應表!$E294,"Spring","Summer","Autumn","Winter")</f>
        <v>Summer</v>
      </c>
      <c r="E294" s="4">
        <f>ROUNDUP(MONTH(日期對應表!$A294)/3,0)</f>
        <v>2</v>
      </c>
      <c r="F294" s="30" t="str">
        <f>TEXT(日期對應表!$A294,"aaaa")</f>
        <v>星期四</v>
      </c>
      <c r="G294" s="29" t="str">
        <f>TEXT(日期對應表!$A294,"ddd")</f>
        <v>Thu</v>
      </c>
      <c r="H294" s="3">
        <f>WEEKDAY(日期對應表!$A294,2)</f>
        <v>4</v>
      </c>
      <c r="I294" s="35" t="str">
        <f>TEXT(日期對應表!$A294,"mm 月")</f>
        <v>05 月</v>
      </c>
      <c r="J294" s="36" t="str">
        <f>TEXT(日期對應表!$A294,"[DBNum1]m月")</f>
        <v>五月</v>
      </c>
      <c r="K294" s="35" t="str">
        <f>TEXT(日期對應表!$A294,"mmm")</f>
        <v>May</v>
      </c>
      <c r="L294" s="3">
        <f>MONTH(日期對應表!$A294)</f>
        <v>5</v>
      </c>
      <c r="M294" s="40" t="str">
        <f>TEXT(日期對應表!$A294,"yyyy-mm")</f>
        <v>2016-05</v>
      </c>
    </row>
    <row r="295" spans="1:13" ht="16.899999999999999" customHeight="1" x14ac:dyDescent="0.35">
      <c r="A295" s="9">
        <f t="shared" si="4"/>
        <v>42510</v>
      </c>
      <c r="B295" s="29" t="str">
        <f>TEXT(日期對應表!$A295,"yyyy 年")</f>
        <v>2016 年</v>
      </c>
      <c r="C295" s="30" t="str">
        <f>TEXT(日期對應表!$E295,"[dbnum1]第0季")</f>
        <v>第二季</v>
      </c>
      <c r="D295" s="29" t="str">
        <f>CHOOSE(日期對應表!$E295,"Spring","Summer","Autumn","Winter")</f>
        <v>Summer</v>
      </c>
      <c r="E295" s="4">
        <f>ROUNDUP(MONTH(日期對應表!$A295)/3,0)</f>
        <v>2</v>
      </c>
      <c r="F295" s="30" t="str">
        <f>TEXT(日期對應表!$A295,"aaaa")</f>
        <v>星期五</v>
      </c>
      <c r="G295" s="29" t="str">
        <f>TEXT(日期對應表!$A295,"ddd")</f>
        <v>Fri</v>
      </c>
      <c r="H295" s="3">
        <f>WEEKDAY(日期對應表!$A295,2)</f>
        <v>5</v>
      </c>
      <c r="I295" s="35" t="str">
        <f>TEXT(日期對應表!$A295,"mm 月")</f>
        <v>05 月</v>
      </c>
      <c r="J295" s="36" t="str">
        <f>TEXT(日期對應表!$A295,"[DBNum1]m月")</f>
        <v>五月</v>
      </c>
      <c r="K295" s="35" t="str">
        <f>TEXT(日期對應表!$A295,"mmm")</f>
        <v>May</v>
      </c>
      <c r="L295" s="3">
        <f>MONTH(日期對應表!$A295)</f>
        <v>5</v>
      </c>
      <c r="M295" s="40" t="str">
        <f>TEXT(日期對應表!$A295,"yyyy-mm")</f>
        <v>2016-05</v>
      </c>
    </row>
    <row r="296" spans="1:13" ht="16.899999999999999" customHeight="1" x14ac:dyDescent="0.35">
      <c r="A296" s="9">
        <f t="shared" si="4"/>
        <v>42511</v>
      </c>
      <c r="B296" s="29" t="str">
        <f>TEXT(日期對應表!$A296,"yyyy 年")</f>
        <v>2016 年</v>
      </c>
      <c r="C296" s="30" t="str">
        <f>TEXT(日期對應表!$E296,"[dbnum1]第0季")</f>
        <v>第二季</v>
      </c>
      <c r="D296" s="29" t="str">
        <f>CHOOSE(日期對應表!$E296,"Spring","Summer","Autumn","Winter")</f>
        <v>Summer</v>
      </c>
      <c r="E296" s="4">
        <f>ROUNDUP(MONTH(日期對應表!$A296)/3,0)</f>
        <v>2</v>
      </c>
      <c r="F296" s="30" t="str">
        <f>TEXT(日期對應表!$A296,"aaaa")</f>
        <v>星期六</v>
      </c>
      <c r="G296" s="29" t="str">
        <f>TEXT(日期對應表!$A296,"ddd")</f>
        <v>Sat</v>
      </c>
      <c r="H296" s="3">
        <f>WEEKDAY(日期對應表!$A296,2)</f>
        <v>6</v>
      </c>
      <c r="I296" s="35" t="str">
        <f>TEXT(日期對應表!$A296,"mm 月")</f>
        <v>05 月</v>
      </c>
      <c r="J296" s="36" t="str">
        <f>TEXT(日期對應表!$A296,"[DBNum1]m月")</f>
        <v>五月</v>
      </c>
      <c r="K296" s="35" t="str">
        <f>TEXT(日期對應表!$A296,"mmm")</f>
        <v>May</v>
      </c>
      <c r="L296" s="3">
        <f>MONTH(日期對應表!$A296)</f>
        <v>5</v>
      </c>
      <c r="M296" s="40" t="str">
        <f>TEXT(日期對應表!$A296,"yyyy-mm")</f>
        <v>2016-05</v>
      </c>
    </row>
    <row r="297" spans="1:13" ht="16.899999999999999" customHeight="1" x14ac:dyDescent="0.35">
      <c r="A297" s="9">
        <f t="shared" si="4"/>
        <v>42512</v>
      </c>
      <c r="B297" s="29" t="str">
        <f>TEXT(日期對應表!$A297,"yyyy 年")</f>
        <v>2016 年</v>
      </c>
      <c r="C297" s="30" t="str">
        <f>TEXT(日期對應表!$E297,"[dbnum1]第0季")</f>
        <v>第二季</v>
      </c>
      <c r="D297" s="29" t="str">
        <f>CHOOSE(日期對應表!$E297,"Spring","Summer","Autumn","Winter")</f>
        <v>Summer</v>
      </c>
      <c r="E297" s="4">
        <f>ROUNDUP(MONTH(日期對應表!$A297)/3,0)</f>
        <v>2</v>
      </c>
      <c r="F297" s="30" t="str">
        <f>TEXT(日期對應表!$A297,"aaaa")</f>
        <v>星期日</v>
      </c>
      <c r="G297" s="29" t="str">
        <f>TEXT(日期對應表!$A297,"ddd")</f>
        <v>Sun</v>
      </c>
      <c r="H297" s="3">
        <f>WEEKDAY(日期對應表!$A297,2)</f>
        <v>7</v>
      </c>
      <c r="I297" s="35" t="str">
        <f>TEXT(日期對應表!$A297,"mm 月")</f>
        <v>05 月</v>
      </c>
      <c r="J297" s="36" t="str">
        <f>TEXT(日期對應表!$A297,"[DBNum1]m月")</f>
        <v>五月</v>
      </c>
      <c r="K297" s="35" t="str">
        <f>TEXT(日期對應表!$A297,"mmm")</f>
        <v>May</v>
      </c>
      <c r="L297" s="3">
        <f>MONTH(日期對應表!$A297)</f>
        <v>5</v>
      </c>
      <c r="M297" s="40" t="str">
        <f>TEXT(日期對應表!$A297,"yyyy-mm")</f>
        <v>2016-05</v>
      </c>
    </row>
    <row r="298" spans="1:13" ht="16.899999999999999" customHeight="1" x14ac:dyDescent="0.35">
      <c r="A298" s="9">
        <f t="shared" si="4"/>
        <v>42513</v>
      </c>
      <c r="B298" s="29" t="str">
        <f>TEXT(日期對應表!$A298,"yyyy 年")</f>
        <v>2016 年</v>
      </c>
      <c r="C298" s="30" t="str">
        <f>TEXT(日期對應表!$E298,"[dbnum1]第0季")</f>
        <v>第二季</v>
      </c>
      <c r="D298" s="29" t="str">
        <f>CHOOSE(日期對應表!$E298,"Spring","Summer","Autumn","Winter")</f>
        <v>Summer</v>
      </c>
      <c r="E298" s="4">
        <f>ROUNDUP(MONTH(日期對應表!$A298)/3,0)</f>
        <v>2</v>
      </c>
      <c r="F298" s="30" t="str">
        <f>TEXT(日期對應表!$A298,"aaaa")</f>
        <v>星期一</v>
      </c>
      <c r="G298" s="29" t="str">
        <f>TEXT(日期對應表!$A298,"ddd")</f>
        <v>Mon</v>
      </c>
      <c r="H298" s="3">
        <f>WEEKDAY(日期對應表!$A298,2)</f>
        <v>1</v>
      </c>
      <c r="I298" s="35" t="str">
        <f>TEXT(日期對應表!$A298,"mm 月")</f>
        <v>05 月</v>
      </c>
      <c r="J298" s="36" t="str">
        <f>TEXT(日期對應表!$A298,"[DBNum1]m月")</f>
        <v>五月</v>
      </c>
      <c r="K298" s="35" t="str">
        <f>TEXT(日期對應表!$A298,"mmm")</f>
        <v>May</v>
      </c>
      <c r="L298" s="3">
        <f>MONTH(日期對應表!$A298)</f>
        <v>5</v>
      </c>
      <c r="M298" s="40" t="str">
        <f>TEXT(日期對應表!$A298,"yyyy-mm")</f>
        <v>2016-05</v>
      </c>
    </row>
    <row r="299" spans="1:13" ht="16.899999999999999" customHeight="1" x14ac:dyDescent="0.35">
      <c r="A299" s="9">
        <f t="shared" si="4"/>
        <v>42514</v>
      </c>
      <c r="B299" s="29" t="str">
        <f>TEXT(日期對應表!$A299,"yyyy 年")</f>
        <v>2016 年</v>
      </c>
      <c r="C299" s="30" t="str">
        <f>TEXT(日期對應表!$E299,"[dbnum1]第0季")</f>
        <v>第二季</v>
      </c>
      <c r="D299" s="29" t="str">
        <f>CHOOSE(日期對應表!$E299,"Spring","Summer","Autumn","Winter")</f>
        <v>Summer</v>
      </c>
      <c r="E299" s="4">
        <f>ROUNDUP(MONTH(日期對應表!$A299)/3,0)</f>
        <v>2</v>
      </c>
      <c r="F299" s="30" t="str">
        <f>TEXT(日期對應表!$A299,"aaaa")</f>
        <v>星期二</v>
      </c>
      <c r="G299" s="29" t="str">
        <f>TEXT(日期對應表!$A299,"ddd")</f>
        <v>Tue</v>
      </c>
      <c r="H299" s="3">
        <f>WEEKDAY(日期對應表!$A299,2)</f>
        <v>2</v>
      </c>
      <c r="I299" s="35" t="str">
        <f>TEXT(日期對應表!$A299,"mm 月")</f>
        <v>05 月</v>
      </c>
      <c r="J299" s="36" t="str">
        <f>TEXT(日期對應表!$A299,"[DBNum1]m月")</f>
        <v>五月</v>
      </c>
      <c r="K299" s="35" t="str">
        <f>TEXT(日期對應表!$A299,"mmm")</f>
        <v>May</v>
      </c>
      <c r="L299" s="3">
        <f>MONTH(日期對應表!$A299)</f>
        <v>5</v>
      </c>
      <c r="M299" s="40" t="str">
        <f>TEXT(日期對應表!$A299,"yyyy-mm")</f>
        <v>2016-05</v>
      </c>
    </row>
    <row r="300" spans="1:13" ht="16.899999999999999" customHeight="1" x14ac:dyDescent="0.35">
      <c r="A300" s="9">
        <f t="shared" si="4"/>
        <v>42515</v>
      </c>
      <c r="B300" s="29" t="str">
        <f>TEXT(日期對應表!$A300,"yyyy 年")</f>
        <v>2016 年</v>
      </c>
      <c r="C300" s="30" t="str">
        <f>TEXT(日期對應表!$E300,"[dbnum1]第0季")</f>
        <v>第二季</v>
      </c>
      <c r="D300" s="29" t="str">
        <f>CHOOSE(日期對應表!$E300,"Spring","Summer","Autumn","Winter")</f>
        <v>Summer</v>
      </c>
      <c r="E300" s="4">
        <f>ROUNDUP(MONTH(日期對應表!$A300)/3,0)</f>
        <v>2</v>
      </c>
      <c r="F300" s="30" t="str">
        <f>TEXT(日期對應表!$A300,"aaaa")</f>
        <v>星期三</v>
      </c>
      <c r="G300" s="29" t="str">
        <f>TEXT(日期對應表!$A300,"ddd")</f>
        <v>Wed</v>
      </c>
      <c r="H300" s="3">
        <f>WEEKDAY(日期對應表!$A300,2)</f>
        <v>3</v>
      </c>
      <c r="I300" s="35" t="str">
        <f>TEXT(日期對應表!$A300,"mm 月")</f>
        <v>05 月</v>
      </c>
      <c r="J300" s="36" t="str">
        <f>TEXT(日期對應表!$A300,"[DBNum1]m月")</f>
        <v>五月</v>
      </c>
      <c r="K300" s="35" t="str">
        <f>TEXT(日期對應表!$A300,"mmm")</f>
        <v>May</v>
      </c>
      <c r="L300" s="3">
        <f>MONTH(日期對應表!$A300)</f>
        <v>5</v>
      </c>
      <c r="M300" s="40" t="str">
        <f>TEXT(日期對應表!$A300,"yyyy-mm")</f>
        <v>2016-05</v>
      </c>
    </row>
    <row r="301" spans="1:13" ht="16.899999999999999" customHeight="1" x14ac:dyDescent="0.35">
      <c r="A301" s="9">
        <f t="shared" si="4"/>
        <v>42516</v>
      </c>
      <c r="B301" s="29" t="str">
        <f>TEXT(日期對應表!$A301,"yyyy 年")</f>
        <v>2016 年</v>
      </c>
      <c r="C301" s="30" t="str">
        <f>TEXT(日期對應表!$E301,"[dbnum1]第0季")</f>
        <v>第二季</v>
      </c>
      <c r="D301" s="29" t="str">
        <f>CHOOSE(日期對應表!$E301,"Spring","Summer","Autumn","Winter")</f>
        <v>Summer</v>
      </c>
      <c r="E301" s="4">
        <f>ROUNDUP(MONTH(日期對應表!$A301)/3,0)</f>
        <v>2</v>
      </c>
      <c r="F301" s="30" t="str">
        <f>TEXT(日期對應表!$A301,"aaaa")</f>
        <v>星期四</v>
      </c>
      <c r="G301" s="29" t="str">
        <f>TEXT(日期對應表!$A301,"ddd")</f>
        <v>Thu</v>
      </c>
      <c r="H301" s="3">
        <f>WEEKDAY(日期對應表!$A301,2)</f>
        <v>4</v>
      </c>
      <c r="I301" s="35" t="str">
        <f>TEXT(日期對應表!$A301,"mm 月")</f>
        <v>05 月</v>
      </c>
      <c r="J301" s="36" t="str">
        <f>TEXT(日期對應表!$A301,"[DBNum1]m月")</f>
        <v>五月</v>
      </c>
      <c r="K301" s="35" t="str">
        <f>TEXT(日期對應表!$A301,"mmm")</f>
        <v>May</v>
      </c>
      <c r="L301" s="3">
        <f>MONTH(日期對應表!$A301)</f>
        <v>5</v>
      </c>
      <c r="M301" s="40" t="str">
        <f>TEXT(日期對應表!$A301,"yyyy-mm")</f>
        <v>2016-05</v>
      </c>
    </row>
    <row r="302" spans="1:13" ht="16.899999999999999" customHeight="1" x14ac:dyDescent="0.35">
      <c r="A302" s="9">
        <f t="shared" si="4"/>
        <v>42517</v>
      </c>
      <c r="B302" s="29" t="str">
        <f>TEXT(日期對應表!$A302,"yyyy 年")</f>
        <v>2016 年</v>
      </c>
      <c r="C302" s="30" t="str">
        <f>TEXT(日期對應表!$E302,"[dbnum1]第0季")</f>
        <v>第二季</v>
      </c>
      <c r="D302" s="29" t="str">
        <f>CHOOSE(日期對應表!$E302,"Spring","Summer","Autumn","Winter")</f>
        <v>Summer</v>
      </c>
      <c r="E302" s="4">
        <f>ROUNDUP(MONTH(日期對應表!$A302)/3,0)</f>
        <v>2</v>
      </c>
      <c r="F302" s="30" t="str">
        <f>TEXT(日期對應表!$A302,"aaaa")</f>
        <v>星期五</v>
      </c>
      <c r="G302" s="29" t="str">
        <f>TEXT(日期對應表!$A302,"ddd")</f>
        <v>Fri</v>
      </c>
      <c r="H302" s="3">
        <f>WEEKDAY(日期對應表!$A302,2)</f>
        <v>5</v>
      </c>
      <c r="I302" s="35" t="str">
        <f>TEXT(日期對應表!$A302,"mm 月")</f>
        <v>05 月</v>
      </c>
      <c r="J302" s="36" t="str">
        <f>TEXT(日期對應表!$A302,"[DBNum1]m月")</f>
        <v>五月</v>
      </c>
      <c r="K302" s="35" t="str">
        <f>TEXT(日期對應表!$A302,"mmm")</f>
        <v>May</v>
      </c>
      <c r="L302" s="3">
        <f>MONTH(日期對應表!$A302)</f>
        <v>5</v>
      </c>
      <c r="M302" s="40" t="str">
        <f>TEXT(日期對應表!$A302,"yyyy-mm")</f>
        <v>2016-05</v>
      </c>
    </row>
    <row r="303" spans="1:13" ht="16.899999999999999" customHeight="1" x14ac:dyDescent="0.35">
      <c r="A303" s="9">
        <f t="shared" si="4"/>
        <v>42518</v>
      </c>
      <c r="B303" s="29" t="str">
        <f>TEXT(日期對應表!$A303,"yyyy 年")</f>
        <v>2016 年</v>
      </c>
      <c r="C303" s="30" t="str">
        <f>TEXT(日期對應表!$E303,"[dbnum1]第0季")</f>
        <v>第二季</v>
      </c>
      <c r="D303" s="29" t="str">
        <f>CHOOSE(日期對應表!$E303,"Spring","Summer","Autumn","Winter")</f>
        <v>Summer</v>
      </c>
      <c r="E303" s="4">
        <f>ROUNDUP(MONTH(日期對應表!$A303)/3,0)</f>
        <v>2</v>
      </c>
      <c r="F303" s="30" t="str">
        <f>TEXT(日期對應表!$A303,"aaaa")</f>
        <v>星期六</v>
      </c>
      <c r="G303" s="29" t="str">
        <f>TEXT(日期對應表!$A303,"ddd")</f>
        <v>Sat</v>
      </c>
      <c r="H303" s="3">
        <f>WEEKDAY(日期對應表!$A303,2)</f>
        <v>6</v>
      </c>
      <c r="I303" s="35" t="str">
        <f>TEXT(日期對應表!$A303,"mm 月")</f>
        <v>05 月</v>
      </c>
      <c r="J303" s="36" t="str">
        <f>TEXT(日期對應表!$A303,"[DBNum1]m月")</f>
        <v>五月</v>
      </c>
      <c r="K303" s="35" t="str">
        <f>TEXT(日期對應表!$A303,"mmm")</f>
        <v>May</v>
      </c>
      <c r="L303" s="3">
        <f>MONTH(日期對應表!$A303)</f>
        <v>5</v>
      </c>
      <c r="M303" s="40" t="str">
        <f>TEXT(日期對應表!$A303,"yyyy-mm")</f>
        <v>2016-05</v>
      </c>
    </row>
    <row r="304" spans="1:13" ht="16.899999999999999" customHeight="1" x14ac:dyDescent="0.35">
      <c r="A304" s="9">
        <f t="shared" si="4"/>
        <v>42519</v>
      </c>
      <c r="B304" s="29" t="str">
        <f>TEXT(日期對應表!$A304,"yyyy 年")</f>
        <v>2016 年</v>
      </c>
      <c r="C304" s="30" t="str">
        <f>TEXT(日期對應表!$E304,"[dbnum1]第0季")</f>
        <v>第二季</v>
      </c>
      <c r="D304" s="29" t="str">
        <f>CHOOSE(日期對應表!$E304,"Spring","Summer","Autumn","Winter")</f>
        <v>Summer</v>
      </c>
      <c r="E304" s="4">
        <f>ROUNDUP(MONTH(日期對應表!$A304)/3,0)</f>
        <v>2</v>
      </c>
      <c r="F304" s="30" t="str">
        <f>TEXT(日期對應表!$A304,"aaaa")</f>
        <v>星期日</v>
      </c>
      <c r="G304" s="29" t="str">
        <f>TEXT(日期對應表!$A304,"ddd")</f>
        <v>Sun</v>
      </c>
      <c r="H304" s="3">
        <f>WEEKDAY(日期對應表!$A304,2)</f>
        <v>7</v>
      </c>
      <c r="I304" s="35" t="str">
        <f>TEXT(日期對應表!$A304,"mm 月")</f>
        <v>05 月</v>
      </c>
      <c r="J304" s="36" t="str">
        <f>TEXT(日期對應表!$A304,"[DBNum1]m月")</f>
        <v>五月</v>
      </c>
      <c r="K304" s="35" t="str">
        <f>TEXT(日期對應表!$A304,"mmm")</f>
        <v>May</v>
      </c>
      <c r="L304" s="3">
        <f>MONTH(日期對應表!$A304)</f>
        <v>5</v>
      </c>
      <c r="M304" s="40" t="str">
        <f>TEXT(日期對應表!$A304,"yyyy-mm")</f>
        <v>2016-05</v>
      </c>
    </row>
    <row r="305" spans="1:13" ht="16.899999999999999" customHeight="1" x14ac:dyDescent="0.35">
      <c r="A305" s="9">
        <f t="shared" si="4"/>
        <v>42520</v>
      </c>
      <c r="B305" s="29" t="str">
        <f>TEXT(日期對應表!$A305,"yyyy 年")</f>
        <v>2016 年</v>
      </c>
      <c r="C305" s="30" t="str">
        <f>TEXT(日期對應表!$E305,"[dbnum1]第0季")</f>
        <v>第二季</v>
      </c>
      <c r="D305" s="29" t="str">
        <f>CHOOSE(日期對應表!$E305,"Spring","Summer","Autumn","Winter")</f>
        <v>Summer</v>
      </c>
      <c r="E305" s="4">
        <f>ROUNDUP(MONTH(日期對應表!$A305)/3,0)</f>
        <v>2</v>
      </c>
      <c r="F305" s="30" t="str">
        <f>TEXT(日期對應表!$A305,"aaaa")</f>
        <v>星期一</v>
      </c>
      <c r="G305" s="29" t="str">
        <f>TEXT(日期對應表!$A305,"ddd")</f>
        <v>Mon</v>
      </c>
      <c r="H305" s="3">
        <f>WEEKDAY(日期對應表!$A305,2)</f>
        <v>1</v>
      </c>
      <c r="I305" s="35" t="str">
        <f>TEXT(日期對應表!$A305,"mm 月")</f>
        <v>05 月</v>
      </c>
      <c r="J305" s="36" t="str">
        <f>TEXT(日期對應表!$A305,"[DBNum1]m月")</f>
        <v>五月</v>
      </c>
      <c r="K305" s="35" t="str">
        <f>TEXT(日期對應表!$A305,"mmm")</f>
        <v>May</v>
      </c>
      <c r="L305" s="3">
        <f>MONTH(日期對應表!$A305)</f>
        <v>5</v>
      </c>
      <c r="M305" s="40" t="str">
        <f>TEXT(日期對應表!$A305,"yyyy-mm")</f>
        <v>2016-05</v>
      </c>
    </row>
    <row r="306" spans="1:13" ht="16.899999999999999" customHeight="1" x14ac:dyDescent="0.35">
      <c r="A306" s="9">
        <f t="shared" si="4"/>
        <v>42521</v>
      </c>
      <c r="B306" s="29" t="str">
        <f>TEXT(日期對應表!$A306,"yyyy 年")</f>
        <v>2016 年</v>
      </c>
      <c r="C306" s="30" t="str">
        <f>TEXT(日期對應表!$E306,"[dbnum1]第0季")</f>
        <v>第二季</v>
      </c>
      <c r="D306" s="29" t="str">
        <f>CHOOSE(日期對應表!$E306,"Spring","Summer","Autumn","Winter")</f>
        <v>Summer</v>
      </c>
      <c r="E306" s="4">
        <f>ROUNDUP(MONTH(日期對應表!$A306)/3,0)</f>
        <v>2</v>
      </c>
      <c r="F306" s="30" t="str">
        <f>TEXT(日期對應表!$A306,"aaaa")</f>
        <v>星期二</v>
      </c>
      <c r="G306" s="29" t="str">
        <f>TEXT(日期對應表!$A306,"ddd")</f>
        <v>Tue</v>
      </c>
      <c r="H306" s="3">
        <f>WEEKDAY(日期對應表!$A306,2)</f>
        <v>2</v>
      </c>
      <c r="I306" s="35" t="str">
        <f>TEXT(日期對應表!$A306,"mm 月")</f>
        <v>05 月</v>
      </c>
      <c r="J306" s="36" t="str">
        <f>TEXT(日期對應表!$A306,"[DBNum1]m月")</f>
        <v>五月</v>
      </c>
      <c r="K306" s="35" t="str">
        <f>TEXT(日期對應表!$A306,"mmm")</f>
        <v>May</v>
      </c>
      <c r="L306" s="3">
        <f>MONTH(日期對應表!$A306)</f>
        <v>5</v>
      </c>
      <c r="M306" s="40" t="str">
        <f>TEXT(日期對應表!$A306,"yyyy-mm")</f>
        <v>2016-05</v>
      </c>
    </row>
    <row r="307" spans="1:13" ht="16.899999999999999" customHeight="1" x14ac:dyDescent="0.35">
      <c r="A307" s="9">
        <f t="shared" si="4"/>
        <v>42522</v>
      </c>
      <c r="B307" s="29" t="str">
        <f>TEXT(日期對應表!$A307,"yyyy 年")</f>
        <v>2016 年</v>
      </c>
      <c r="C307" s="30" t="str">
        <f>TEXT(日期對應表!$E307,"[dbnum1]第0季")</f>
        <v>第二季</v>
      </c>
      <c r="D307" s="29" t="str">
        <f>CHOOSE(日期對應表!$E307,"Spring","Summer","Autumn","Winter")</f>
        <v>Summer</v>
      </c>
      <c r="E307" s="4">
        <f>ROUNDUP(MONTH(日期對應表!$A307)/3,0)</f>
        <v>2</v>
      </c>
      <c r="F307" s="30" t="str">
        <f>TEXT(日期對應表!$A307,"aaaa")</f>
        <v>星期三</v>
      </c>
      <c r="G307" s="29" t="str">
        <f>TEXT(日期對應表!$A307,"ddd")</f>
        <v>Wed</v>
      </c>
      <c r="H307" s="3">
        <f>WEEKDAY(日期對應表!$A307,2)</f>
        <v>3</v>
      </c>
      <c r="I307" s="35" t="str">
        <f>TEXT(日期對應表!$A307,"mm 月")</f>
        <v>06 月</v>
      </c>
      <c r="J307" s="36" t="str">
        <f>TEXT(日期對應表!$A307,"[DBNum1]m月")</f>
        <v>六月</v>
      </c>
      <c r="K307" s="35" t="str">
        <f>TEXT(日期對應表!$A307,"mmm")</f>
        <v>Jun</v>
      </c>
      <c r="L307" s="3">
        <f>MONTH(日期對應表!$A307)</f>
        <v>6</v>
      </c>
      <c r="M307" s="40" t="str">
        <f>TEXT(日期對應表!$A307,"yyyy-mm")</f>
        <v>2016-06</v>
      </c>
    </row>
    <row r="308" spans="1:13" ht="16.899999999999999" customHeight="1" x14ac:dyDescent="0.35">
      <c r="A308" s="9">
        <f t="shared" si="4"/>
        <v>42523</v>
      </c>
      <c r="B308" s="29" t="str">
        <f>TEXT(日期對應表!$A308,"yyyy 年")</f>
        <v>2016 年</v>
      </c>
      <c r="C308" s="30" t="str">
        <f>TEXT(日期對應表!$E308,"[dbnum1]第0季")</f>
        <v>第二季</v>
      </c>
      <c r="D308" s="29" t="str">
        <f>CHOOSE(日期對應表!$E308,"Spring","Summer","Autumn","Winter")</f>
        <v>Summer</v>
      </c>
      <c r="E308" s="4">
        <f>ROUNDUP(MONTH(日期對應表!$A308)/3,0)</f>
        <v>2</v>
      </c>
      <c r="F308" s="30" t="str">
        <f>TEXT(日期對應表!$A308,"aaaa")</f>
        <v>星期四</v>
      </c>
      <c r="G308" s="29" t="str">
        <f>TEXT(日期對應表!$A308,"ddd")</f>
        <v>Thu</v>
      </c>
      <c r="H308" s="3">
        <f>WEEKDAY(日期對應表!$A308,2)</f>
        <v>4</v>
      </c>
      <c r="I308" s="35" t="str">
        <f>TEXT(日期對應表!$A308,"mm 月")</f>
        <v>06 月</v>
      </c>
      <c r="J308" s="36" t="str">
        <f>TEXT(日期對應表!$A308,"[DBNum1]m月")</f>
        <v>六月</v>
      </c>
      <c r="K308" s="35" t="str">
        <f>TEXT(日期對應表!$A308,"mmm")</f>
        <v>Jun</v>
      </c>
      <c r="L308" s="3">
        <f>MONTH(日期對應表!$A308)</f>
        <v>6</v>
      </c>
      <c r="M308" s="40" t="str">
        <f>TEXT(日期對應表!$A308,"yyyy-mm")</f>
        <v>2016-06</v>
      </c>
    </row>
    <row r="309" spans="1:13" ht="16.899999999999999" customHeight="1" x14ac:dyDescent="0.35">
      <c r="A309" s="9">
        <f t="shared" si="4"/>
        <v>42524</v>
      </c>
      <c r="B309" s="29" t="str">
        <f>TEXT(日期對應表!$A309,"yyyy 年")</f>
        <v>2016 年</v>
      </c>
      <c r="C309" s="30" t="str">
        <f>TEXT(日期對應表!$E309,"[dbnum1]第0季")</f>
        <v>第二季</v>
      </c>
      <c r="D309" s="29" t="str">
        <f>CHOOSE(日期對應表!$E309,"Spring","Summer","Autumn","Winter")</f>
        <v>Summer</v>
      </c>
      <c r="E309" s="4">
        <f>ROUNDUP(MONTH(日期對應表!$A309)/3,0)</f>
        <v>2</v>
      </c>
      <c r="F309" s="30" t="str">
        <f>TEXT(日期對應表!$A309,"aaaa")</f>
        <v>星期五</v>
      </c>
      <c r="G309" s="29" t="str">
        <f>TEXT(日期對應表!$A309,"ddd")</f>
        <v>Fri</v>
      </c>
      <c r="H309" s="3">
        <f>WEEKDAY(日期對應表!$A309,2)</f>
        <v>5</v>
      </c>
      <c r="I309" s="35" t="str">
        <f>TEXT(日期對應表!$A309,"mm 月")</f>
        <v>06 月</v>
      </c>
      <c r="J309" s="36" t="str">
        <f>TEXT(日期對應表!$A309,"[DBNum1]m月")</f>
        <v>六月</v>
      </c>
      <c r="K309" s="35" t="str">
        <f>TEXT(日期對應表!$A309,"mmm")</f>
        <v>Jun</v>
      </c>
      <c r="L309" s="3">
        <f>MONTH(日期對應表!$A309)</f>
        <v>6</v>
      </c>
      <c r="M309" s="40" t="str">
        <f>TEXT(日期對應表!$A309,"yyyy-mm")</f>
        <v>2016-06</v>
      </c>
    </row>
    <row r="310" spans="1:13" ht="16.899999999999999" customHeight="1" x14ac:dyDescent="0.35">
      <c r="A310" s="9">
        <f t="shared" si="4"/>
        <v>42525</v>
      </c>
      <c r="B310" s="29" t="str">
        <f>TEXT(日期對應表!$A310,"yyyy 年")</f>
        <v>2016 年</v>
      </c>
      <c r="C310" s="30" t="str">
        <f>TEXT(日期對應表!$E310,"[dbnum1]第0季")</f>
        <v>第二季</v>
      </c>
      <c r="D310" s="29" t="str">
        <f>CHOOSE(日期對應表!$E310,"Spring","Summer","Autumn","Winter")</f>
        <v>Summer</v>
      </c>
      <c r="E310" s="4">
        <f>ROUNDUP(MONTH(日期對應表!$A310)/3,0)</f>
        <v>2</v>
      </c>
      <c r="F310" s="30" t="str">
        <f>TEXT(日期對應表!$A310,"aaaa")</f>
        <v>星期六</v>
      </c>
      <c r="G310" s="29" t="str">
        <f>TEXT(日期對應表!$A310,"ddd")</f>
        <v>Sat</v>
      </c>
      <c r="H310" s="3">
        <f>WEEKDAY(日期對應表!$A310,2)</f>
        <v>6</v>
      </c>
      <c r="I310" s="35" t="str">
        <f>TEXT(日期對應表!$A310,"mm 月")</f>
        <v>06 月</v>
      </c>
      <c r="J310" s="36" t="str">
        <f>TEXT(日期對應表!$A310,"[DBNum1]m月")</f>
        <v>六月</v>
      </c>
      <c r="K310" s="35" t="str">
        <f>TEXT(日期對應表!$A310,"mmm")</f>
        <v>Jun</v>
      </c>
      <c r="L310" s="3">
        <f>MONTH(日期對應表!$A310)</f>
        <v>6</v>
      </c>
      <c r="M310" s="40" t="str">
        <f>TEXT(日期對應表!$A310,"yyyy-mm")</f>
        <v>2016-06</v>
      </c>
    </row>
    <row r="311" spans="1:13" ht="16.899999999999999" customHeight="1" x14ac:dyDescent="0.35">
      <c r="A311" s="9">
        <f t="shared" si="4"/>
        <v>42526</v>
      </c>
      <c r="B311" s="29" t="str">
        <f>TEXT(日期對應表!$A311,"yyyy 年")</f>
        <v>2016 年</v>
      </c>
      <c r="C311" s="30" t="str">
        <f>TEXT(日期對應表!$E311,"[dbnum1]第0季")</f>
        <v>第二季</v>
      </c>
      <c r="D311" s="29" t="str">
        <f>CHOOSE(日期對應表!$E311,"Spring","Summer","Autumn","Winter")</f>
        <v>Summer</v>
      </c>
      <c r="E311" s="4">
        <f>ROUNDUP(MONTH(日期對應表!$A311)/3,0)</f>
        <v>2</v>
      </c>
      <c r="F311" s="30" t="str">
        <f>TEXT(日期對應表!$A311,"aaaa")</f>
        <v>星期日</v>
      </c>
      <c r="G311" s="29" t="str">
        <f>TEXT(日期對應表!$A311,"ddd")</f>
        <v>Sun</v>
      </c>
      <c r="H311" s="3">
        <f>WEEKDAY(日期對應表!$A311,2)</f>
        <v>7</v>
      </c>
      <c r="I311" s="35" t="str">
        <f>TEXT(日期對應表!$A311,"mm 月")</f>
        <v>06 月</v>
      </c>
      <c r="J311" s="36" t="str">
        <f>TEXT(日期對應表!$A311,"[DBNum1]m月")</f>
        <v>六月</v>
      </c>
      <c r="K311" s="35" t="str">
        <f>TEXT(日期對應表!$A311,"mmm")</f>
        <v>Jun</v>
      </c>
      <c r="L311" s="3">
        <f>MONTH(日期對應表!$A311)</f>
        <v>6</v>
      </c>
      <c r="M311" s="40" t="str">
        <f>TEXT(日期對應表!$A311,"yyyy-mm")</f>
        <v>2016-06</v>
      </c>
    </row>
    <row r="312" spans="1:13" ht="16.899999999999999" customHeight="1" x14ac:dyDescent="0.35">
      <c r="A312" s="9">
        <f t="shared" si="4"/>
        <v>42527</v>
      </c>
      <c r="B312" s="29" t="str">
        <f>TEXT(日期對應表!$A312,"yyyy 年")</f>
        <v>2016 年</v>
      </c>
      <c r="C312" s="30" t="str">
        <f>TEXT(日期對應表!$E312,"[dbnum1]第0季")</f>
        <v>第二季</v>
      </c>
      <c r="D312" s="29" t="str">
        <f>CHOOSE(日期對應表!$E312,"Spring","Summer","Autumn","Winter")</f>
        <v>Summer</v>
      </c>
      <c r="E312" s="4">
        <f>ROUNDUP(MONTH(日期對應表!$A312)/3,0)</f>
        <v>2</v>
      </c>
      <c r="F312" s="30" t="str">
        <f>TEXT(日期對應表!$A312,"aaaa")</f>
        <v>星期一</v>
      </c>
      <c r="G312" s="29" t="str">
        <f>TEXT(日期對應表!$A312,"ddd")</f>
        <v>Mon</v>
      </c>
      <c r="H312" s="3">
        <f>WEEKDAY(日期對應表!$A312,2)</f>
        <v>1</v>
      </c>
      <c r="I312" s="35" t="str">
        <f>TEXT(日期對應表!$A312,"mm 月")</f>
        <v>06 月</v>
      </c>
      <c r="J312" s="36" t="str">
        <f>TEXT(日期對應表!$A312,"[DBNum1]m月")</f>
        <v>六月</v>
      </c>
      <c r="K312" s="35" t="str">
        <f>TEXT(日期對應表!$A312,"mmm")</f>
        <v>Jun</v>
      </c>
      <c r="L312" s="3">
        <f>MONTH(日期對應表!$A312)</f>
        <v>6</v>
      </c>
      <c r="M312" s="40" t="str">
        <f>TEXT(日期對應表!$A312,"yyyy-mm")</f>
        <v>2016-06</v>
      </c>
    </row>
    <row r="313" spans="1:13" ht="16.899999999999999" customHeight="1" x14ac:dyDescent="0.35">
      <c r="A313" s="9">
        <f t="shared" si="4"/>
        <v>42528</v>
      </c>
      <c r="B313" s="29" t="str">
        <f>TEXT(日期對應表!$A313,"yyyy 年")</f>
        <v>2016 年</v>
      </c>
      <c r="C313" s="30" t="str">
        <f>TEXT(日期對應表!$E313,"[dbnum1]第0季")</f>
        <v>第二季</v>
      </c>
      <c r="D313" s="29" t="str">
        <f>CHOOSE(日期對應表!$E313,"Spring","Summer","Autumn","Winter")</f>
        <v>Summer</v>
      </c>
      <c r="E313" s="4">
        <f>ROUNDUP(MONTH(日期對應表!$A313)/3,0)</f>
        <v>2</v>
      </c>
      <c r="F313" s="30" t="str">
        <f>TEXT(日期對應表!$A313,"aaaa")</f>
        <v>星期二</v>
      </c>
      <c r="G313" s="29" t="str">
        <f>TEXT(日期對應表!$A313,"ddd")</f>
        <v>Tue</v>
      </c>
      <c r="H313" s="3">
        <f>WEEKDAY(日期對應表!$A313,2)</f>
        <v>2</v>
      </c>
      <c r="I313" s="35" t="str">
        <f>TEXT(日期對應表!$A313,"mm 月")</f>
        <v>06 月</v>
      </c>
      <c r="J313" s="36" t="str">
        <f>TEXT(日期對應表!$A313,"[DBNum1]m月")</f>
        <v>六月</v>
      </c>
      <c r="K313" s="35" t="str">
        <f>TEXT(日期對應表!$A313,"mmm")</f>
        <v>Jun</v>
      </c>
      <c r="L313" s="3">
        <f>MONTH(日期對應表!$A313)</f>
        <v>6</v>
      </c>
      <c r="M313" s="40" t="str">
        <f>TEXT(日期對應表!$A313,"yyyy-mm")</f>
        <v>2016-06</v>
      </c>
    </row>
    <row r="314" spans="1:13" ht="16.899999999999999" customHeight="1" x14ac:dyDescent="0.35">
      <c r="A314" s="9">
        <f t="shared" si="4"/>
        <v>42529</v>
      </c>
      <c r="B314" s="29" t="str">
        <f>TEXT(日期對應表!$A314,"yyyy 年")</f>
        <v>2016 年</v>
      </c>
      <c r="C314" s="30" t="str">
        <f>TEXT(日期對應表!$E314,"[dbnum1]第0季")</f>
        <v>第二季</v>
      </c>
      <c r="D314" s="29" t="str">
        <f>CHOOSE(日期對應表!$E314,"Spring","Summer","Autumn","Winter")</f>
        <v>Summer</v>
      </c>
      <c r="E314" s="4">
        <f>ROUNDUP(MONTH(日期對應表!$A314)/3,0)</f>
        <v>2</v>
      </c>
      <c r="F314" s="30" t="str">
        <f>TEXT(日期對應表!$A314,"aaaa")</f>
        <v>星期三</v>
      </c>
      <c r="G314" s="29" t="str">
        <f>TEXT(日期對應表!$A314,"ddd")</f>
        <v>Wed</v>
      </c>
      <c r="H314" s="3">
        <f>WEEKDAY(日期對應表!$A314,2)</f>
        <v>3</v>
      </c>
      <c r="I314" s="35" t="str">
        <f>TEXT(日期對應表!$A314,"mm 月")</f>
        <v>06 月</v>
      </c>
      <c r="J314" s="36" t="str">
        <f>TEXT(日期對應表!$A314,"[DBNum1]m月")</f>
        <v>六月</v>
      </c>
      <c r="K314" s="35" t="str">
        <f>TEXT(日期對應表!$A314,"mmm")</f>
        <v>Jun</v>
      </c>
      <c r="L314" s="3">
        <f>MONTH(日期對應表!$A314)</f>
        <v>6</v>
      </c>
      <c r="M314" s="40" t="str">
        <f>TEXT(日期對應表!$A314,"yyyy-mm")</f>
        <v>2016-06</v>
      </c>
    </row>
    <row r="315" spans="1:13" ht="16.899999999999999" customHeight="1" x14ac:dyDescent="0.35">
      <c r="A315" s="9">
        <f t="shared" si="4"/>
        <v>42530</v>
      </c>
      <c r="B315" s="29" t="str">
        <f>TEXT(日期對應表!$A315,"yyyy 年")</f>
        <v>2016 年</v>
      </c>
      <c r="C315" s="30" t="str">
        <f>TEXT(日期對應表!$E315,"[dbnum1]第0季")</f>
        <v>第二季</v>
      </c>
      <c r="D315" s="29" t="str">
        <f>CHOOSE(日期對應表!$E315,"Spring","Summer","Autumn","Winter")</f>
        <v>Summer</v>
      </c>
      <c r="E315" s="4">
        <f>ROUNDUP(MONTH(日期對應表!$A315)/3,0)</f>
        <v>2</v>
      </c>
      <c r="F315" s="30" t="str">
        <f>TEXT(日期對應表!$A315,"aaaa")</f>
        <v>星期四</v>
      </c>
      <c r="G315" s="29" t="str">
        <f>TEXT(日期對應表!$A315,"ddd")</f>
        <v>Thu</v>
      </c>
      <c r="H315" s="3">
        <f>WEEKDAY(日期對應表!$A315,2)</f>
        <v>4</v>
      </c>
      <c r="I315" s="35" t="str">
        <f>TEXT(日期對應表!$A315,"mm 月")</f>
        <v>06 月</v>
      </c>
      <c r="J315" s="36" t="str">
        <f>TEXT(日期對應表!$A315,"[DBNum1]m月")</f>
        <v>六月</v>
      </c>
      <c r="K315" s="35" t="str">
        <f>TEXT(日期對應表!$A315,"mmm")</f>
        <v>Jun</v>
      </c>
      <c r="L315" s="3">
        <f>MONTH(日期對應表!$A315)</f>
        <v>6</v>
      </c>
      <c r="M315" s="40" t="str">
        <f>TEXT(日期對應表!$A315,"yyyy-mm")</f>
        <v>2016-06</v>
      </c>
    </row>
    <row r="316" spans="1:13" ht="16.899999999999999" customHeight="1" x14ac:dyDescent="0.35">
      <c r="A316" s="9">
        <f t="shared" si="4"/>
        <v>42531</v>
      </c>
      <c r="B316" s="29" t="str">
        <f>TEXT(日期對應表!$A316,"yyyy 年")</f>
        <v>2016 年</v>
      </c>
      <c r="C316" s="30" t="str">
        <f>TEXT(日期對應表!$E316,"[dbnum1]第0季")</f>
        <v>第二季</v>
      </c>
      <c r="D316" s="29" t="str">
        <f>CHOOSE(日期對應表!$E316,"Spring","Summer","Autumn","Winter")</f>
        <v>Summer</v>
      </c>
      <c r="E316" s="4">
        <f>ROUNDUP(MONTH(日期對應表!$A316)/3,0)</f>
        <v>2</v>
      </c>
      <c r="F316" s="30" t="str">
        <f>TEXT(日期對應表!$A316,"aaaa")</f>
        <v>星期五</v>
      </c>
      <c r="G316" s="29" t="str">
        <f>TEXT(日期對應表!$A316,"ddd")</f>
        <v>Fri</v>
      </c>
      <c r="H316" s="3">
        <f>WEEKDAY(日期對應表!$A316,2)</f>
        <v>5</v>
      </c>
      <c r="I316" s="35" t="str">
        <f>TEXT(日期對應表!$A316,"mm 月")</f>
        <v>06 月</v>
      </c>
      <c r="J316" s="36" t="str">
        <f>TEXT(日期對應表!$A316,"[DBNum1]m月")</f>
        <v>六月</v>
      </c>
      <c r="K316" s="35" t="str">
        <f>TEXT(日期對應表!$A316,"mmm")</f>
        <v>Jun</v>
      </c>
      <c r="L316" s="3">
        <f>MONTH(日期對應表!$A316)</f>
        <v>6</v>
      </c>
      <c r="M316" s="40" t="str">
        <f>TEXT(日期對應表!$A316,"yyyy-mm")</f>
        <v>2016-06</v>
      </c>
    </row>
    <row r="317" spans="1:13" ht="16.899999999999999" customHeight="1" x14ac:dyDescent="0.35">
      <c r="A317" s="9">
        <f t="shared" si="4"/>
        <v>42532</v>
      </c>
      <c r="B317" s="29" t="str">
        <f>TEXT(日期對應表!$A317,"yyyy 年")</f>
        <v>2016 年</v>
      </c>
      <c r="C317" s="30" t="str">
        <f>TEXT(日期對應表!$E317,"[dbnum1]第0季")</f>
        <v>第二季</v>
      </c>
      <c r="D317" s="29" t="str">
        <f>CHOOSE(日期對應表!$E317,"Spring","Summer","Autumn","Winter")</f>
        <v>Summer</v>
      </c>
      <c r="E317" s="4">
        <f>ROUNDUP(MONTH(日期對應表!$A317)/3,0)</f>
        <v>2</v>
      </c>
      <c r="F317" s="30" t="str">
        <f>TEXT(日期對應表!$A317,"aaaa")</f>
        <v>星期六</v>
      </c>
      <c r="G317" s="29" t="str">
        <f>TEXT(日期對應表!$A317,"ddd")</f>
        <v>Sat</v>
      </c>
      <c r="H317" s="3">
        <f>WEEKDAY(日期對應表!$A317,2)</f>
        <v>6</v>
      </c>
      <c r="I317" s="35" t="str">
        <f>TEXT(日期對應表!$A317,"mm 月")</f>
        <v>06 月</v>
      </c>
      <c r="J317" s="36" t="str">
        <f>TEXT(日期對應表!$A317,"[DBNum1]m月")</f>
        <v>六月</v>
      </c>
      <c r="K317" s="35" t="str">
        <f>TEXT(日期對應表!$A317,"mmm")</f>
        <v>Jun</v>
      </c>
      <c r="L317" s="3">
        <f>MONTH(日期對應表!$A317)</f>
        <v>6</v>
      </c>
      <c r="M317" s="40" t="str">
        <f>TEXT(日期對應表!$A317,"yyyy-mm")</f>
        <v>2016-06</v>
      </c>
    </row>
    <row r="318" spans="1:13" ht="16.899999999999999" customHeight="1" x14ac:dyDescent="0.35">
      <c r="A318" s="9">
        <f t="shared" si="4"/>
        <v>42533</v>
      </c>
      <c r="B318" s="29" t="str">
        <f>TEXT(日期對應表!$A318,"yyyy 年")</f>
        <v>2016 年</v>
      </c>
      <c r="C318" s="30" t="str">
        <f>TEXT(日期對應表!$E318,"[dbnum1]第0季")</f>
        <v>第二季</v>
      </c>
      <c r="D318" s="29" t="str">
        <f>CHOOSE(日期對應表!$E318,"Spring","Summer","Autumn","Winter")</f>
        <v>Summer</v>
      </c>
      <c r="E318" s="4">
        <f>ROUNDUP(MONTH(日期對應表!$A318)/3,0)</f>
        <v>2</v>
      </c>
      <c r="F318" s="30" t="str">
        <f>TEXT(日期對應表!$A318,"aaaa")</f>
        <v>星期日</v>
      </c>
      <c r="G318" s="29" t="str">
        <f>TEXT(日期對應表!$A318,"ddd")</f>
        <v>Sun</v>
      </c>
      <c r="H318" s="3">
        <f>WEEKDAY(日期對應表!$A318,2)</f>
        <v>7</v>
      </c>
      <c r="I318" s="35" t="str">
        <f>TEXT(日期對應表!$A318,"mm 月")</f>
        <v>06 月</v>
      </c>
      <c r="J318" s="36" t="str">
        <f>TEXT(日期對應表!$A318,"[DBNum1]m月")</f>
        <v>六月</v>
      </c>
      <c r="K318" s="35" t="str">
        <f>TEXT(日期對應表!$A318,"mmm")</f>
        <v>Jun</v>
      </c>
      <c r="L318" s="3">
        <f>MONTH(日期對應表!$A318)</f>
        <v>6</v>
      </c>
      <c r="M318" s="40" t="str">
        <f>TEXT(日期對應表!$A318,"yyyy-mm")</f>
        <v>2016-06</v>
      </c>
    </row>
    <row r="319" spans="1:13" ht="16.899999999999999" customHeight="1" x14ac:dyDescent="0.35">
      <c r="A319" s="9">
        <f t="shared" si="4"/>
        <v>42534</v>
      </c>
      <c r="B319" s="29" t="str">
        <f>TEXT(日期對應表!$A319,"yyyy 年")</f>
        <v>2016 年</v>
      </c>
      <c r="C319" s="30" t="str">
        <f>TEXT(日期對應表!$E319,"[dbnum1]第0季")</f>
        <v>第二季</v>
      </c>
      <c r="D319" s="29" t="str">
        <f>CHOOSE(日期對應表!$E319,"Spring","Summer","Autumn","Winter")</f>
        <v>Summer</v>
      </c>
      <c r="E319" s="4">
        <f>ROUNDUP(MONTH(日期對應表!$A319)/3,0)</f>
        <v>2</v>
      </c>
      <c r="F319" s="30" t="str">
        <f>TEXT(日期對應表!$A319,"aaaa")</f>
        <v>星期一</v>
      </c>
      <c r="G319" s="29" t="str">
        <f>TEXT(日期對應表!$A319,"ddd")</f>
        <v>Mon</v>
      </c>
      <c r="H319" s="3">
        <f>WEEKDAY(日期對應表!$A319,2)</f>
        <v>1</v>
      </c>
      <c r="I319" s="35" t="str">
        <f>TEXT(日期對應表!$A319,"mm 月")</f>
        <v>06 月</v>
      </c>
      <c r="J319" s="36" t="str">
        <f>TEXT(日期對應表!$A319,"[DBNum1]m月")</f>
        <v>六月</v>
      </c>
      <c r="K319" s="35" t="str">
        <f>TEXT(日期對應表!$A319,"mmm")</f>
        <v>Jun</v>
      </c>
      <c r="L319" s="3">
        <f>MONTH(日期對應表!$A319)</f>
        <v>6</v>
      </c>
      <c r="M319" s="40" t="str">
        <f>TEXT(日期對應表!$A319,"yyyy-mm")</f>
        <v>2016-06</v>
      </c>
    </row>
    <row r="320" spans="1:13" ht="16.899999999999999" customHeight="1" x14ac:dyDescent="0.35">
      <c r="A320" s="9">
        <f t="shared" si="4"/>
        <v>42535</v>
      </c>
      <c r="B320" s="29" t="str">
        <f>TEXT(日期對應表!$A320,"yyyy 年")</f>
        <v>2016 年</v>
      </c>
      <c r="C320" s="30" t="str">
        <f>TEXT(日期對應表!$E320,"[dbnum1]第0季")</f>
        <v>第二季</v>
      </c>
      <c r="D320" s="29" t="str">
        <f>CHOOSE(日期對應表!$E320,"Spring","Summer","Autumn","Winter")</f>
        <v>Summer</v>
      </c>
      <c r="E320" s="4">
        <f>ROUNDUP(MONTH(日期對應表!$A320)/3,0)</f>
        <v>2</v>
      </c>
      <c r="F320" s="30" t="str">
        <f>TEXT(日期對應表!$A320,"aaaa")</f>
        <v>星期二</v>
      </c>
      <c r="G320" s="29" t="str">
        <f>TEXT(日期對應表!$A320,"ddd")</f>
        <v>Tue</v>
      </c>
      <c r="H320" s="3">
        <f>WEEKDAY(日期對應表!$A320,2)</f>
        <v>2</v>
      </c>
      <c r="I320" s="35" t="str">
        <f>TEXT(日期對應表!$A320,"mm 月")</f>
        <v>06 月</v>
      </c>
      <c r="J320" s="36" t="str">
        <f>TEXT(日期對應表!$A320,"[DBNum1]m月")</f>
        <v>六月</v>
      </c>
      <c r="K320" s="35" t="str">
        <f>TEXT(日期對應表!$A320,"mmm")</f>
        <v>Jun</v>
      </c>
      <c r="L320" s="3">
        <f>MONTH(日期對應表!$A320)</f>
        <v>6</v>
      </c>
      <c r="M320" s="40" t="str">
        <f>TEXT(日期對應表!$A320,"yyyy-mm")</f>
        <v>2016-06</v>
      </c>
    </row>
    <row r="321" spans="1:13" ht="16.899999999999999" customHeight="1" x14ac:dyDescent="0.35">
      <c r="A321" s="9">
        <f t="shared" si="4"/>
        <v>42536</v>
      </c>
      <c r="B321" s="29" t="str">
        <f>TEXT(日期對應表!$A321,"yyyy 年")</f>
        <v>2016 年</v>
      </c>
      <c r="C321" s="30" t="str">
        <f>TEXT(日期對應表!$E321,"[dbnum1]第0季")</f>
        <v>第二季</v>
      </c>
      <c r="D321" s="29" t="str">
        <f>CHOOSE(日期對應表!$E321,"Spring","Summer","Autumn","Winter")</f>
        <v>Summer</v>
      </c>
      <c r="E321" s="4">
        <f>ROUNDUP(MONTH(日期對應表!$A321)/3,0)</f>
        <v>2</v>
      </c>
      <c r="F321" s="30" t="str">
        <f>TEXT(日期對應表!$A321,"aaaa")</f>
        <v>星期三</v>
      </c>
      <c r="G321" s="29" t="str">
        <f>TEXT(日期對應表!$A321,"ddd")</f>
        <v>Wed</v>
      </c>
      <c r="H321" s="3">
        <f>WEEKDAY(日期對應表!$A321,2)</f>
        <v>3</v>
      </c>
      <c r="I321" s="35" t="str">
        <f>TEXT(日期對應表!$A321,"mm 月")</f>
        <v>06 月</v>
      </c>
      <c r="J321" s="36" t="str">
        <f>TEXT(日期對應表!$A321,"[DBNum1]m月")</f>
        <v>六月</v>
      </c>
      <c r="K321" s="35" t="str">
        <f>TEXT(日期對應表!$A321,"mmm")</f>
        <v>Jun</v>
      </c>
      <c r="L321" s="3">
        <f>MONTH(日期對應表!$A321)</f>
        <v>6</v>
      </c>
      <c r="M321" s="40" t="str">
        <f>TEXT(日期對應表!$A321,"yyyy-mm")</f>
        <v>2016-06</v>
      </c>
    </row>
    <row r="322" spans="1:13" ht="16.899999999999999" customHeight="1" x14ac:dyDescent="0.35">
      <c r="A322" s="9">
        <f t="shared" si="4"/>
        <v>42537</v>
      </c>
      <c r="B322" s="29" t="str">
        <f>TEXT(日期對應表!$A322,"yyyy 年")</f>
        <v>2016 年</v>
      </c>
      <c r="C322" s="30" t="str">
        <f>TEXT(日期對應表!$E322,"[dbnum1]第0季")</f>
        <v>第二季</v>
      </c>
      <c r="D322" s="29" t="str">
        <f>CHOOSE(日期對應表!$E322,"Spring","Summer","Autumn","Winter")</f>
        <v>Summer</v>
      </c>
      <c r="E322" s="4">
        <f>ROUNDUP(MONTH(日期對應表!$A322)/3,0)</f>
        <v>2</v>
      </c>
      <c r="F322" s="30" t="str">
        <f>TEXT(日期對應表!$A322,"aaaa")</f>
        <v>星期四</v>
      </c>
      <c r="G322" s="29" t="str">
        <f>TEXT(日期對應表!$A322,"ddd")</f>
        <v>Thu</v>
      </c>
      <c r="H322" s="3">
        <f>WEEKDAY(日期對應表!$A322,2)</f>
        <v>4</v>
      </c>
      <c r="I322" s="35" t="str">
        <f>TEXT(日期對應表!$A322,"mm 月")</f>
        <v>06 月</v>
      </c>
      <c r="J322" s="36" t="str">
        <f>TEXT(日期對應表!$A322,"[DBNum1]m月")</f>
        <v>六月</v>
      </c>
      <c r="K322" s="35" t="str">
        <f>TEXT(日期對應表!$A322,"mmm")</f>
        <v>Jun</v>
      </c>
      <c r="L322" s="3">
        <f>MONTH(日期對應表!$A322)</f>
        <v>6</v>
      </c>
      <c r="M322" s="40" t="str">
        <f>TEXT(日期對應表!$A322,"yyyy-mm")</f>
        <v>2016-06</v>
      </c>
    </row>
    <row r="323" spans="1:13" ht="16.899999999999999" customHeight="1" x14ac:dyDescent="0.35">
      <c r="A323" s="9">
        <f t="shared" ref="A323:A386" si="5">A322+1</f>
        <v>42538</v>
      </c>
      <c r="B323" s="29" t="str">
        <f>TEXT(日期對應表!$A323,"yyyy 年")</f>
        <v>2016 年</v>
      </c>
      <c r="C323" s="30" t="str">
        <f>TEXT(日期對應表!$E323,"[dbnum1]第0季")</f>
        <v>第二季</v>
      </c>
      <c r="D323" s="29" t="str">
        <f>CHOOSE(日期對應表!$E323,"Spring","Summer","Autumn","Winter")</f>
        <v>Summer</v>
      </c>
      <c r="E323" s="4">
        <f>ROUNDUP(MONTH(日期對應表!$A323)/3,0)</f>
        <v>2</v>
      </c>
      <c r="F323" s="30" t="str">
        <f>TEXT(日期對應表!$A323,"aaaa")</f>
        <v>星期五</v>
      </c>
      <c r="G323" s="29" t="str">
        <f>TEXT(日期對應表!$A323,"ddd")</f>
        <v>Fri</v>
      </c>
      <c r="H323" s="3">
        <f>WEEKDAY(日期對應表!$A323,2)</f>
        <v>5</v>
      </c>
      <c r="I323" s="35" t="str">
        <f>TEXT(日期對應表!$A323,"mm 月")</f>
        <v>06 月</v>
      </c>
      <c r="J323" s="36" t="str">
        <f>TEXT(日期對應表!$A323,"[DBNum1]m月")</f>
        <v>六月</v>
      </c>
      <c r="K323" s="35" t="str">
        <f>TEXT(日期對應表!$A323,"mmm")</f>
        <v>Jun</v>
      </c>
      <c r="L323" s="3">
        <f>MONTH(日期對應表!$A323)</f>
        <v>6</v>
      </c>
      <c r="M323" s="40" t="str">
        <f>TEXT(日期對應表!$A323,"yyyy-mm")</f>
        <v>2016-06</v>
      </c>
    </row>
    <row r="324" spans="1:13" ht="16.899999999999999" customHeight="1" x14ac:dyDescent="0.35">
      <c r="A324" s="9">
        <f t="shared" si="5"/>
        <v>42539</v>
      </c>
      <c r="B324" s="29" t="str">
        <f>TEXT(日期對應表!$A324,"yyyy 年")</f>
        <v>2016 年</v>
      </c>
      <c r="C324" s="30" t="str">
        <f>TEXT(日期對應表!$E324,"[dbnum1]第0季")</f>
        <v>第二季</v>
      </c>
      <c r="D324" s="29" t="str">
        <f>CHOOSE(日期對應表!$E324,"Spring","Summer","Autumn","Winter")</f>
        <v>Summer</v>
      </c>
      <c r="E324" s="4">
        <f>ROUNDUP(MONTH(日期對應表!$A324)/3,0)</f>
        <v>2</v>
      </c>
      <c r="F324" s="30" t="str">
        <f>TEXT(日期對應表!$A324,"aaaa")</f>
        <v>星期六</v>
      </c>
      <c r="G324" s="29" t="str">
        <f>TEXT(日期對應表!$A324,"ddd")</f>
        <v>Sat</v>
      </c>
      <c r="H324" s="3">
        <f>WEEKDAY(日期對應表!$A324,2)</f>
        <v>6</v>
      </c>
      <c r="I324" s="35" t="str">
        <f>TEXT(日期對應表!$A324,"mm 月")</f>
        <v>06 月</v>
      </c>
      <c r="J324" s="36" t="str">
        <f>TEXT(日期對應表!$A324,"[DBNum1]m月")</f>
        <v>六月</v>
      </c>
      <c r="K324" s="35" t="str">
        <f>TEXT(日期對應表!$A324,"mmm")</f>
        <v>Jun</v>
      </c>
      <c r="L324" s="3">
        <f>MONTH(日期對應表!$A324)</f>
        <v>6</v>
      </c>
      <c r="M324" s="40" t="str">
        <f>TEXT(日期對應表!$A324,"yyyy-mm")</f>
        <v>2016-06</v>
      </c>
    </row>
    <row r="325" spans="1:13" ht="16.899999999999999" customHeight="1" x14ac:dyDescent="0.35">
      <c r="A325" s="9">
        <f t="shared" si="5"/>
        <v>42540</v>
      </c>
      <c r="B325" s="29" t="str">
        <f>TEXT(日期對應表!$A325,"yyyy 年")</f>
        <v>2016 年</v>
      </c>
      <c r="C325" s="30" t="str">
        <f>TEXT(日期對應表!$E325,"[dbnum1]第0季")</f>
        <v>第二季</v>
      </c>
      <c r="D325" s="29" t="str">
        <f>CHOOSE(日期對應表!$E325,"Spring","Summer","Autumn","Winter")</f>
        <v>Summer</v>
      </c>
      <c r="E325" s="4">
        <f>ROUNDUP(MONTH(日期對應表!$A325)/3,0)</f>
        <v>2</v>
      </c>
      <c r="F325" s="30" t="str">
        <f>TEXT(日期對應表!$A325,"aaaa")</f>
        <v>星期日</v>
      </c>
      <c r="G325" s="29" t="str">
        <f>TEXT(日期對應表!$A325,"ddd")</f>
        <v>Sun</v>
      </c>
      <c r="H325" s="3">
        <f>WEEKDAY(日期對應表!$A325,2)</f>
        <v>7</v>
      </c>
      <c r="I325" s="35" t="str">
        <f>TEXT(日期對應表!$A325,"mm 月")</f>
        <v>06 月</v>
      </c>
      <c r="J325" s="36" t="str">
        <f>TEXT(日期對應表!$A325,"[DBNum1]m月")</f>
        <v>六月</v>
      </c>
      <c r="K325" s="35" t="str">
        <f>TEXT(日期對應表!$A325,"mmm")</f>
        <v>Jun</v>
      </c>
      <c r="L325" s="3">
        <f>MONTH(日期對應表!$A325)</f>
        <v>6</v>
      </c>
      <c r="M325" s="40" t="str">
        <f>TEXT(日期對應表!$A325,"yyyy-mm")</f>
        <v>2016-06</v>
      </c>
    </row>
    <row r="326" spans="1:13" ht="16.899999999999999" customHeight="1" x14ac:dyDescent="0.35">
      <c r="A326" s="9">
        <f t="shared" si="5"/>
        <v>42541</v>
      </c>
      <c r="B326" s="29" t="str">
        <f>TEXT(日期對應表!$A326,"yyyy 年")</f>
        <v>2016 年</v>
      </c>
      <c r="C326" s="30" t="str">
        <f>TEXT(日期對應表!$E326,"[dbnum1]第0季")</f>
        <v>第二季</v>
      </c>
      <c r="D326" s="29" t="str">
        <f>CHOOSE(日期對應表!$E326,"Spring","Summer","Autumn","Winter")</f>
        <v>Summer</v>
      </c>
      <c r="E326" s="4">
        <f>ROUNDUP(MONTH(日期對應表!$A326)/3,0)</f>
        <v>2</v>
      </c>
      <c r="F326" s="30" t="str">
        <f>TEXT(日期對應表!$A326,"aaaa")</f>
        <v>星期一</v>
      </c>
      <c r="G326" s="29" t="str">
        <f>TEXT(日期對應表!$A326,"ddd")</f>
        <v>Mon</v>
      </c>
      <c r="H326" s="3">
        <f>WEEKDAY(日期對應表!$A326,2)</f>
        <v>1</v>
      </c>
      <c r="I326" s="35" t="str">
        <f>TEXT(日期對應表!$A326,"mm 月")</f>
        <v>06 月</v>
      </c>
      <c r="J326" s="36" t="str">
        <f>TEXT(日期對應表!$A326,"[DBNum1]m月")</f>
        <v>六月</v>
      </c>
      <c r="K326" s="35" t="str">
        <f>TEXT(日期對應表!$A326,"mmm")</f>
        <v>Jun</v>
      </c>
      <c r="L326" s="3">
        <f>MONTH(日期對應表!$A326)</f>
        <v>6</v>
      </c>
      <c r="M326" s="40" t="str">
        <f>TEXT(日期對應表!$A326,"yyyy-mm")</f>
        <v>2016-06</v>
      </c>
    </row>
    <row r="327" spans="1:13" ht="16.899999999999999" customHeight="1" x14ac:dyDescent="0.35">
      <c r="A327" s="9">
        <f t="shared" si="5"/>
        <v>42542</v>
      </c>
      <c r="B327" s="29" t="str">
        <f>TEXT(日期對應表!$A327,"yyyy 年")</f>
        <v>2016 年</v>
      </c>
      <c r="C327" s="30" t="str">
        <f>TEXT(日期對應表!$E327,"[dbnum1]第0季")</f>
        <v>第二季</v>
      </c>
      <c r="D327" s="29" t="str">
        <f>CHOOSE(日期對應表!$E327,"Spring","Summer","Autumn","Winter")</f>
        <v>Summer</v>
      </c>
      <c r="E327" s="4">
        <f>ROUNDUP(MONTH(日期對應表!$A327)/3,0)</f>
        <v>2</v>
      </c>
      <c r="F327" s="30" t="str">
        <f>TEXT(日期對應表!$A327,"aaaa")</f>
        <v>星期二</v>
      </c>
      <c r="G327" s="29" t="str">
        <f>TEXT(日期對應表!$A327,"ddd")</f>
        <v>Tue</v>
      </c>
      <c r="H327" s="3">
        <f>WEEKDAY(日期對應表!$A327,2)</f>
        <v>2</v>
      </c>
      <c r="I327" s="35" t="str">
        <f>TEXT(日期對應表!$A327,"mm 月")</f>
        <v>06 月</v>
      </c>
      <c r="J327" s="36" t="str">
        <f>TEXT(日期對應表!$A327,"[DBNum1]m月")</f>
        <v>六月</v>
      </c>
      <c r="K327" s="35" t="str">
        <f>TEXT(日期對應表!$A327,"mmm")</f>
        <v>Jun</v>
      </c>
      <c r="L327" s="3">
        <f>MONTH(日期對應表!$A327)</f>
        <v>6</v>
      </c>
      <c r="M327" s="40" t="str">
        <f>TEXT(日期對應表!$A327,"yyyy-mm")</f>
        <v>2016-06</v>
      </c>
    </row>
    <row r="328" spans="1:13" ht="16.899999999999999" customHeight="1" x14ac:dyDescent="0.35">
      <c r="A328" s="9">
        <f t="shared" si="5"/>
        <v>42543</v>
      </c>
      <c r="B328" s="29" t="str">
        <f>TEXT(日期對應表!$A328,"yyyy 年")</f>
        <v>2016 年</v>
      </c>
      <c r="C328" s="30" t="str">
        <f>TEXT(日期對應表!$E328,"[dbnum1]第0季")</f>
        <v>第二季</v>
      </c>
      <c r="D328" s="29" t="str">
        <f>CHOOSE(日期對應表!$E328,"Spring","Summer","Autumn","Winter")</f>
        <v>Summer</v>
      </c>
      <c r="E328" s="4">
        <f>ROUNDUP(MONTH(日期對應表!$A328)/3,0)</f>
        <v>2</v>
      </c>
      <c r="F328" s="30" t="str">
        <f>TEXT(日期對應表!$A328,"aaaa")</f>
        <v>星期三</v>
      </c>
      <c r="G328" s="29" t="str">
        <f>TEXT(日期對應表!$A328,"ddd")</f>
        <v>Wed</v>
      </c>
      <c r="H328" s="3">
        <f>WEEKDAY(日期對應表!$A328,2)</f>
        <v>3</v>
      </c>
      <c r="I328" s="35" t="str">
        <f>TEXT(日期對應表!$A328,"mm 月")</f>
        <v>06 月</v>
      </c>
      <c r="J328" s="36" t="str">
        <f>TEXT(日期對應表!$A328,"[DBNum1]m月")</f>
        <v>六月</v>
      </c>
      <c r="K328" s="35" t="str">
        <f>TEXT(日期對應表!$A328,"mmm")</f>
        <v>Jun</v>
      </c>
      <c r="L328" s="3">
        <f>MONTH(日期對應表!$A328)</f>
        <v>6</v>
      </c>
      <c r="M328" s="40" t="str">
        <f>TEXT(日期對應表!$A328,"yyyy-mm")</f>
        <v>2016-06</v>
      </c>
    </row>
    <row r="329" spans="1:13" ht="16.899999999999999" customHeight="1" x14ac:dyDescent="0.35">
      <c r="A329" s="9">
        <f t="shared" si="5"/>
        <v>42544</v>
      </c>
      <c r="B329" s="29" t="str">
        <f>TEXT(日期對應表!$A329,"yyyy 年")</f>
        <v>2016 年</v>
      </c>
      <c r="C329" s="30" t="str">
        <f>TEXT(日期對應表!$E329,"[dbnum1]第0季")</f>
        <v>第二季</v>
      </c>
      <c r="D329" s="29" t="str">
        <f>CHOOSE(日期對應表!$E329,"Spring","Summer","Autumn","Winter")</f>
        <v>Summer</v>
      </c>
      <c r="E329" s="4">
        <f>ROUNDUP(MONTH(日期對應表!$A329)/3,0)</f>
        <v>2</v>
      </c>
      <c r="F329" s="30" t="str">
        <f>TEXT(日期對應表!$A329,"aaaa")</f>
        <v>星期四</v>
      </c>
      <c r="G329" s="29" t="str">
        <f>TEXT(日期對應表!$A329,"ddd")</f>
        <v>Thu</v>
      </c>
      <c r="H329" s="3">
        <f>WEEKDAY(日期對應表!$A329,2)</f>
        <v>4</v>
      </c>
      <c r="I329" s="35" t="str">
        <f>TEXT(日期對應表!$A329,"mm 月")</f>
        <v>06 月</v>
      </c>
      <c r="J329" s="36" t="str">
        <f>TEXT(日期對應表!$A329,"[DBNum1]m月")</f>
        <v>六月</v>
      </c>
      <c r="K329" s="35" t="str">
        <f>TEXT(日期對應表!$A329,"mmm")</f>
        <v>Jun</v>
      </c>
      <c r="L329" s="3">
        <f>MONTH(日期對應表!$A329)</f>
        <v>6</v>
      </c>
      <c r="M329" s="40" t="str">
        <f>TEXT(日期對應表!$A329,"yyyy-mm")</f>
        <v>2016-06</v>
      </c>
    </row>
    <row r="330" spans="1:13" ht="16.899999999999999" customHeight="1" x14ac:dyDescent="0.35">
      <c r="A330" s="9">
        <f t="shared" si="5"/>
        <v>42545</v>
      </c>
      <c r="B330" s="29" t="str">
        <f>TEXT(日期對應表!$A330,"yyyy 年")</f>
        <v>2016 年</v>
      </c>
      <c r="C330" s="30" t="str">
        <f>TEXT(日期對應表!$E330,"[dbnum1]第0季")</f>
        <v>第二季</v>
      </c>
      <c r="D330" s="29" t="str">
        <f>CHOOSE(日期對應表!$E330,"Spring","Summer","Autumn","Winter")</f>
        <v>Summer</v>
      </c>
      <c r="E330" s="4">
        <f>ROUNDUP(MONTH(日期對應表!$A330)/3,0)</f>
        <v>2</v>
      </c>
      <c r="F330" s="30" t="str">
        <f>TEXT(日期對應表!$A330,"aaaa")</f>
        <v>星期五</v>
      </c>
      <c r="G330" s="29" t="str">
        <f>TEXT(日期對應表!$A330,"ddd")</f>
        <v>Fri</v>
      </c>
      <c r="H330" s="3">
        <f>WEEKDAY(日期對應表!$A330,2)</f>
        <v>5</v>
      </c>
      <c r="I330" s="35" t="str">
        <f>TEXT(日期對應表!$A330,"mm 月")</f>
        <v>06 月</v>
      </c>
      <c r="J330" s="36" t="str">
        <f>TEXT(日期對應表!$A330,"[DBNum1]m月")</f>
        <v>六月</v>
      </c>
      <c r="K330" s="35" t="str">
        <f>TEXT(日期對應表!$A330,"mmm")</f>
        <v>Jun</v>
      </c>
      <c r="L330" s="3">
        <f>MONTH(日期對應表!$A330)</f>
        <v>6</v>
      </c>
      <c r="M330" s="40" t="str">
        <f>TEXT(日期對應表!$A330,"yyyy-mm")</f>
        <v>2016-06</v>
      </c>
    </row>
    <row r="331" spans="1:13" ht="16.899999999999999" customHeight="1" x14ac:dyDescent="0.35">
      <c r="A331" s="9">
        <f t="shared" si="5"/>
        <v>42546</v>
      </c>
      <c r="B331" s="29" t="str">
        <f>TEXT(日期對應表!$A331,"yyyy 年")</f>
        <v>2016 年</v>
      </c>
      <c r="C331" s="30" t="str">
        <f>TEXT(日期對應表!$E331,"[dbnum1]第0季")</f>
        <v>第二季</v>
      </c>
      <c r="D331" s="29" t="str">
        <f>CHOOSE(日期對應表!$E331,"Spring","Summer","Autumn","Winter")</f>
        <v>Summer</v>
      </c>
      <c r="E331" s="4">
        <f>ROUNDUP(MONTH(日期對應表!$A331)/3,0)</f>
        <v>2</v>
      </c>
      <c r="F331" s="30" t="str">
        <f>TEXT(日期對應表!$A331,"aaaa")</f>
        <v>星期六</v>
      </c>
      <c r="G331" s="29" t="str">
        <f>TEXT(日期對應表!$A331,"ddd")</f>
        <v>Sat</v>
      </c>
      <c r="H331" s="3">
        <f>WEEKDAY(日期對應表!$A331,2)</f>
        <v>6</v>
      </c>
      <c r="I331" s="35" t="str">
        <f>TEXT(日期對應表!$A331,"mm 月")</f>
        <v>06 月</v>
      </c>
      <c r="J331" s="36" t="str">
        <f>TEXT(日期對應表!$A331,"[DBNum1]m月")</f>
        <v>六月</v>
      </c>
      <c r="K331" s="35" t="str">
        <f>TEXT(日期對應表!$A331,"mmm")</f>
        <v>Jun</v>
      </c>
      <c r="L331" s="3">
        <f>MONTH(日期對應表!$A331)</f>
        <v>6</v>
      </c>
      <c r="M331" s="40" t="str">
        <f>TEXT(日期對應表!$A331,"yyyy-mm")</f>
        <v>2016-06</v>
      </c>
    </row>
    <row r="332" spans="1:13" ht="16.899999999999999" customHeight="1" x14ac:dyDescent="0.35">
      <c r="A332" s="9">
        <f t="shared" si="5"/>
        <v>42547</v>
      </c>
      <c r="B332" s="29" t="str">
        <f>TEXT(日期對應表!$A332,"yyyy 年")</f>
        <v>2016 年</v>
      </c>
      <c r="C332" s="30" t="str">
        <f>TEXT(日期對應表!$E332,"[dbnum1]第0季")</f>
        <v>第二季</v>
      </c>
      <c r="D332" s="29" t="str">
        <f>CHOOSE(日期對應表!$E332,"Spring","Summer","Autumn","Winter")</f>
        <v>Summer</v>
      </c>
      <c r="E332" s="4">
        <f>ROUNDUP(MONTH(日期對應表!$A332)/3,0)</f>
        <v>2</v>
      </c>
      <c r="F332" s="30" t="str">
        <f>TEXT(日期對應表!$A332,"aaaa")</f>
        <v>星期日</v>
      </c>
      <c r="G332" s="29" t="str">
        <f>TEXT(日期對應表!$A332,"ddd")</f>
        <v>Sun</v>
      </c>
      <c r="H332" s="3">
        <f>WEEKDAY(日期對應表!$A332,2)</f>
        <v>7</v>
      </c>
      <c r="I332" s="35" t="str">
        <f>TEXT(日期對應表!$A332,"mm 月")</f>
        <v>06 月</v>
      </c>
      <c r="J332" s="36" t="str">
        <f>TEXT(日期對應表!$A332,"[DBNum1]m月")</f>
        <v>六月</v>
      </c>
      <c r="K332" s="35" t="str">
        <f>TEXT(日期對應表!$A332,"mmm")</f>
        <v>Jun</v>
      </c>
      <c r="L332" s="3">
        <f>MONTH(日期對應表!$A332)</f>
        <v>6</v>
      </c>
      <c r="M332" s="40" t="str">
        <f>TEXT(日期對應表!$A332,"yyyy-mm")</f>
        <v>2016-06</v>
      </c>
    </row>
    <row r="333" spans="1:13" ht="16.899999999999999" customHeight="1" x14ac:dyDescent="0.35">
      <c r="A333" s="9">
        <f t="shared" si="5"/>
        <v>42548</v>
      </c>
      <c r="B333" s="29" t="str">
        <f>TEXT(日期對應表!$A333,"yyyy 年")</f>
        <v>2016 年</v>
      </c>
      <c r="C333" s="30" t="str">
        <f>TEXT(日期對應表!$E333,"[dbnum1]第0季")</f>
        <v>第二季</v>
      </c>
      <c r="D333" s="29" t="str">
        <f>CHOOSE(日期對應表!$E333,"Spring","Summer","Autumn","Winter")</f>
        <v>Summer</v>
      </c>
      <c r="E333" s="4">
        <f>ROUNDUP(MONTH(日期對應表!$A333)/3,0)</f>
        <v>2</v>
      </c>
      <c r="F333" s="30" t="str">
        <f>TEXT(日期對應表!$A333,"aaaa")</f>
        <v>星期一</v>
      </c>
      <c r="G333" s="29" t="str">
        <f>TEXT(日期對應表!$A333,"ddd")</f>
        <v>Mon</v>
      </c>
      <c r="H333" s="3">
        <f>WEEKDAY(日期對應表!$A333,2)</f>
        <v>1</v>
      </c>
      <c r="I333" s="35" t="str">
        <f>TEXT(日期對應表!$A333,"mm 月")</f>
        <v>06 月</v>
      </c>
      <c r="J333" s="36" t="str">
        <f>TEXT(日期對應表!$A333,"[DBNum1]m月")</f>
        <v>六月</v>
      </c>
      <c r="K333" s="35" t="str">
        <f>TEXT(日期對應表!$A333,"mmm")</f>
        <v>Jun</v>
      </c>
      <c r="L333" s="3">
        <f>MONTH(日期對應表!$A333)</f>
        <v>6</v>
      </c>
      <c r="M333" s="40" t="str">
        <f>TEXT(日期對應表!$A333,"yyyy-mm")</f>
        <v>2016-06</v>
      </c>
    </row>
    <row r="334" spans="1:13" ht="16.899999999999999" customHeight="1" x14ac:dyDescent="0.35">
      <c r="A334" s="9">
        <f t="shared" si="5"/>
        <v>42549</v>
      </c>
      <c r="B334" s="29" t="str">
        <f>TEXT(日期對應表!$A334,"yyyy 年")</f>
        <v>2016 年</v>
      </c>
      <c r="C334" s="30" t="str">
        <f>TEXT(日期對應表!$E334,"[dbnum1]第0季")</f>
        <v>第二季</v>
      </c>
      <c r="D334" s="29" t="str">
        <f>CHOOSE(日期對應表!$E334,"Spring","Summer","Autumn","Winter")</f>
        <v>Summer</v>
      </c>
      <c r="E334" s="4">
        <f>ROUNDUP(MONTH(日期對應表!$A334)/3,0)</f>
        <v>2</v>
      </c>
      <c r="F334" s="30" t="str">
        <f>TEXT(日期對應表!$A334,"aaaa")</f>
        <v>星期二</v>
      </c>
      <c r="G334" s="29" t="str">
        <f>TEXT(日期對應表!$A334,"ddd")</f>
        <v>Tue</v>
      </c>
      <c r="H334" s="3">
        <f>WEEKDAY(日期對應表!$A334,2)</f>
        <v>2</v>
      </c>
      <c r="I334" s="35" t="str">
        <f>TEXT(日期對應表!$A334,"mm 月")</f>
        <v>06 月</v>
      </c>
      <c r="J334" s="36" t="str">
        <f>TEXT(日期對應表!$A334,"[DBNum1]m月")</f>
        <v>六月</v>
      </c>
      <c r="K334" s="35" t="str">
        <f>TEXT(日期對應表!$A334,"mmm")</f>
        <v>Jun</v>
      </c>
      <c r="L334" s="3">
        <f>MONTH(日期對應表!$A334)</f>
        <v>6</v>
      </c>
      <c r="M334" s="40" t="str">
        <f>TEXT(日期對應表!$A334,"yyyy-mm")</f>
        <v>2016-06</v>
      </c>
    </row>
    <row r="335" spans="1:13" ht="16.899999999999999" customHeight="1" x14ac:dyDescent="0.35">
      <c r="A335" s="9">
        <f t="shared" si="5"/>
        <v>42550</v>
      </c>
      <c r="B335" s="29" t="str">
        <f>TEXT(日期對應表!$A335,"yyyy 年")</f>
        <v>2016 年</v>
      </c>
      <c r="C335" s="30" t="str">
        <f>TEXT(日期對應表!$E335,"[dbnum1]第0季")</f>
        <v>第二季</v>
      </c>
      <c r="D335" s="29" t="str">
        <f>CHOOSE(日期對應表!$E335,"Spring","Summer","Autumn","Winter")</f>
        <v>Summer</v>
      </c>
      <c r="E335" s="4">
        <f>ROUNDUP(MONTH(日期對應表!$A335)/3,0)</f>
        <v>2</v>
      </c>
      <c r="F335" s="30" t="str">
        <f>TEXT(日期對應表!$A335,"aaaa")</f>
        <v>星期三</v>
      </c>
      <c r="G335" s="29" t="str">
        <f>TEXT(日期對應表!$A335,"ddd")</f>
        <v>Wed</v>
      </c>
      <c r="H335" s="3">
        <f>WEEKDAY(日期對應表!$A335,2)</f>
        <v>3</v>
      </c>
      <c r="I335" s="35" t="str">
        <f>TEXT(日期對應表!$A335,"mm 月")</f>
        <v>06 月</v>
      </c>
      <c r="J335" s="36" t="str">
        <f>TEXT(日期對應表!$A335,"[DBNum1]m月")</f>
        <v>六月</v>
      </c>
      <c r="K335" s="35" t="str">
        <f>TEXT(日期對應表!$A335,"mmm")</f>
        <v>Jun</v>
      </c>
      <c r="L335" s="3">
        <f>MONTH(日期對應表!$A335)</f>
        <v>6</v>
      </c>
      <c r="M335" s="40" t="str">
        <f>TEXT(日期對應表!$A335,"yyyy-mm")</f>
        <v>2016-06</v>
      </c>
    </row>
    <row r="336" spans="1:13" ht="16.899999999999999" customHeight="1" x14ac:dyDescent="0.35">
      <c r="A336" s="9">
        <f t="shared" si="5"/>
        <v>42551</v>
      </c>
      <c r="B336" s="29" t="str">
        <f>TEXT(日期對應表!$A336,"yyyy 年")</f>
        <v>2016 年</v>
      </c>
      <c r="C336" s="30" t="str">
        <f>TEXT(日期對應表!$E336,"[dbnum1]第0季")</f>
        <v>第二季</v>
      </c>
      <c r="D336" s="29" t="str">
        <f>CHOOSE(日期對應表!$E336,"Spring","Summer","Autumn","Winter")</f>
        <v>Summer</v>
      </c>
      <c r="E336" s="4">
        <f>ROUNDUP(MONTH(日期對應表!$A336)/3,0)</f>
        <v>2</v>
      </c>
      <c r="F336" s="30" t="str">
        <f>TEXT(日期對應表!$A336,"aaaa")</f>
        <v>星期四</v>
      </c>
      <c r="G336" s="29" t="str">
        <f>TEXT(日期對應表!$A336,"ddd")</f>
        <v>Thu</v>
      </c>
      <c r="H336" s="3">
        <f>WEEKDAY(日期對應表!$A336,2)</f>
        <v>4</v>
      </c>
      <c r="I336" s="35" t="str">
        <f>TEXT(日期對應表!$A336,"mm 月")</f>
        <v>06 月</v>
      </c>
      <c r="J336" s="36" t="str">
        <f>TEXT(日期對應表!$A336,"[DBNum1]m月")</f>
        <v>六月</v>
      </c>
      <c r="K336" s="35" t="str">
        <f>TEXT(日期對應表!$A336,"mmm")</f>
        <v>Jun</v>
      </c>
      <c r="L336" s="3">
        <f>MONTH(日期對應表!$A336)</f>
        <v>6</v>
      </c>
      <c r="M336" s="40" t="str">
        <f>TEXT(日期對應表!$A336,"yyyy-mm")</f>
        <v>2016-06</v>
      </c>
    </row>
    <row r="337" spans="1:13" ht="16.899999999999999" customHeight="1" x14ac:dyDescent="0.35">
      <c r="A337" s="9">
        <f t="shared" si="5"/>
        <v>42552</v>
      </c>
      <c r="B337" s="29" t="str">
        <f>TEXT(日期對應表!$A337,"yyyy 年")</f>
        <v>2016 年</v>
      </c>
      <c r="C337" s="30" t="str">
        <f>TEXT(日期對應表!$E337,"[dbnum1]第0季")</f>
        <v>第三季</v>
      </c>
      <c r="D337" s="29" t="str">
        <f>CHOOSE(日期對應表!$E337,"Spring","Summer","Autumn","Winter")</f>
        <v>Autumn</v>
      </c>
      <c r="E337" s="4">
        <f>ROUNDUP(MONTH(日期對應表!$A337)/3,0)</f>
        <v>3</v>
      </c>
      <c r="F337" s="30" t="str">
        <f>TEXT(日期對應表!$A337,"aaaa")</f>
        <v>星期五</v>
      </c>
      <c r="G337" s="29" t="str">
        <f>TEXT(日期對應表!$A337,"ddd")</f>
        <v>Fri</v>
      </c>
      <c r="H337" s="3">
        <f>WEEKDAY(日期對應表!$A337,2)</f>
        <v>5</v>
      </c>
      <c r="I337" s="35" t="str">
        <f>TEXT(日期對應表!$A337,"mm 月")</f>
        <v>07 月</v>
      </c>
      <c r="J337" s="36" t="str">
        <f>TEXT(日期對應表!$A337,"[DBNum1]m月")</f>
        <v>七月</v>
      </c>
      <c r="K337" s="35" t="str">
        <f>TEXT(日期對應表!$A337,"mmm")</f>
        <v>Jul</v>
      </c>
      <c r="L337" s="3">
        <f>MONTH(日期對應表!$A337)</f>
        <v>7</v>
      </c>
      <c r="M337" s="40" t="str">
        <f>TEXT(日期對應表!$A337,"yyyy-mm")</f>
        <v>2016-07</v>
      </c>
    </row>
    <row r="338" spans="1:13" ht="16.899999999999999" customHeight="1" x14ac:dyDescent="0.35">
      <c r="A338" s="9">
        <f t="shared" si="5"/>
        <v>42553</v>
      </c>
      <c r="B338" s="29" t="str">
        <f>TEXT(日期對應表!$A338,"yyyy 年")</f>
        <v>2016 年</v>
      </c>
      <c r="C338" s="30" t="str">
        <f>TEXT(日期對應表!$E338,"[dbnum1]第0季")</f>
        <v>第三季</v>
      </c>
      <c r="D338" s="29" t="str">
        <f>CHOOSE(日期對應表!$E338,"Spring","Summer","Autumn","Winter")</f>
        <v>Autumn</v>
      </c>
      <c r="E338" s="4">
        <f>ROUNDUP(MONTH(日期對應表!$A338)/3,0)</f>
        <v>3</v>
      </c>
      <c r="F338" s="30" t="str">
        <f>TEXT(日期對應表!$A338,"aaaa")</f>
        <v>星期六</v>
      </c>
      <c r="G338" s="29" t="str">
        <f>TEXT(日期對應表!$A338,"ddd")</f>
        <v>Sat</v>
      </c>
      <c r="H338" s="3">
        <f>WEEKDAY(日期對應表!$A338,2)</f>
        <v>6</v>
      </c>
      <c r="I338" s="35" t="str">
        <f>TEXT(日期對應表!$A338,"mm 月")</f>
        <v>07 月</v>
      </c>
      <c r="J338" s="36" t="str">
        <f>TEXT(日期對應表!$A338,"[DBNum1]m月")</f>
        <v>七月</v>
      </c>
      <c r="K338" s="35" t="str">
        <f>TEXT(日期對應表!$A338,"mmm")</f>
        <v>Jul</v>
      </c>
      <c r="L338" s="3">
        <f>MONTH(日期對應表!$A338)</f>
        <v>7</v>
      </c>
      <c r="M338" s="40" t="str">
        <f>TEXT(日期對應表!$A338,"yyyy-mm")</f>
        <v>2016-07</v>
      </c>
    </row>
    <row r="339" spans="1:13" ht="16.899999999999999" customHeight="1" x14ac:dyDescent="0.35">
      <c r="A339" s="9">
        <f t="shared" si="5"/>
        <v>42554</v>
      </c>
      <c r="B339" s="29" t="str">
        <f>TEXT(日期對應表!$A339,"yyyy 年")</f>
        <v>2016 年</v>
      </c>
      <c r="C339" s="30" t="str">
        <f>TEXT(日期對應表!$E339,"[dbnum1]第0季")</f>
        <v>第三季</v>
      </c>
      <c r="D339" s="29" t="str">
        <f>CHOOSE(日期對應表!$E339,"Spring","Summer","Autumn","Winter")</f>
        <v>Autumn</v>
      </c>
      <c r="E339" s="4">
        <f>ROUNDUP(MONTH(日期對應表!$A339)/3,0)</f>
        <v>3</v>
      </c>
      <c r="F339" s="30" t="str">
        <f>TEXT(日期對應表!$A339,"aaaa")</f>
        <v>星期日</v>
      </c>
      <c r="G339" s="29" t="str">
        <f>TEXT(日期對應表!$A339,"ddd")</f>
        <v>Sun</v>
      </c>
      <c r="H339" s="3">
        <f>WEEKDAY(日期對應表!$A339,2)</f>
        <v>7</v>
      </c>
      <c r="I339" s="35" t="str">
        <f>TEXT(日期對應表!$A339,"mm 月")</f>
        <v>07 月</v>
      </c>
      <c r="J339" s="36" t="str">
        <f>TEXT(日期對應表!$A339,"[DBNum1]m月")</f>
        <v>七月</v>
      </c>
      <c r="K339" s="35" t="str">
        <f>TEXT(日期對應表!$A339,"mmm")</f>
        <v>Jul</v>
      </c>
      <c r="L339" s="3">
        <f>MONTH(日期對應表!$A339)</f>
        <v>7</v>
      </c>
      <c r="M339" s="40" t="str">
        <f>TEXT(日期對應表!$A339,"yyyy-mm")</f>
        <v>2016-07</v>
      </c>
    </row>
    <row r="340" spans="1:13" ht="16.899999999999999" customHeight="1" x14ac:dyDescent="0.35">
      <c r="A340" s="9">
        <f t="shared" si="5"/>
        <v>42555</v>
      </c>
      <c r="B340" s="29" t="str">
        <f>TEXT(日期對應表!$A340,"yyyy 年")</f>
        <v>2016 年</v>
      </c>
      <c r="C340" s="30" t="str">
        <f>TEXT(日期對應表!$E340,"[dbnum1]第0季")</f>
        <v>第三季</v>
      </c>
      <c r="D340" s="29" t="str">
        <f>CHOOSE(日期對應表!$E340,"Spring","Summer","Autumn","Winter")</f>
        <v>Autumn</v>
      </c>
      <c r="E340" s="4">
        <f>ROUNDUP(MONTH(日期對應表!$A340)/3,0)</f>
        <v>3</v>
      </c>
      <c r="F340" s="30" t="str">
        <f>TEXT(日期對應表!$A340,"aaaa")</f>
        <v>星期一</v>
      </c>
      <c r="G340" s="29" t="str">
        <f>TEXT(日期對應表!$A340,"ddd")</f>
        <v>Mon</v>
      </c>
      <c r="H340" s="3">
        <f>WEEKDAY(日期對應表!$A340,2)</f>
        <v>1</v>
      </c>
      <c r="I340" s="35" t="str">
        <f>TEXT(日期對應表!$A340,"mm 月")</f>
        <v>07 月</v>
      </c>
      <c r="J340" s="36" t="str">
        <f>TEXT(日期對應表!$A340,"[DBNum1]m月")</f>
        <v>七月</v>
      </c>
      <c r="K340" s="35" t="str">
        <f>TEXT(日期對應表!$A340,"mmm")</f>
        <v>Jul</v>
      </c>
      <c r="L340" s="3">
        <f>MONTH(日期對應表!$A340)</f>
        <v>7</v>
      </c>
      <c r="M340" s="40" t="str">
        <f>TEXT(日期對應表!$A340,"yyyy-mm")</f>
        <v>2016-07</v>
      </c>
    </row>
    <row r="341" spans="1:13" ht="16.899999999999999" customHeight="1" x14ac:dyDescent="0.35">
      <c r="A341" s="9">
        <f t="shared" si="5"/>
        <v>42556</v>
      </c>
      <c r="B341" s="29" t="str">
        <f>TEXT(日期對應表!$A341,"yyyy 年")</f>
        <v>2016 年</v>
      </c>
      <c r="C341" s="30" t="str">
        <f>TEXT(日期對應表!$E341,"[dbnum1]第0季")</f>
        <v>第三季</v>
      </c>
      <c r="D341" s="29" t="str">
        <f>CHOOSE(日期對應表!$E341,"Spring","Summer","Autumn","Winter")</f>
        <v>Autumn</v>
      </c>
      <c r="E341" s="4">
        <f>ROUNDUP(MONTH(日期對應表!$A341)/3,0)</f>
        <v>3</v>
      </c>
      <c r="F341" s="30" t="str">
        <f>TEXT(日期對應表!$A341,"aaaa")</f>
        <v>星期二</v>
      </c>
      <c r="G341" s="29" t="str">
        <f>TEXT(日期對應表!$A341,"ddd")</f>
        <v>Tue</v>
      </c>
      <c r="H341" s="3">
        <f>WEEKDAY(日期對應表!$A341,2)</f>
        <v>2</v>
      </c>
      <c r="I341" s="35" t="str">
        <f>TEXT(日期對應表!$A341,"mm 月")</f>
        <v>07 月</v>
      </c>
      <c r="J341" s="36" t="str">
        <f>TEXT(日期對應表!$A341,"[DBNum1]m月")</f>
        <v>七月</v>
      </c>
      <c r="K341" s="35" t="str">
        <f>TEXT(日期對應表!$A341,"mmm")</f>
        <v>Jul</v>
      </c>
      <c r="L341" s="3">
        <f>MONTH(日期對應表!$A341)</f>
        <v>7</v>
      </c>
      <c r="M341" s="40" t="str">
        <f>TEXT(日期對應表!$A341,"yyyy-mm")</f>
        <v>2016-07</v>
      </c>
    </row>
    <row r="342" spans="1:13" ht="16.899999999999999" customHeight="1" x14ac:dyDescent="0.35">
      <c r="A342" s="9">
        <f t="shared" si="5"/>
        <v>42557</v>
      </c>
      <c r="B342" s="29" t="str">
        <f>TEXT(日期對應表!$A342,"yyyy 年")</f>
        <v>2016 年</v>
      </c>
      <c r="C342" s="30" t="str">
        <f>TEXT(日期對應表!$E342,"[dbnum1]第0季")</f>
        <v>第三季</v>
      </c>
      <c r="D342" s="29" t="str">
        <f>CHOOSE(日期對應表!$E342,"Spring","Summer","Autumn","Winter")</f>
        <v>Autumn</v>
      </c>
      <c r="E342" s="4">
        <f>ROUNDUP(MONTH(日期對應表!$A342)/3,0)</f>
        <v>3</v>
      </c>
      <c r="F342" s="30" t="str">
        <f>TEXT(日期對應表!$A342,"aaaa")</f>
        <v>星期三</v>
      </c>
      <c r="G342" s="29" t="str">
        <f>TEXT(日期對應表!$A342,"ddd")</f>
        <v>Wed</v>
      </c>
      <c r="H342" s="3">
        <f>WEEKDAY(日期對應表!$A342,2)</f>
        <v>3</v>
      </c>
      <c r="I342" s="35" t="str">
        <f>TEXT(日期對應表!$A342,"mm 月")</f>
        <v>07 月</v>
      </c>
      <c r="J342" s="36" t="str">
        <f>TEXT(日期對應表!$A342,"[DBNum1]m月")</f>
        <v>七月</v>
      </c>
      <c r="K342" s="35" t="str">
        <f>TEXT(日期對應表!$A342,"mmm")</f>
        <v>Jul</v>
      </c>
      <c r="L342" s="3">
        <f>MONTH(日期對應表!$A342)</f>
        <v>7</v>
      </c>
      <c r="M342" s="40" t="str">
        <f>TEXT(日期對應表!$A342,"yyyy-mm")</f>
        <v>2016-07</v>
      </c>
    </row>
    <row r="343" spans="1:13" ht="16.899999999999999" customHeight="1" x14ac:dyDescent="0.35">
      <c r="A343" s="9">
        <f t="shared" si="5"/>
        <v>42558</v>
      </c>
      <c r="B343" s="29" t="str">
        <f>TEXT(日期對應表!$A343,"yyyy 年")</f>
        <v>2016 年</v>
      </c>
      <c r="C343" s="30" t="str">
        <f>TEXT(日期對應表!$E343,"[dbnum1]第0季")</f>
        <v>第三季</v>
      </c>
      <c r="D343" s="29" t="str">
        <f>CHOOSE(日期對應表!$E343,"Spring","Summer","Autumn","Winter")</f>
        <v>Autumn</v>
      </c>
      <c r="E343" s="4">
        <f>ROUNDUP(MONTH(日期對應表!$A343)/3,0)</f>
        <v>3</v>
      </c>
      <c r="F343" s="30" t="str">
        <f>TEXT(日期對應表!$A343,"aaaa")</f>
        <v>星期四</v>
      </c>
      <c r="G343" s="29" t="str">
        <f>TEXT(日期對應表!$A343,"ddd")</f>
        <v>Thu</v>
      </c>
      <c r="H343" s="3">
        <f>WEEKDAY(日期對應表!$A343,2)</f>
        <v>4</v>
      </c>
      <c r="I343" s="35" t="str">
        <f>TEXT(日期對應表!$A343,"mm 月")</f>
        <v>07 月</v>
      </c>
      <c r="J343" s="36" t="str">
        <f>TEXT(日期對應表!$A343,"[DBNum1]m月")</f>
        <v>七月</v>
      </c>
      <c r="K343" s="35" t="str">
        <f>TEXT(日期對應表!$A343,"mmm")</f>
        <v>Jul</v>
      </c>
      <c r="L343" s="3">
        <f>MONTH(日期對應表!$A343)</f>
        <v>7</v>
      </c>
      <c r="M343" s="40" t="str">
        <f>TEXT(日期對應表!$A343,"yyyy-mm")</f>
        <v>2016-07</v>
      </c>
    </row>
    <row r="344" spans="1:13" ht="16.899999999999999" customHeight="1" x14ac:dyDescent="0.35">
      <c r="A344" s="9">
        <f t="shared" si="5"/>
        <v>42559</v>
      </c>
      <c r="B344" s="29" t="str">
        <f>TEXT(日期對應表!$A344,"yyyy 年")</f>
        <v>2016 年</v>
      </c>
      <c r="C344" s="30" t="str">
        <f>TEXT(日期對應表!$E344,"[dbnum1]第0季")</f>
        <v>第三季</v>
      </c>
      <c r="D344" s="29" t="str">
        <f>CHOOSE(日期對應表!$E344,"Spring","Summer","Autumn","Winter")</f>
        <v>Autumn</v>
      </c>
      <c r="E344" s="4">
        <f>ROUNDUP(MONTH(日期對應表!$A344)/3,0)</f>
        <v>3</v>
      </c>
      <c r="F344" s="30" t="str">
        <f>TEXT(日期對應表!$A344,"aaaa")</f>
        <v>星期五</v>
      </c>
      <c r="G344" s="29" t="str">
        <f>TEXT(日期對應表!$A344,"ddd")</f>
        <v>Fri</v>
      </c>
      <c r="H344" s="3">
        <f>WEEKDAY(日期對應表!$A344,2)</f>
        <v>5</v>
      </c>
      <c r="I344" s="35" t="str">
        <f>TEXT(日期對應表!$A344,"mm 月")</f>
        <v>07 月</v>
      </c>
      <c r="J344" s="36" t="str">
        <f>TEXT(日期對應表!$A344,"[DBNum1]m月")</f>
        <v>七月</v>
      </c>
      <c r="K344" s="35" t="str">
        <f>TEXT(日期對應表!$A344,"mmm")</f>
        <v>Jul</v>
      </c>
      <c r="L344" s="3">
        <f>MONTH(日期對應表!$A344)</f>
        <v>7</v>
      </c>
      <c r="M344" s="40" t="str">
        <f>TEXT(日期對應表!$A344,"yyyy-mm")</f>
        <v>2016-07</v>
      </c>
    </row>
    <row r="345" spans="1:13" ht="16.899999999999999" customHeight="1" x14ac:dyDescent="0.35">
      <c r="A345" s="9">
        <f t="shared" si="5"/>
        <v>42560</v>
      </c>
      <c r="B345" s="29" t="str">
        <f>TEXT(日期對應表!$A345,"yyyy 年")</f>
        <v>2016 年</v>
      </c>
      <c r="C345" s="30" t="str">
        <f>TEXT(日期對應表!$E345,"[dbnum1]第0季")</f>
        <v>第三季</v>
      </c>
      <c r="D345" s="29" t="str">
        <f>CHOOSE(日期對應表!$E345,"Spring","Summer","Autumn","Winter")</f>
        <v>Autumn</v>
      </c>
      <c r="E345" s="4">
        <f>ROUNDUP(MONTH(日期對應表!$A345)/3,0)</f>
        <v>3</v>
      </c>
      <c r="F345" s="30" t="str">
        <f>TEXT(日期對應表!$A345,"aaaa")</f>
        <v>星期六</v>
      </c>
      <c r="G345" s="29" t="str">
        <f>TEXT(日期對應表!$A345,"ddd")</f>
        <v>Sat</v>
      </c>
      <c r="H345" s="3">
        <f>WEEKDAY(日期對應表!$A345,2)</f>
        <v>6</v>
      </c>
      <c r="I345" s="35" t="str">
        <f>TEXT(日期對應表!$A345,"mm 月")</f>
        <v>07 月</v>
      </c>
      <c r="J345" s="36" t="str">
        <f>TEXT(日期對應表!$A345,"[DBNum1]m月")</f>
        <v>七月</v>
      </c>
      <c r="K345" s="35" t="str">
        <f>TEXT(日期對應表!$A345,"mmm")</f>
        <v>Jul</v>
      </c>
      <c r="L345" s="3">
        <f>MONTH(日期對應表!$A345)</f>
        <v>7</v>
      </c>
      <c r="M345" s="40" t="str">
        <f>TEXT(日期對應表!$A345,"yyyy-mm")</f>
        <v>2016-07</v>
      </c>
    </row>
    <row r="346" spans="1:13" ht="16.899999999999999" customHeight="1" x14ac:dyDescent="0.35">
      <c r="A346" s="9">
        <f t="shared" si="5"/>
        <v>42561</v>
      </c>
      <c r="B346" s="29" t="str">
        <f>TEXT(日期對應表!$A346,"yyyy 年")</f>
        <v>2016 年</v>
      </c>
      <c r="C346" s="30" t="str">
        <f>TEXT(日期對應表!$E346,"[dbnum1]第0季")</f>
        <v>第三季</v>
      </c>
      <c r="D346" s="29" t="str">
        <f>CHOOSE(日期對應表!$E346,"Spring","Summer","Autumn","Winter")</f>
        <v>Autumn</v>
      </c>
      <c r="E346" s="4">
        <f>ROUNDUP(MONTH(日期對應表!$A346)/3,0)</f>
        <v>3</v>
      </c>
      <c r="F346" s="30" t="str">
        <f>TEXT(日期對應表!$A346,"aaaa")</f>
        <v>星期日</v>
      </c>
      <c r="G346" s="29" t="str">
        <f>TEXT(日期對應表!$A346,"ddd")</f>
        <v>Sun</v>
      </c>
      <c r="H346" s="3">
        <f>WEEKDAY(日期對應表!$A346,2)</f>
        <v>7</v>
      </c>
      <c r="I346" s="35" t="str">
        <f>TEXT(日期對應表!$A346,"mm 月")</f>
        <v>07 月</v>
      </c>
      <c r="J346" s="36" t="str">
        <f>TEXT(日期對應表!$A346,"[DBNum1]m月")</f>
        <v>七月</v>
      </c>
      <c r="K346" s="35" t="str">
        <f>TEXT(日期對應表!$A346,"mmm")</f>
        <v>Jul</v>
      </c>
      <c r="L346" s="3">
        <f>MONTH(日期對應表!$A346)</f>
        <v>7</v>
      </c>
      <c r="M346" s="40" t="str">
        <f>TEXT(日期對應表!$A346,"yyyy-mm")</f>
        <v>2016-07</v>
      </c>
    </row>
    <row r="347" spans="1:13" ht="16.899999999999999" customHeight="1" x14ac:dyDescent="0.35">
      <c r="A347" s="9">
        <f t="shared" si="5"/>
        <v>42562</v>
      </c>
      <c r="B347" s="29" t="str">
        <f>TEXT(日期對應表!$A347,"yyyy 年")</f>
        <v>2016 年</v>
      </c>
      <c r="C347" s="30" t="str">
        <f>TEXT(日期對應表!$E347,"[dbnum1]第0季")</f>
        <v>第三季</v>
      </c>
      <c r="D347" s="29" t="str">
        <f>CHOOSE(日期對應表!$E347,"Spring","Summer","Autumn","Winter")</f>
        <v>Autumn</v>
      </c>
      <c r="E347" s="4">
        <f>ROUNDUP(MONTH(日期對應表!$A347)/3,0)</f>
        <v>3</v>
      </c>
      <c r="F347" s="30" t="str">
        <f>TEXT(日期對應表!$A347,"aaaa")</f>
        <v>星期一</v>
      </c>
      <c r="G347" s="29" t="str">
        <f>TEXT(日期對應表!$A347,"ddd")</f>
        <v>Mon</v>
      </c>
      <c r="H347" s="3">
        <f>WEEKDAY(日期對應表!$A347,2)</f>
        <v>1</v>
      </c>
      <c r="I347" s="35" t="str">
        <f>TEXT(日期對應表!$A347,"mm 月")</f>
        <v>07 月</v>
      </c>
      <c r="J347" s="36" t="str">
        <f>TEXT(日期對應表!$A347,"[DBNum1]m月")</f>
        <v>七月</v>
      </c>
      <c r="K347" s="35" t="str">
        <f>TEXT(日期對應表!$A347,"mmm")</f>
        <v>Jul</v>
      </c>
      <c r="L347" s="3">
        <f>MONTH(日期對應表!$A347)</f>
        <v>7</v>
      </c>
      <c r="M347" s="40" t="str">
        <f>TEXT(日期對應表!$A347,"yyyy-mm")</f>
        <v>2016-07</v>
      </c>
    </row>
    <row r="348" spans="1:13" ht="16.899999999999999" customHeight="1" x14ac:dyDescent="0.35">
      <c r="A348" s="9">
        <f t="shared" si="5"/>
        <v>42563</v>
      </c>
      <c r="B348" s="29" t="str">
        <f>TEXT(日期對應表!$A348,"yyyy 年")</f>
        <v>2016 年</v>
      </c>
      <c r="C348" s="30" t="str">
        <f>TEXT(日期對應表!$E348,"[dbnum1]第0季")</f>
        <v>第三季</v>
      </c>
      <c r="D348" s="29" t="str">
        <f>CHOOSE(日期對應表!$E348,"Spring","Summer","Autumn","Winter")</f>
        <v>Autumn</v>
      </c>
      <c r="E348" s="4">
        <f>ROUNDUP(MONTH(日期對應表!$A348)/3,0)</f>
        <v>3</v>
      </c>
      <c r="F348" s="30" t="str">
        <f>TEXT(日期對應表!$A348,"aaaa")</f>
        <v>星期二</v>
      </c>
      <c r="G348" s="29" t="str">
        <f>TEXT(日期對應表!$A348,"ddd")</f>
        <v>Tue</v>
      </c>
      <c r="H348" s="3">
        <f>WEEKDAY(日期對應表!$A348,2)</f>
        <v>2</v>
      </c>
      <c r="I348" s="35" t="str">
        <f>TEXT(日期對應表!$A348,"mm 月")</f>
        <v>07 月</v>
      </c>
      <c r="J348" s="36" t="str">
        <f>TEXT(日期對應表!$A348,"[DBNum1]m月")</f>
        <v>七月</v>
      </c>
      <c r="K348" s="35" t="str">
        <f>TEXT(日期對應表!$A348,"mmm")</f>
        <v>Jul</v>
      </c>
      <c r="L348" s="3">
        <f>MONTH(日期對應表!$A348)</f>
        <v>7</v>
      </c>
      <c r="M348" s="40" t="str">
        <f>TEXT(日期對應表!$A348,"yyyy-mm")</f>
        <v>2016-07</v>
      </c>
    </row>
    <row r="349" spans="1:13" ht="16.899999999999999" customHeight="1" x14ac:dyDescent="0.35">
      <c r="A349" s="9">
        <f t="shared" si="5"/>
        <v>42564</v>
      </c>
      <c r="B349" s="29" t="str">
        <f>TEXT(日期對應表!$A349,"yyyy 年")</f>
        <v>2016 年</v>
      </c>
      <c r="C349" s="30" t="str">
        <f>TEXT(日期對應表!$E349,"[dbnum1]第0季")</f>
        <v>第三季</v>
      </c>
      <c r="D349" s="29" t="str">
        <f>CHOOSE(日期對應表!$E349,"Spring","Summer","Autumn","Winter")</f>
        <v>Autumn</v>
      </c>
      <c r="E349" s="4">
        <f>ROUNDUP(MONTH(日期對應表!$A349)/3,0)</f>
        <v>3</v>
      </c>
      <c r="F349" s="30" t="str">
        <f>TEXT(日期對應表!$A349,"aaaa")</f>
        <v>星期三</v>
      </c>
      <c r="G349" s="29" t="str">
        <f>TEXT(日期對應表!$A349,"ddd")</f>
        <v>Wed</v>
      </c>
      <c r="H349" s="3">
        <f>WEEKDAY(日期對應表!$A349,2)</f>
        <v>3</v>
      </c>
      <c r="I349" s="35" t="str">
        <f>TEXT(日期對應表!$A349,"mm 月")</f>
        <v>07 月</v>
      </c>
      <c r="J349" s="36" t="str">
        <f>TEXT(日期對應表!$A349,"[DBNum1]m月")</f>
        <v>七月</v>
      </c>
      <c r="K349" s="35" t="str">
        <f>TEXT(日期對應表!$A349,"mmm")</f>
        <v>Jul</v>
      </c>
      <c r="L349" s="3">
        <f>MONTH(日期對應表!$A349)</f>
        <v>7</v>
      </c>
      <c r="M349" s="40" t="str">
        <f>TEXT(日期對應表!$A349,"yyyy-mm")</f>
        <v>2016-07</v>
      </c>
    </row>
    <row r="350" spans="1:13" ht="16.899999999999999" customHeight="1" x14ac:dyDescent="0.35">
      <c r="A350" s="9">
        <f t="shared" si="5"/>
        <v>42565</v>
      </c>
      <c r="B350" s="29" t="str">
        <f>TEXT(日期對應表!$A350,"yyyy 年")</f>
        <v>2016 年</v>
      </c>
      <c r="C350" s="30" t="str">
        <f>TEXT(日期對應表!$E350,"[dbnum1]第0季")</f>
        <v>第三季</v>
      </c>
      <c r="D350" s="29" t="str">
        <f>CHOOSE(日期對應表!$E350,"Spring","Summer","Autumn","Winter")</f>
        <v>Autumn</v>
      </c>
      <c r="E350" s="4">
        <f>ROUNDUP(MONTH(日期對應表!$A350)/3,0)</f>
        <v>3</v>
      </c>
      <c r="F350" s="30" t="str">
        <f>TEXT(日期對應表!$A350,"aaaa")</f>
        <v>星期四</v>
      </c>
      <c r="G350" s="29" t="str">
        <f>TEXT(日期對應表!$A350,"ddd")</f>
        <v>Thu</v>
      </c>
      <c r="H350" s="3">
        <f>WEEKDAY(日期對應表!$A350,2)</f>
        <v>4</v>
      </c>
      <c r="I350" s="35" t="str">
        <f>TEXT(日期對應表!$A350,"mm 月")</f>
        <v>07 月</v>
      </c>
      <c r="J350" s="36" t="str">
        <f>TEXT(日期對應表!$A350,"[DBNum1]m月")</f>
        <v>七月</v>
      </c>
      <c r="K350" s="35" t="str">
        <f>TEXT(日期對應表!$A350,"mmm")</f>
        <v>Jul</v>
      </c>
      <c r="L350" s="3">
        <f>MONTH(日期對應表!$A350)</f>
        <v>7</v>
      </c>
      <c r="M350" s="40" t="str">
        <f>TEXT(日期對應表!$A350,"yyyy-mm")</f>
        <v>2016-07</v>
      </c>
    </row>
    <row r="351" spans="1:13" ht="16.899999999999999" customHeight="1" x14ac:dyDescent="0.35">
      <c r="A351" s="9">
        <f t="shared" si="5"/>
        <v>42566</v>
      </c>
      <c r="B351" s="29" t="str">
        <f>TEXT(日期對應表!$A351,"yyyy 年")</f>
        <v>2016 年</v>
      </c>
      <c r="C351" s="30" t="str">
        <f>TEXT(日期對應表!$E351,"[dbnum1]第0季")</f>
        <v>第三季</v>
      </c>
      <c r="D351" s="29" t="str">
        <f>CHOOSE(日期對應表!$E351,"Spring","Summer","Autumn","Winter")</f>
        <v>Autumn</v>
      </c>
      <c r="E351" s="4">
        <f>ROUNDUP(MONTH(日期對應表!$A351)/3,0)</f>
        <v>3</v>
      </c>
      <c r="F351" s="30" t="str">
        <f>TEXT(日期對應表!$A351,"aaaa")</f>
        <v>星期五</v>
      </c>
      <c r="G351" s="29" t="str">
        <f>TEXT(日期對應表!$A351,"ddd")</f>
        <v>Fri</v>
      </c>
      <c r="H351" s="3">
        <f>WEEKDAY(日期對應表!$A351,2)</f>
        <v>5</v>
      </c>
      <c r="I351" s="35" t="str">
        <f>TEXT(日期對應表!$A351,"mm 月")</f>
        <v>07 月</v>
      </c>
      <c r="J351" s="36" t="str">
        <f>TEXT(日期對應表!$A351,"[DBNum1]m月")</f>
        <v>七月</v>
      </c>
      <c r="K351" s="35" t="str">
        <f>TEXT(日期對應表!$A351,"mmm")</f>
        <v>Jul</v>
      </c>
      <c r="L351" s="3">
        <f>MONTH(日期對應表!$A351)</f>
        <v>7</v>
      </c>
      <c r="M351" s="40" t="str">
        <f>TEXT(日期對應表!$A351,"yyyy-mm")</f>
        <v>2016-07</v>
      </c>
    </row>
    <row r="352" spans="1:13" ht="16.899999999999999" customHeight="1" x14ac:dyDescent="0.35">
      <c r="A352" s="9">
        <f t="shared" si="5"/>
        <v>42567</v>
      </c>
      <c r="B352" s="29" t="str">
        <f>TEXT(日期對應表!$A352,"yyyy 年")</f>
        <v>2016 年</v>
      </c>
      <c r="C352" s="30" t="str">
        <f>TEXT(日期對應表!$E352,"[dbnum1]第0季")</f>
        <v>第三季</v>
      </c>
      <c r="D352" s="29" t="str">
        <f>CHOOSE(日期對應表!$E352,"Spring","Summer","Autumn","Winter")</f>
        <v>Autumn</v>
      </c>
      <c r="E352" s="4">
        <f>ROUNDUP(MONTH(日期對應表!$A352)/3,0)</f>
        <v>3</v>
      </c>
      <c r="F352" s="30" t="str">
        <f>TEXT(日期對應表!$A352,"aaaa")</f>
        <v>星期六</v>
      </c>
      <c r="G352" s="29" t="str">
        <f>TEXT(日期對應表!$A352,"ddd")</f>
        <v>Sat</v>
      </c>
      <c r="H352" s="3">
        <f>WEEKDAY(日期對應表!$A352,2)</f>
        <v>6</v>
      </c>
      <c r="I352" s="35" t="str">
        <f>TEXT(日期對應表!$A352,"mm 月")</f>
        <v>07 月</v>
      </c>
      <c r="J352" s="36" t="str">
        <f>TEXT(日期對應表!$A352,"[DBNum1]m月")</f>
        <v>七月</v>
      </c>
      <c r="K352" s="35" t="str">
        <f>TEXT(日期對應表!$A352,"mmm")</f>
        <v>Jul</v>
      </c>
      <c r="L352" s="3">
        <f>MONTH(日期對應表!$A352)</f>
        <v>7</v>
      </c>
      <c r="M352" s="40" t="str">
        <f>TEXT(日期對應表!$A352,"yyyy-mm")</f>
        <v>2016-07</v>
      </c>
    </row>
    <row r="353" spans="1:13" ht="16.899999999999999" customHeight="1" x14ac:dyDescent="0.35">
      <c r="A353" s="9">
        <f t="shared" si="5"/>
        <v>42568</v>
      </c>
      <c r="B353" s="29" t="str">
        <f>TEXT(日期對應表!$A353,"yyyy 年")</f>
        <v>2016 年</v>
      </c>
      <c r="C353" s="30" t="str">
        <f>TEXT(日期對應表!$E353,"[dbnum1]第0季")</f>
        <v>第三季</v>
      </c>
      <c r="D353" s="29" t="str">
        <f>CHOOSE(日期對應表!$E353,"Spring","Summer","Autumn","Winter")</f>
        <v>Autumn</v>
      </c>
      <c r="E353" s="4">
        <f>ROUNDUP(MONTH(日期對應表!$A353)/3,0)</f>
        <v>3</v>
      </c>
      <c r="F353" s="30" t="str">
        <f>TEXT(日期對應表!$A353,"aaaa")</f>
        <v>星期日</v>
      </c>
      <c r="G353" s="29" t="str">
        <f>TEXT(日期對應表!$A353,"ddd")</f>
        <v>Sun</v>
      </c>
      <c r="H353" s="3">
        <f>WEEKDAY(日期對應表!$A353,2)</f>
        <v>7</v>
      </c>
      <c r="I353" s="35" t="str">
        <f>TEXT(日期對應表!$A353,"mm 月")</f>
        <v>07 月</v>
      </c>
      <c r="J353" s="36" t="str">
        <f>TEXT(日期對應表!$A353,"[DBNum1]m月")</f>
        <v>七月</v>
      </c>
      <c r="K353" s="35" t="str">
        <f>TEXT(日期對應表!$A353,"mmm")</f>
        <v>Jul</v>
      </c>
      <c r="L353" s="3">
        <f>MONTH(日期對應表!$A353)</f>
        <v>7</v>
      </c>
      <c r="M353" s="40" t="str">
        <f>TEXT(日期對應表!$A353,"yyyy-mm")</f>
        <v>2016-07</v>
      </c>
    </row>
    <row r="354" spans="1:13" ht="16.899999999999999" customHeight="1" x14ac:dyDescent="0.35">
      <c r="A354" s="9">
        <f t="shared" si="5"/>
        <v>42569</v>
      </c>
      <c r="B354" s="29" t="str">
        <f>TEXT(日期對應表!$A354,"yyyy 年")</f>
        <v>2016 年</v>
      </c>
      <c r="C354" s="30" t="str">
        <f>TEXT(日期對應表!$E354,"[dbnum1]第0季")</f>
        <v>第三季</v>
      </c>
      <c r="D354" s="29" t="str">
        <f>CHOOSE(日期對應表!$E354,"Spring","Summer","Autumn","Winter")</f>
        <v>Autumn</v>
      </c>
      <c r="E354" s="4">
        <f>ROUNDUP(MONTH(日期對應表!$A354)/3,0)</f>
        <v>3</v>
      </c>
      <c r="F354" s="30" t="str">
        <f>TEXT(日期對應表!$A354,"aaaa")</f>
        <v>星期一</v>
      </c>
      <c r="G354" s="29" t="str">
        <f>TEXT(日期對應表!$A354,"ddd")</f>
        <v>Mon</v>
      </c>
      <c r="H354" s="3">
        <f>WEEKDAY(日期對應表!$A354,2)</f>
        <v>1</v>
      </c>
      <c r="I354" s="35" t="str">
        <f>TEXT(日期對應表!$A354,"mm 月")</f>
        <v>07 月</v>
      </c>
      <c r="J354" s="36" t="str">
        <f>TEXT(日期對應表!$A354,"[DBNum1]m月")</f>
        <v>七月</v>
      </c>
      <c r="K354" s="35" t="str">
        <f>TEXT(日期對應表!$A354,"mmm")</f>
        <v>Jul</v>
      </c>
      <c r="L354" s="3">
        <f>MONTH(日期對應表!$A354)</f>
        <v>7</v>
      </c>
      <c r="M354" s="40" t="str">
        <f>TEXT(日期對應表!$A354,"yyyy-mm")</f>
        <v>2016-07</v>
      </c>
    </row>
    <row r="355" spans="1:13" ht="16.899999999999999" customHeight="1" x14ac:dyDescent="0.35">
      <c r="A355" s="9">
        <f t="shared" si="5"/>
        <v>42570</v>
      </c>
      <c r="B355" s="29" t="str">
        <f>TEXT(日期對應表!$A355,"yyyy 年")</f>
        <v>2016 年</v>
      </c>
      <c r="C355" s="30" t="str">
        <f>TEXT(日期對應表!$E355,"[dbnum1]第0季")</f>
        <v>第三季</v>
      </c>
      <c r="D355" s="29" t="str">
        <f>CHOOSE(日期對應表!$E355,"Spring","Summer","Autumn","Winter")</f>
        <v>Autumn</v>
      </c>
      <c r="E355" s="4">
        <f>ROUNDUP(MONTH(日期對應表!$A355)/3,0)</f>
        <v>3</v>
      </c>
      <c r="F355" s="30" t="str">
        <f>TEXT(日期對應表!$A355,"aaaa")</f>
        <v>星期二</v>
      </c>
      <c r="G355" s="29" t="str">
        <f>TEXT(日期對應表!$A355,"ddd")</f>
        <v>Tue</v>
      </c>
      <c r="H355" s="3">
        <f>WEEKDAY(日期對應表!$A355,2)</f>
        <v>2</v>
      </c>
      <c r="I355" s="35" t="str">
        <f>TEXT(日期對應表!$A355,"mm 月")</f>
        <v>07 月</v>
      </c>
      <c r="J355" s="36" t="str">
        <f>TEXT(日期對應表!$A355,"[DBNum1]m月")</f>
        <v>七月</v>
      </c>
      <c r="K355" s="35" t="str">
        <f>TEXT(日期對應表!$A355,"mmm")</f>
        <v>Jul</v>
      </c>
      <c r="L355" s="3">
        <f>MONTH(日期對應表!$A355)</f>
        <v>7</v>
      </c>
      <c r="M355" s="40" t="str">
        <f>TEXT(日期對應表!$A355,"yyyy-mm")</f>
        <v>2016-07</v>
      </c>
    </row>
    <row r="356" spans="1:13" ht="16.899999999999999" customHeight="1" x14ac:dyDescent="0.35">
      <c r="A356" s="9">
        <f t="shared" si="5"/>
        <v>42571</v>
      </c>
      <c r="B356" s="29" t="str">
        <f>TEXT(日期對應表!$A356,"yyyy 年")</f>
        <v>2016 年</v>
      </c>
      <c r="C356" s="30" t="str">
        <f>TEXT(日期對應表!$E356,"[dbnum1]第0季")</f>
        <v>第三季</v>
      </c>
      <c r="D356" s="29" t="str">
        <f>CHOOSE(日期對應表!$E356,"Spring","Summer","Autumn","Winter")</f>
        <v>Autumn</v>
      </c>
      <c r="E356" s="4">
        <f>ROUNDUP(MONTH(日期對應表!$A356)/3,0)</f>
        <v>3</v>
      </c>
      <c r="F356" s="30" t="str">
        <f>TEXT(日期對應表!$A356,"aaaa")</f>
        <v>星期三</v>
      </c>
      <c r="G356" s="29" t="str">
        <f>TEXT(日期對應表!$A356,"ddd")</f>
        <v>Wed</v>
      </c>
      <c r="H356" s="3">
        <f>WEEKDAY(日期對應表!$A356,2)</f>
        <v>3</v>
      </c>
      <c r="I356" s="35" t="str">
        <f>TEXT(日期對應表!$A356,"mm 月")</f>
        <v>07 月</v>
      </c>
      <c r="J356" s="36" t="str">
        <f>TEXT(日期對應表!$A356,"[DBNum1]m月")</f>
        <v>七月</v>
      </c>
      <c r="K356" s="35" t="str">
        <f>TEXT(日期對應表!$A356,"mmm")</f>
        <v>Jul</v>
      </c>
      <c r="L356" s="3">
        <f>MONTH(日期對應表!$A356)</f>
        <v>7</v>
      </c>
      <c r="M356" s="40" t="str">
        <f>TEXT(日期對應表!$A356,"yyyy-mm")</f>
        <v>2016-07</v>
      </c>
    </row>
    <row r="357" spans="1:13" ht="16.899999999999999" customHeight="1" x14ac:dyDescent="0.35">
      <c r="A357" s="9">
        <f t="shared" si="5"/>
        <v>42572</v>
      </c>
      <c r="B357" s="29" t="str">
        <f>TEXT(日期對應表!$A357,"yyyy 年")</f>
        <v>2016 年</v>
      </c>
      <c r="C357" s="30" t="str">
        <f>TEXT(日期對應表!$E357,"[dbnum1]第0季")</f>
        <v>第三季</v>
      </c>
      <c r="D357" s="29" t="str">
        <f>CHOOSE(日期對應表!$E357,"Spring","Summer","Autumn","Winter")</f>
        <v>Autumn</v>
      </c>
      <c r="E357" s="4">
        <f>ROUNDUP(MONTH(日期對應表!$A357)/3,0)</f>
        <v>3</v>
      </c>
      <c r="F357" s="30" t="str">
        <f>TEXT(日期對應表!$A357,"aaaa")</f>
        <v>星期四</v>
      </c>
      <c r="G357" s="29" t="str">
        <f>TEXT(日期對應表!$A357,"ddd")</f>
        <v>Thu</v>
      </c>
      <c r="H357" s="3">
        <f>WEEKDAY(日期對應表!$A357,2)</f>
        <v>4</v>
      </c>
      <c r="I357" s="35" t="str">
        <f>TEXT(日期對應表!$A357,"mm 月")</f>
        <v>07 月</v>
      </c>
      <c r="J357" s="36" t="str">
        <f>TEXT(日期對應表!$A357,"[DBNum1]m月")</f>
        <v>七月</v>
      </c>
      <c r="K357" s="35" t="str">
        <f>TEXT(日期對應表!$A357,"mmm")</f>
        <v>Jul</v>
      </c>
      <c r="L357" s="3">
        <f>MONTH(日期對應表!$A357)</f>
        <v>7</v>
      </c>
      <c r="M357" s="40" t="str">
        <f>TEXT(日期對應表!$A357,"yyyy-mm")</f>
        <v>2016-07</v>
      </c>
    </row>
    <row r="358" spans="1:13" ht="16.899999999999999" customHeight="1" x14ac:dyDescent="0.35">
      <c r="A358" s="9">
        <f t="shared" si="5"/>
        <v>42573</v>
      </c>
      <c r="B358" s="29" t="str">
        <f>TEXT(日期對應表!$A358,"yyyy 年")</f>
        <v>2016 年</v>
      </c>
      <c r="C358" s="30" t="str">
        <f>TEXT(日期對應表!$E358,"[dbnum1]第0季")</f>
        <v>第三季</v>
      </c>
      <c r="D358" s="29" t="str">
        <f>CHOOSE(日期對應表!$E358,"Spring","Summer","Autumn","Winter")</f>
        <v>Autumn</v>
      </c>
      <c r="E358" s="4">
        <f>ROUNDUP(MONTH(日期對應表!$A358)/3,0)</f>
        <v>3</v>
      </c>
      <c r="F358" s="30" t="str">
        <f>TEXT(日期對應表!$A358,"aaaa")</f>
        <v>星期五</v>
      </c>
      <c r="G358" s="29" t="str">
        <f>TEXT(日期對應表!$A358,"ddd")</f>
        <v>Fri</v>
      </c>
      <c r="H358" s="3">
        <f>WEEKDAY(日期對應表!$A358,2)</f>
        <v>5</v>
      </c>
      <c r="I358" s="35" t="str">
        <f>TEXT(日期對應表!$A358,"mm 月")</f>
        <v>07 月</v>
      </c>
      <c r="J358" s="36" t="str">
        <f>TEXT(日期對應表!$A358,"[DBNum1]m月")</f>
        <v>七月</v>
      </c>
      <c r="K358" s="35" t="str">
        <f>TEXT(日期對應表!$A358,"mmm")</f>
        <v>Jul</v>
      </c>
      <c r="L358" s="3">
        <f>MONTH(日期對應表!$A358)</f>
        <v>7</v>
      </c>
      <c r="M358" s="40" t="str">
        <f>TEXT(日期對應表!$A358,"yyyy-mm")</f>
        <v>2016-07</v>
      </c>
    </row>
    <row r="359" spans="1:13" ht="16.899999999999999" customHeight="1" x14ac:dyDescent="0.35">
      <c r="A359" s="9">
        <f t="shared" si="5"/>
        <v>42574</v>
      </c>
      <c r="B359" s="29" t="str">
        <f>TEXT(日期對應表!$A359,"yyyy 年")</f>
        <v>2016 年</v>
      </c>
      <c r="C359" s="30" t="str">
        <f>TEXT(日期對應表!$E359,"[dbnum1]第0季")</f>
        <v>第三季</v>
      </c>
      <c r="D359" s="29" t="str">
        <f>CHOOSE(日期對應表!$E359,"Spring","Summer","Autumn","Winter")</f>
        <v>Autumn</v>
      </c>
      <c r="E359" s="4">
        <f>ROUNDUP(MONTH(日期對應表!$A359)/3,0)</f>
        <v>3</v>
      </c>
      <c r="F359" s="30" t="str">
        <f>TEXT(日期對應表!$A359,"aaaa")</f>
        <v>星期六</v>
      </c>
      <c r="G359" s="29" t="str">
        <f>TEXT(日期對應表!$A359,"ddd")</f>
        <v>Sat</v>
      </c>
      <c r="H359" s="3">
        <f>WEEKDAY(日期對應表!$A359,2)</f>
        <v>6</v>
      </c>
      <c r="I359" s="35" t="str">
        <f>TEXT(日期對應表!$A359,"mm 月")</f>
        <v>07 月</v>
      </c>
      <c r="J359" s="36" t="str">
        <f>TEXT(日期對應表!$A359,"[DBNum1]m月")</f>
        <v>七月</v>
      </c>
      <c r="K359" s="35" t="str">
        <f>TEXT(日期對應表!$A359,"mmm")</f>
        <v>Jul</v>
      </c>
      <c r="L359" s="3">
        <f>MONTH(日期對應表!$A359)</f>
        <v>7</v>
      </c>
      <c r="M359" s="40" t="str">
        <f>TEXT(日期對應表!$A359,"yyyy-mm")</f>
        <v>2016-07</v>
      </c>
    </row>
    <row r="360" spans="1:13" ht="16.899999999999999" customHeight="1" x14ac:dyDescent="0.35">
      <c r="A360" s="9">
        <f t="shared" si="5"/>
        <v>42575</v>
      </c>
      <c r="B360" s="29" t="str">
        <f>TEXT(日期對應表!$A360,"yyyy 年")</f>
        <v>2016 年</v>
      </c>
      <c r="C360" s="30" t="str">
        <f>TEXT(日期對應表!$E360,"[dbnum1]第0季")</f>
        <v>第三季</v>
      </c>
      <c r="D360" s="29" t="str">
        <f>CHOOSE(日期對應表!$E360,"Spring","Summer","Autumn","Winter")</f>
        <v>Autumn</v>
      </c>
      <c r="E360" s="4">
        <f>ROUNDUP(MONTH(日期對應表!$A360)/3,0)</f>
        <v>3</v>
      </c>
      <c r="F360" s="30" t="str">
        <f>TEXT(日期對應表!$A360,"aaaa")</f>
        <v>星期日</v>
      </c>
      <c r="G360" s="29" t="str">
        <f>TEXT(日期對應表!$A360,"ddd")</f>
        <v>Sun</v>
      </c>
      <c r="H360" s="3">
        <f>WEEKDAY(日期對應表!$A360,2)</f>
        <v>7</v>
      </c>
      <c r="I360" s="35" t="str">
        <f>TEXT(日期對應表!$A360,"mm 月")</f>
        <v>07 月</v>
      </c>
      <c r="J360" s="36" t="str">
        <f>TEXT(日期對應表!$A360,"[DBNum1]m月")</f>
        <v>七月</v>
      </c>
      <c r="K360" s="35" t="str">
        <f>TEXT(日期對應表!$A360,"mmm")</f>
        <v>Jul</v>
      </c>
      <c r="L360" s="3">
        <f>MONTH(日期對應表!$A360)</f>
        <v>7</v>
      </c>
      <c r="M360" s="40" t="str">
        <f>TEXT(日期對應表!$A360,"yyyy-mm")</f>
        <v>2016-07</v>
      </c>
    </row>
    <row r="361" spans="1:13" ht="16.899999999999999" customHeight="1" x14ac:dyDescent="0.35">
      <c r="A361" s="9">
        <f t="shared" si="5"/>
        <v>42576</v>
      </c>
      <c r="B361" s="29" t="str">
        <f>TEXT(日期對應表!$A361,"yyyy 年")</f>
        <v>2016 年</v>
      </c>
      <c r="C361" s="30" t="str">
        <f>TEXT(日期對應表!$E361,"[dbnum1]第0季")</f>
        <v>第三季</v>
      </c>
      <c r="D361" s="29" t="str">
        <f>CHOOSE(日期對應表!$E361,"Spring","Summer","Autumn","Winter")</f>
        <v>Autumn</v>
      </c>
      <c r="E361" s="4">
        <f>ROUNDUP(MONTH(日期對應表!$A361)/3,0)</f>
        <v>3</v>
      </c>
      <c r="F361" s="30" t="str">
        <f>TEXT(日期對應表!$A361,"aaaa")</f>
        <v>星期一</v>
      </c>
      <c r="G361" s="29" t="str">
        <f>TEXT(日期對應表!$A361,"ddd")</f>
        <v>Mon</v>
      </c>
      <c r="H361" s="3">
        <f>WEEKDAY(日期對應表!$A361,2)</f>
        <v>1</v>
      </c>
      <c r="I361" s="35" t="str">
        <f>TEXT(日期對應表!$A361,"mm 月")</f>
        <v>07 月</v>
      </c>
      <c r="J361" s="36" t="str">
        <f>TEXT(日期對應表!$A361,"[DBNum1]m月")</f>
        <v>七月</v>
      </c>
      <c r="K361" s="35" t="str">
        <f>TEXT(日期對應表!$A361,"mmm")</f>
        <v>Jul</v>
      </c>
      <c r="L361" s="3">
        <f>MONTH(日期對應表!$A361)</f>
        <v>7</v>
      </c>
      <c r="M361" s="40" t="str">
        <f>TEXT(日期對應表!$A361,"yyyy-mm")</f>
        <v>2016-07</v>
      </c>
    </row>
    <row r="362" spans="1:13" ht="16.899999999999999" customHeight="1" x14ac:dyDescent="0.35">
      <c r="A362" s="9">
        <f t="shared" si="5"/>
        <v>42577</v>
      </c>
      <c r="B362" s="29" t="str">
        <f>TEXT(日期對應表!$A362,"yyyy 年")</f>
        <v>2016 年</v>
      </c>
      <c r="C362" s="30" t="str">
        <f>TEXT(日期對應表!$E362,"[dbnum1]第0季")</f>
        <v>第三季</v>
      </c>
      <c r="D362" s="29" t="str">
        <f>CHOOSE(日期對應表!$E362,"Spring","Summer","Autumn","Winter")</f>
        <v>Autumn</v>
      </c>
      <c r="E362" s="4">
        <f>ROUNDUP(MONTH(日期對應表!$A362)/3,0)</f>
        <v>3</v>
      </c>
      <c r="F362" s="30" t="str">
        <f>TEXT(日期對應表!$A362,"aaaa")</f>
        <v>星期二</v>
      </c>
      <c r="G362" s="29" t="str">
        <f>TEXT(日期對應表!$A362,"ddd")</f>
        <v>Tue</v>
      </c>
      <c r="H362" s="3">
        <f>WEEKDAY(日期對應表!$A362,2)</f>
        <v>2</v>
      </c>
      <c r="I362" s="35" t="str">
        <f>TEXT(日期對應表!$A362,"mm 月")</f>
        <v>07 月</v>
      </c>
      <c r="J362" s="36" t="str">
        <f>TEXT(日期對應表!$A362,"[DBNum1]m月")</f>
        <v>七月</v>
      </c>
      <c r="K362" s="35" t="str">
        <f>TEXT(日期對應表!$A362,"mmm")</f>
        <v>Jul</v>
      </c>
      <c r="L362" s="3">
        <f>MONTH(日期對應表!$A362)</f>
        <v>7</v>
      </c>
      <c r="M362" s="40" t="str">
        <f>TEXT(日期對應表!$A362,"yyyy-mm")</f>
        <v>2016-07</v>
      </c>
    </row>
    <row r="363" spans="1:13" ht="16.899999999999999" customHeight="1" x14ac:dyDescent="0.35">
      <c r="A363" s="9">
        <f t="shared" si="5"/>
        <v>42578</v>
      </c>
      <c r="B363" s="29" t="str">
        <f>TEXT(日期對應表!$A363,"yyyy 年")</f>
        <v>2016 年</v>
      </c>
      <c r="C363" s="30" t="str">
        <f>TEXT(日期對應表!$E363,"[dbnum1]第0季")</f>
        <v>第三季</v>
      </c>
      <c r="D363" s="29" t="str">
        <f>CHOOSE(日期對應表!$E363,"Spring","Summer","Autumn","Winter")</f>
        <v>Autumn</v>
      </c>
      <c r="E363" s="4">
        <f>ROUNDUP(MONTH(日期對應表!$A363)/3,0)</f>
        <v>3</v>
      </c>
      <c r="F363" s="30" t="str">
        <f>TEXT(日期對應表!$A363,"aaaa")</f>
        <v>星期三</v>
      </c>
      <c r="G363" s="29" t="str">
        <f>TEXT(日期對應表!$A363,"ddd")</f>
        <v>Wed</v>
      </c>
      <c r="H363" s="3">
        <f>WEEKDAY(日期對應表!$A363,2)</f>
        <v>3</v>
      </c>
      <c r="I363" s="35" t="str">
        <f>TEXT(日期對應表!$A363,"mm 月")</f>
        <v>07 月</v>
      </c>
      <c r="J363" s="36" t="str">
        <f>TEXT(日期對應表!$A363,"[DBNum1]m月")</f>
        <v>七月</v>
      </c>
      <c r="K363" s="35" t="str">
        <f>TEXT(日期對應表!$A363,"mmm")</f>
        <v>Jul</v>
      </c>
      <c r="L363" s="3">
        <f>MONTH(日期對應表!$A363)</f>
        <v>7</v>
      </c>
      <c r="M363" s="40" t="str">
        <f>TEXT(日期對應表!$A363,"yyyy-mm")</f>
        <v>2016-07</v>
      </c>
    </row>
    <row r="364" spans="1:13" ht="16.899999999999999" customHeight="1" x14ac:dyDescent="0.35">
      <c r="A364" s="9">
        <f t="shared" si="5"/>
        <v>42579</v>
      </c>
      <c r="B364" s="29" t="str">
        <f>TEXT(日期對應表!$A364,"yyyy 年")</f>
        <v>2016 年</v>
      </c>
      <c r="C364" s="30" t="str">
        <f>TEXT(日期對應表!$E364,"[dbnum1]第0季")</f>
        <v>第三季</v>
      </c>
      <c r="D364" s="29" t="str">
        <f>CHOOSE(日期對應表!$E364,"Spring","Summer","Autumn","Winter")</f>
        <v>Autumn</v>
      </c>
      <c r="E364" s="4">
        <f>ROUNDUP(MONTH(日期對應表!$A364)/3,0)</f>
        <v>3</v>
      </c>
      <c r="F364" s="30" t="str">
        <f>TEXT(日期對應表!$A364,"aaaa")</f>
        <v>星期四</v>
      </c>
      <c r="G364" s="29" t="str">
        <f>TEXT(日期對應表!$A364,"ddd")</f>
        <v>Thu</v>
      </c>
      <c r="H364" s="3">
        <f>WEEKDAY(日期對應表!$A364,2)</f>
        <v>4</v>
      </c>
      <c r="I364" s="35" t="str">
        <f>TEXT(日期對應表!$A364,"mm 月")</f>
        <v>07 月</v>
      </c>
      <c r="J364" s="36" t="str">
        <f>TEXT(日期對應表!$A364,"[DBNum1]m月")</f>
        <v>七月</v>
      </c>
      <c r="K364" s="35" t="str">
        <f>TEXT(日期對應表!$A364,"mmm")</f>
        <v>Jul</v>
      </c>
      <c r="L364" s="3">
        <f>MONTH(日期對應表!$A364)</f>
        <v>7</v>
      </c>
      <c r="M364" s="40" t="str">
        <f>TEXT(日期對應表!$A364,"yyyy-mm")</f>
        <v>2016-07</v>
      </c>
    </row>
    <row r="365" spans="1:13" ht="16.899999999999999" customHeight="1" x14ac:dyDescent="0.35">
      <c r="A365" s="9">
        <f t="shared" si="5"/>
        <v>42580</v>
      </c>
      <c r="B365" s="29" t="str">
        <f>TEXT(日期對應表!$A365,"yyyy 年")</f>
        <v>2016 年</v>
      </c>
      <c r="C365" s="30" t="str">
        <f>TEXT(日期對應表!$E365,"[dbnum1]第0季")</f>
        <v>第三季</v>
      </c>
      <c r="D365" s="29" t="str">
        <f>CHOOSE(日期對應表!$E365,"Spring","Summer","Autumn","Winter")</f>
        <v>Autumn</v>
      </c>
      <c r="E365" s="4">
        <f>ROUNDUP(MONTH(日期對應表!$A365)/3,0)</f>
        <v>3</v>
      </c>
      <c r="F365" s="30" t="str">
        <f>TEXT(日期對應表!$A365,"aaaa")</f>
        <v>星期五</v>
      </c>
      <c r="G365" s="29" t="str">
        <f>TEXT(日期對應表!$A365,"ddd")</f>
        <v>Fri</v>
      </c>
      <c r="H365" s="3">
        <f>WEEKDAY(日期對應表!$A365,2)</f>
        <v>5</v>
      </c>
      <c r="I365" s="35" t="str">
        <f>TEXT(日期對應表!$A365,"mm 月")</f>
        <v>07 月</v>
      </c>
      <c r="J365" s="36" t="str">
        <f>TEXT(日期對應表!$A365,"[DBNum1]m月")</f>
        <v>七月</v>
      </c>
      <c r="K365" s="35" t="str">
        <f>TEXT(日期對應表!$A365,"mmm")</f>
        <v>Jul</v>
      </c>
      <c r="L365" s="3">
        <f>MONTH(日期對應表!$A365)</f>
        <v>7</v>
      </c>
      <c r="M365" s="40" t="str">
        <f>TEXT(日期對應表!$A365,"yyyy-mm")</f>
        <v>2016-07</v>
      </c>
    </row>
    <row r="366" spans="1:13" ht="16.899999999999999" customHeight="1" x14ac:dyDescent="0.35">
      <c r="A366" s="9">
        <f t="shared" si="5"/>
        <v>42581</v>
      </c>
      <c r="B366" s="29" t="str">
        <f>TEXT(日期對應表!$A366,"yyyy 年")</f>
        <v>2016 年</v>
      </c>
      <c r="C366" s="30" t="str">
        <f>TEXT(日期對應表!$E366,"[dbnum1]第0季")</f>
        <v>第三季</v>
      </c>
      <c r="D366" s="29" t="str">
        <f>CHOOSE(日期對應表!$E366,"Spring","Summer","Autumn","Winter")</f>
        <v>Autumn</v>
      </c>
      <c r="E366" s="4">
        <f>ROUNDUP(MONTH(日期對應表!$A366)/3,0)</f>
        <v>3</v>
      </c>
      <c r="F366" s="30" t="str">
        <f>TEXT(日期對應表!$A366,"aaaa")</f>
        <v>星期六</v>
      </c>
      <c r="G366" s="29" t="str">
        <f>TEXT(日期對應表!$A366,"ddd")</f>
        <v>Sat</v>
      </c>
      <c r="H366" s="3">
        <f>WEEKDAY(日期對應表!$A366,2)</f>
        <v>6</v>
      </c>
      <c r="I366" s="35" t="str">
        <f>TEXT(日期對應表!$A366,"mm 月")</f>
        <v>07 月</v>
      </c>
      <c r="J366" s="36" t="str">
        <f>TEXT(日期對應表!$A366,"[DBNum1]m月")</f>
        <v>七月</v>
      </c>
      <c r="K366" s="35" t="str">
        <f>TEXT(日期對應表!$A366,"mmm")</f>
        <v>Jul</v>
      </c>
      <c r="L366" s="3">
        <f>MONTH(日期對應表!$A366)</f>
        <v>7</v>
      </c>
      <c r="M366" s="40" t="str">
        <f>TEXT(日期對應表!$A366,"yyyy-mm")</f>
        <v>2016-07</v>
      </c>
    </row>
    <row r="367" spans="1:13" ht="16.899999999999999" customHeight="1" x14ac:dyDescent="0.35">
      <c r="A367" s="9">
        <f t="shared" si="5"/>
        <v>42582</v>
      </c>
      <c r="B367" s="29" t="str">
        <f>TEXT(日期對應表!$A367,"yyyy 年")</f>
        <v>2016 年</v>
      </c>
      <c r="C367" s="30" t="str">
        <f>TEXT(日期對應表!$E367,"[dbnum1]第0季")</f>
        <v>第三季</v>
      </c>
      <c r="D367" s="29" t="str">
        <f>CHOOSE(日期對應表!$E367,"Spring","Summer","Autumn","Winter")</f>
        <v>Autumn</v>
      </c>
      <c r="E367" s="4">
        <f>ROUNDUP(MONTH(日期對應表!$A367)/3,0)</f>
        <v>3</v>
      </c>
      <c r="F367" s="30" t="str">
        <f>TEXT(日期對應表!$A367,"aaaa")</f>
        <v>星期日</v>
      </c>
      <c r="G367" s="29" t="str">
        <f>TEXT(日期對應表!$A367,"ddd")</f>
        <v>Sun</v>
      </c>
      <c r="H367" s="3">
        <f>WEEKDAY(日期對應表!$A367,2)</f>
        <v>7</v>
      </c>
      <c r="I367" s="35" t="str">
        <f>TEXT(日期對應表!$A367,"mm 月")</f>
        <v>07 月</v>
      </c>
      <c r="J367" s="36" t="str">
        <f>TEXT(日期對應表!$A367,"[DBNum1]m月")</f>
        <v>七月</v>
      </c>
      <c r="K367" s="35" t="str">
        <f>TEXT(日期對應表!$A367,"mmm")</f>
        <v>Jul</v>
      </c>
      <c r="L367" s="3">
        <f>MONTH(日期對應表!$A367)</f>
        <v>7</v>
      </c>
      <c r="M367" s="40" t="str">
        <f>TEXT(日期對應表!$A367,"yyyy-mm")</f>
        <v>2016-07</v>
      </c>
    </row>
    <row r="368" spans="1:13" ht="16.899999999999999" customHeight="1" x14ac:dyDescent="0.35">
      <c r="A368" s="9">
        <f t="shared" si="5"/>
        <v>42583</v>
      </c>
      <c r="B368" s="29" t="str">
        <f>TEXT(日期對應表!$A368,"yyyy 年")</f>
        <v>2016 年</v>
      </c>
      <c r="C368" s="30" t="str">
        <f>TEXT(日期對應表!$E368,"[dbnum1]第0季")</f>
        <v>第三季</v>
      </c>
      <c r="D368" s="29" t="str">
        <f>CHOOSE(日期對應表!$E368,"Spring","Summer","Autumn","Winter")</f>
        <v>Autumn</v>
      </c>
      <c r="E368" s="4">
        <f>ROUNDUP(MONTH(日期對應表!$A368)/3,0)</f>
        <v>3</v>
      </c>
      <c r="F368" s="30" t="str">
        <f>TEXT(日期對應表!$A368,"aaaa")</f>
        <v>星期一</v>
      </c>
      <c r="G368" s="29" t="str">
        <f>TEXT(日期對應表!$A368,"ddd")</f>
        <v>Mon</v>
      </c>
      <c r="H368" s="3">
        <f>WEEKDAY(日期對應表!$A368,2)</f>
        <v>1</v>
      </c>
      <c r="I368" s="35" t="str">
        <f>TEXT(日期對應表!$A368,"mm 月")</f>
        <v>08 月</v>
      </c>
      <c r="J368" s="36" t="str">
        <f>TEXT(日期對應表!$A368,"[DBNum1]m月")</f>
        <v>八月</v>
      </c>
      <c r="K368" s="35" t="str">
        <f>TEXT(日期對應表!$A368,"mmm")</f>
        <v>Aug</v>
      </c>
      <c r="L368" s="3">
        <f>MONTH(日期對應表!$A368)</f>
        <v>8</v>
      </c>
      <c r="M368" s="40" t="str">
        <f>TEXT(日期對應表!$A368,"yyyy-mm")</f>
        <v>2016-08</v>
      </c>
    </row>
    <row r="369" spans="1:13" ht="16.899999999999999" customHeight="1" x14ac:dyDescent="0.35">
      <c r="A369" s="9">
        <f t="shared" si="5"/>
        <v>42584</v>
      </c>
      <c r="B369" s="29" t="str">
        <f>TEXT(日期對應表!$A369,"yyyy 年")</f>
        <v>2016 年</v>
      </c>
      <c r="C369" s="30" t="str">
        <f>TEXT(日期對應表!$E369,"[dbnum1]第0季")</f>
        <v>第三季</v>
      </c>
      <c r="D369" s="29" t="str">
        <f>CHOOSE(日期對應表!$E369,"Spring","Summer","Autumn","Winter")</f>
        <v>Autumn</v>
      </c>
      <c r="E369" s="4">
        <f>ROUNDUP(MONTH(日期對應表!$A369)/3,0)</f>
        <v>3</v>
      </c>
      <c r="F369" s="30" t="str">
        <f>TEXT(日期對應表!$A369,"aaaa")</f>
        <v>星期二</v>
      </c>
      <c r="G369" s="29" t="str">
        <f>TEXT(日期對應表!$A369,"ddd")</f>
        <v>Tue</v>
      </c>
      <c r="H369" s="3">
        <f>WEEKDAY(日期對應表!$A369,2)</f>
        <v>2</v>
      </c>
      <c r="I369" s="35" t="str">
        <f>TEXT(日期對應表!$A369,"mm 月")</f>
        <v>08 月</v>
      </c>
      <c r="J369" s="36" t="str">
        <f>TEXT(日期對應表!$A369,"[DBNum1]m月")</f>
        <v>八月</v>
      </c>
      <c r="K369" s="35" t="str">
        <f>TEXT(日期對應表!$A369,"mmm")</f>
        <v>Aug</v>
      </c>
      <c r="L369" s="3">
        <f>MONTH(日期對應表!$A369)</f>
        <v>8</v>
      </c>
      <c r="M369" s="40" t="str">
        <f>TEXT(日期對應表!$A369,"yyyy-mm")</f>
        <v>2016-08</v>
      </c>
    </row>
    <row r="370" spans="1:13" ht="16.899999999999999" customHeight="1" x14ac:dyDescent="0.35">
      <c r="A370" s="9">
        <f t="shared" si="5"/>
        <v>42585</v>
      </c>
      <c r="B370" s="29" t="str">
        <f>TEXT(日期對應表!$A370,"yyyy 年")</f>
        <v>2016 年</v>
      </c>
      <c r="C370" s="30" t="str">
        <f>TEXT(日期對應表!$E370,"[dbnum1]第0季")</f>
        <v>第三季</v>
      </c>
      <c r="D370" s="29" t="str">
        <f>CHOOSE(日期對應表!$E370,"Spring","Summer","Autumn","Winter")</f>
        <v>Autumn</v>
      </c>
      <c r="E370" s="4">
        <f>ROUNDUP(MONTH(日期對應表!$A370)/3,0)</f>
        <v>3</v>
      </c>
      <c r="F370" s="30" t="str">
        <f>TEXT(日期對應表!$A370,"aaaa")</f>
        <v>星期三</v>
      </c>
      <c r="G370" s="29" t="str">
        <f>TEXT(日期對應表!$A370,"ddd")</f>
        <v>Wed</v>
      </c>
      <c r="H370" s="3">
        <f>WEEKDAY(日期對應表!$A370,2)</f>
        <v>3</v>
      </c>
      <c r="I370" s="35" t="str">
        <f>TEXT(日期對應表!$A370,"mm 月")</f>
        <v>08 月</v>
      </c>
      <c r="J370" s="36" t="str">
        <f>TEXT(日期對應表!$A370,"[DBNum1]m月")</f>
        <v>八月</v>
      </c>
      <c r="K370" s="35" t="str">
        <f>TEXT(日期對應表!$A370,"mmm")</f>
        <v>Aug</v>
      </c>
      <c r="L370" s="3">
        <f>MONTH(日期對應表!$A370)</f>
        <v>8</v>
      </c>
      <c r="M370" s="40" t="str">
        <f>TEXT(日期對應表!$A370,"yyyy-mm")</f>
        <v>2016-08</v>
      </c>
    </row>
    <row r="371" spans="1:13" ht="16.899999999999999" customHeight="1" x14ac:dyDescent="0.35">
      <c r="A371" s="9">
        <f t="shared" si="5"/>
        <v>42586</v>
      </c>
      <c r="B371" s="29" t="str">
        <f>TEXT(日期對應表!$A371,"yyyy 年")</f>
        <v>2016 年</v>
      </c>
      <c r="C371" s="30" t="str">
        <f>TEXT(日期對應表!$E371,"[dbnum1]第0季")</f>
        <v>第三季</v>
      </c>
      <c r="D371" s="29" t="str">
        <f>CHOOSE(日期對應表!$E371,"Spring","Summer","Autumn","Winter")</f>
        <v>Autumn</v>
      </c>
      <c r="E371" s="4">
        <f>ROUNDUP(MONTH(日期對應表!$A371)/3,0)</f>
        <v>3</v>
      </c>
      <c r="F371" s="30" t="str">
        <f>TEXT(日期對應表!$A371,"aaaa")</f>
        <v>星期四</v>
      </c>
      <c r="G371" s="29" t="str">
        <f>TEXT(日期對應表!$A371,"ddd")</f>
        <v>Thu</v>
      </c>
      <c r="H371" s="3">
        <f>WEEKDAY(日期對應表!$A371,2)</f>
        <v>4</v>
      </c>
      <c r="I371" s="35" t="str">
        <f>TEXT(日期對應表!$A371,"mm 月")</f>
        <v>08 月</v>
      </c>
      <c r="J371" s="36" t="str">
        <f>TEXT(日期對應表!$A371,"[DBNum1]m月")</f>
        <v>八月</v>
      </c>
      <c r="K371" s="35" t="str">
        <f>TEXT(日期對應表!$A371,"mmm")</f>
        <v>Aug</v>
      </c>
      <c r="L371" s="3">
        <f>MONTH(日期對應表!$A371)</f>
        <v>8</v>
      </c>
      <c r="M371" s="40" t="str">
        <f>TEXT(日期對應表!$A371,"yyyy-mm")</f>
        <v>2016-08</v>
      </c>
    </row>
    <row r="372" spans="1:13" ht="16.899999999999999" customHeight="1" x14ac:dyDescent="0.35">
      <c r="A372" s="9">
        <f t="shared" si="5"/>
        <v>42587</v>
      </c>
      <c r="B372" s="29" t="str">
        <f>TEXT(日期對應表!$A372,"yyyy 年")</f>
        <v>2016 年</v>
      </c>
      <c r="C372" s="30" t="str">
        <f>TEXT(日期對應表!$E372,"[dbnum1]第0季")</f>
        <v>第三季</v>
      </c>
      <c r="D372" s="29" t="str">
        <f>CHOOSE(日期對應表!$E372,"Spring","Summer","Autumn","Winter")</f>
        <v>Autumn</v>
      </c>
      <c r="E372" s="4">
        <f>ROUNDUP(MONTH(日期對應表!$A372)/3,0)</f>
        <v>3</v>
      </c>
      <c r="F372" s="30" t="str">
        <f>TEXT(日期對應表!$A372,"aaaa")</f>
        <v>星期五</v>
      </c>
      <c r="G372" s="29" t="str">
        <f>TEXT(日期對應表!$A372,"ddd")</f>
        <v>Fri</v>
      </c>
      <c r="H372" s="3">
        <f>WEEKDAY(日期對應表!$A372,2)</f>
        <v>5</v>
      </c>
      <c r="I372" s="35" t="str">
        <f>TEXT(日期對應表!$A372,"mm 月")</f>
        <v>08 月</v>
      </c>
      <c r="J372" s="36" t="str">
        <f>TEXT(日期對應表!$A372,"[DBNum1]m月")</f>
        <v>八月</v>
      </c>
      <c r="K372" s="35" t="str">
        <f>TEXT(日期對應表!$A372,"mmm")</f>
        <v>Aug</v>
      </c>
      <c r="L372" s="3">
        <f>MONTH(日期對應表!$A372)</f>
        <v>8</v>
      </c>
      <c r="M372" s="40" t="str">
        <f>TEXT(日期對應表!$A372,"yyyy-mm")</f>
        <v>2016-08</v>
      </c>
    </row>
    <row r="373" spans="1:13" ht="16.899999999999999" customHeight="1" x14ac:dyDescent="0.35">
      <c r="A373" s="9">
        <f t="shared" si="5"/>
        <v>42588</v>
      </c>
      <c r="B373" s="29" t="str">
        <f>TEXT(日期對應表!$A373,"yyyy 年")</f>
        <v>2016 年</v>
      </c>
      <c r="C373" s="30" t="str">
        <f>TEXT(日期對應表!$E373,"[dbnum1]第0季")</f>
        <v>第三季</v>
      </c>
      <c r="D373" s="29" t="str">
        <f>CHOOSE(日期對應表!$E373,"Spring","Summer","Autumn","Winter")</f>
        <v>Autumn</v>
      </c>
      <c r="E373" s="4">
        <f>ROUNDUP(MONTH(日期對應表!$A373)/3,0)</f>
        <v>3</v>
      </c>
      <c r="F373" s="30" t="str">
        <f>TEXT(日期對應表!$A373,"aaaa")</f>
        <v>星期六</v>
      </c>
      <c r="G373" s="29" t="str">
        <f>TEXT(日期對應表!$A373,"ddd")</f>
        <v>Sat</v>
      </c>
      <c r="H373" s="3">
        <f>WEEKDAY(日期對應表!$A373,2)</f>
        <v>6</v>
      </c>
      <c r="I373" s="35" t="str">
        <f>TEXT(日期對應表!$A373,"mm 月")</f>
        <v>08 月</v>
      </c>
      <c r="J373" s="36" t="str">
        <f>TEXT(日期對應表!$A373,"[DBNum1]m月")</f>
        <v>八月</v>
      </c>
      <c r="K373" s="35" t="str">
        <f>TEXT(日期對應表!$A373,"mmm")</f>
        <v>Aug</v>
      </c>
      <c r="L373" s="3">
        <f>MONTH(日期對應表!$A373)</f>
        <v>8</v>
      </c>
      <c r="M373" s="40" t="str">
        <f>TEXT(日期對應表!$A373,"yyyy-mm")</f>
        <v>2016-08</v>
      </c>
    </row>
    <row r="374" spans="1:13" ht="16.899999999999999" customHeight="1" x14ac:dyDescent="0.35">
      <c r="A374" s="9">
        <f t="shared" si="5"/>
        <v>42589</v>
      </c>
      <c r="B374" s="29" t="str">
        <f>TEXT(日期對應表!$A374,"yyyy 年")</f>
        <v>2016 年</v>
      </c>
      <c r="C374" s="30" t="str">
        <f>TEXT(日期對應表!$E374,"[dbnum1]第0季")</f>
        <v>第三季</v>
      </c>
      <c r="D374" s="29" t="str">
        <f>CHOOSE(日期對應表!$E374,"Spring","Summer","Autumn","Winter")</f>
        <v>Autumn</v>
      </c>
      <c r="E374" s="4">
        <f>ROUNDUP(MONTH(日期對應表!$A374)/3,0)</f>
        <v>3</v>
      </c>
      <c r="F374" s="30" t="str">
        <f>TEXT(日期對應表!$A374,"aaaa")</f>
        <v>星期日</v>
      </c>
      <c r="G374" s="29" t="str">
        <f>TEXT(日期對應表!$A374,"ddd")</f>
        <v>Sun</v>
      </c>
      <c r="H374" s="3">
        <f>WEEKDAY(日期對應表!$A374,2)</f>
        <v>7</v>
      </c>
      <c r="I374" s="35" t="str">
        <f>TEXT(日期對應表!$A374,"mm 月")</f>
        <v>08 月</v>
      </c>
      <c r="J374" s="36" t="str">
        <f>TEXT(日期對應表!$A374,"[DBNum1]m月")</f>
        <v>八月</v>
      </c>
      <c r="K374" s="35" t="str">
        <f>TEXT(日期對應表!$A374,"mmm")</f>
        <v>Aug</v>
      </c>
      <c r="L374" s="3">
        <f>MONTH(日期對應表!$A374)</f>
        <v>8</v>
      </c>
      <c r="M374" s="40" t="str">
        <f>TEXT(日期對應表!$A374,"yyyy-mm")</f>
        <v>2016-08</v>
      </c>
    </row>
    <row r="375" spans="1:13" ht="16.899999999999999" customHeight="1" x14ac:dyDescent="0.35">
      <c r="A375" s="9">
        <f t="shared" si="5"/>
        <v>42590</v>
      </c>
      <c r="B375" s="29" t="str">
        <f>TEXT(日期對應表!$A375,"yyyy 年")</f>
        <v>2016 年</v>
      </c>
      <c r="C375" s="30" t="str">
        <f>TEXT(日期對應表!$E375,"[dbnum1]第0季")</f>
        <v>第三季</v>
      </c>
      <c r="D375" s="29" t="str">
        <f>CHOOSE(日期對應表!$E375,"Spring","Summer","Autumn","Winter")</f>
        <v>Autumn</v>
      </c>
      <c r="E375" s="4">
        <f>ROUNDUP(MONTH(日期對應表!$A375)/3,0)</f>
        <v>3</v>
      </c>
      <c r="F375" s="30" t="str">
        <f>TEXT(日期對應表!$A375,"aaaa")</f>
        <v>星期一</v>
      </c>
      <c r="G375" s="29" t="str">
        <f>TEXT(日期對應表!$A375,"ddd")</f>
        <v>Mon</v>
      </c>
      <c r="H375" s="3">
        <f>WEEKDAY(日期對應表!$A375,2)</f>
        <v>1</v>
      </c>
      <c r="I375" s="35" t="str">
        <f>TEXT(日期對應表!$A375,"mm 月")</f>
        <v>08 月</v>
      </c>
      <c r="J375" s="36" t="str">
        <f>TEXT(日期對應表!$A375,"[DBNum1]m月")</f>
        <v>八月</v>
      </c>
      <c r="K375" s="35" t="str">
        <f>TEXT(日期對應表!$A375,"mmm")</f>
        <v>Aug</v>
      </c>
      <c r="L375" s="3">
        <f>MONTH(日期對應表!$A375)</f>
        <v>8</v>
      </c>
      <c r="M375" s="40" t="str">
        <f>TEXT(日期對應表!$A375,"yyyy-mm")</f>
        <v>2016-08</v>
      </c>
    </row>
    <row r="376" spans="1:13" ht="16.899999999999999" customHeight="1" x14ac:dyDescent="0.35">
      <c r="A376" s="9">
        <f t="shared" si="5"/>
        <v>42591</v>
      </c>
      <c r="B376" s="29" t="str">
        <f>TEXT(日期對應表!$A376,"yyyy 年")</f>
        <v>2016 年</v>
      </c>
      <c r="C376" s="30" t="str">
        <f>TEXT(日期對應表!$E376,"[dbnum1]第0季")</f>
        <v>第三季</v>
      </c>
      <c r="D376" s="29" t="str">
        <f>CHOOSE(日期對應表!$E376,"Spring","Summer","Autumn","Winter")</f>
        <v>Autumn</v>
      </c>
      <c r="E376" s="4">
        <f>ROUNDUP(MONTH(日期對應表!$A376)/3,0)</f>
        <v>3</v>
      </c>
      <c r="F376" s="30" t="str">
        <f>TEXT(日期對應表!$A376,"aaaa")</f>
        <v>星期二</v>
      </c>
      <c r="G376" s="29" t="str">
        <f>TEXT(日期對應表!$A376,"ddd")</f>
        <v>Tue</v>
      </c>
      <c r="H376" s="3">
        <f>WEEKDAY(日期對應表!$A376,2)</f>
        <v>2</v>
      </c>
      <c r="I376" s="35" t="str">
        <f>TEXT(日期對應表!$A376,"mm 月")</f>
        <v>08 月</v>
      </c>
      <c r="J376" s="36" t="str">
        <f>TEXT(日期對應表!$A376,"[DBNum1]m月")</f>
        <v>八月</v>
      </c>
      <c r="K376" s="35" t="str">
        <f>TEXT(日期對應表!$A376,"mmm")</f>
        <v>Aug</v>
      </c>
      <c r="L376" s="3">
        <f>MONTH(日期對應表!$A376)</f>
        <v>8</v>
      </c>
      <c r="M376" s="40" t="str">
        <f>TEXT(日期對應表!$A376,"yyyy-mm")</f>
        <v>2016-08</v>
      </c>
    </row>
    <row r="377" spans="1:13" ht="16.899999999999999" customHeight="1" x14ac:dyDescent="0.35">
      <c r="A377" s="9">
        <f t="shared" si="5"/>
        <v>42592</v>
      </c>
      <c r="B377" s="29" t="str">
        <f>TEXT(日期對應表!$A377,"yyyy 年")</f>
        <v>2016 年</v>
      </c>
      <c r="C377" s="30" t="str">
        <f>TEXT(日期對應表!$E377,"[dbnum1]第0季")</f>
        <v>第三季</v>
      </c>
      <c r="D377" s="29" t="str">
        <f>CHOOSE(日期對應表!$E377,"Spring","Summer","Autumn","Winter")</f>
        <v>Autumn</v>
      </c>
      <c r="E377" s="4">
        <f>ROUNDUP(MONTH(日期對應表!$A377)/3,0)</f>
        <v>3</v>
      </c>
      <c r="F377" s="30" t="str">
        <f>TEXT(日期對應表!$A377,"aaaa")</f>
        <v>星期三</v>
      </c>
      <c r="G377" s="29" t="str">
        <f>TEXT(日期對應表!$A377,"ddd")</f>
        <v>Wed</v>
      </c>
      <c r="H377" s="3">
        <f>WEEKDAY(日期對應表!$A377,2)</f>
        <v>3</v>
      </c>
      <c r="I377" s="35" t="str">
        <f>TEXT(日期對應表!$A377,"mm 月")</f>
        <v>08 月</v>
      </c>
      <c r="J377" s="36" t="str">
        <f>TEXT(日期對應表!$A377,"[DBNum1]m月")</f>
        <v>八月</v>
      </c>
      <c r="K377" s="35" t="str">
        <f>TEXT(日期對應表!$A377,"mmm")</f>
        <v>Aug</v>
      </c>
      <c r="L377" s="3">
        <f>MONTH(日期對應表!$A377)</f>
        <v>8</v>
      </c>
      <c r="M377" s="40" t="str">
        <f>TEXT(日期對應表!$A377,"yyyy-mm")</f>
        <v>2016-08</v>
      </c>
    </row>
    <row r="378" spans="1:13" ht="16.899999999999999" customHeight="1" x14ac:dyDescent="0.35">
      <c r="A378" s="9">
        <f t="shared" si="5"/>
        <v>42593</v>
      </c>
      <c r="B378" s="29" t="str">
        <f>TEXT(日期對應表!$A378,"yyyy 年")</f>
        <v>2016 年</v>
      </c>
      <c r="C378" s="30" t="str">
        <f>TEXT(日期對應表!$E378,"[dbnum1]第0季")</f>
        <v>第三季</v>
      </c>
      <c r="D378" s="29" t="str">
        <f>CHOOSE(日期對應表!$E378,"Spring","Summer","Autumn","Winter")</f>
        <v>Autumn</v>
      </c>
      <c r="E378" s="4">
        <f>ROUNDUP(MONTH(日期對應表!$A378)/3,0)</f>
        <v>3</v>
      </c>
      <c r="F378" s="30" t="str">
        <f>TEXT(日期對應表!$A378,"aaaa")</f>
        <v>星期四</v>
      </c>
      <c r="G378" s="29" t="str">
        <f>TEXT(日期對應表!$A378,"ddd")</f>
        <v>Thu</v>
      </c>
      <c r="H378" s="3">
        <f>WEEKDAY(日期對應表!$A378,2)</f>
        <v>4</v>
      </c>
      <c r="I378" s="35" t="str">
        <f>TEXT(日期對應表!$A378,"mm 月")</f>
        <v>08 月</v>
      </c>
      <c r="J378" s="36" t="str">
        <f>TEXT(日期對應表!$A378,"[DBNum1]m月")</f>
        <v>八月</v>
      </c>
      <c r="K378" s="35" t="str">
        <f>TEXT(日期對應表!$A378,"mmm")</f>
        <v>Aug</v>
      </c>
      <c r="L378" s="3">
        <f>MONTH(日期對應表!$A378)</f>
        <v>8</v>
      </c>
      <c r="M378" s="40" t="str">
        <f>TEXT(日期對應表!$A378,"yyyy-mm")</f>
        <v>2016-08</v>
      </c>
    </row>
    <row r="379" spans="1:13" ht="16.899999999999999" customHeight="1" x14ac:dyDescent="0.35">
      <c r="A379" s="9">
        <f t="shared" si="5"/>
        <v>42594</v>
      </c>
      <c r="B379" s="29" t="str">
        <f>TEXT(日期對應表!$A379,"yyyy 年")</f>
        <v>2016 年</v>
      </c>
      <c r="C379" s="30" t="str">
        <f>TEXT(日期對應表!$E379,"[dbnum1]第0季")</f>
        <v>第三季</v>
      </c>
      <c r="D379" s="29" t="str">
        <f>CHOOSE(日期對應表!$E379,"Spring","Summer","Autumn","Winter")</f>
        <v>Autumn</v>
      </c>
      <c r="E379" s="4">
        <f>ROUNDUP(MONTH(日期對應表!$A379)/3,0)</f>
        <v>3</v>
      </c>
      <c r="F379" s="30" t="str">
        <f>TEXT(日期對應表!$A379,"aaaa")</f>
        <v>星期五</v>
      </c>
      <c r="G379" s="29" t="str">
        <f>TEXT(日期對應表!$A379,"ddd")</f>
        <v>Fri</v>
      </c>
      <c r="H379" s="3">
        <f>WEEKDAY(日期對應表!$A379,2)</f>
        <v>5</v>
      </c>
      <c r="I379" s="35" t="str">
        <f>TEXT(日期對應表!$A379,"mm 月")</f>
        <v>08 月</v>
      </c>
      <c r="J379" s="36" t="str">
        <f>TEXT(日期對應表!$A379,"[DBNum1]m月")</f>
        <v>八月</v>
      </c>
      <c r="K379" s="35" t="str">
        <f>TEXT(日期對應表!$A379,"mmm")</f>
        <v>Aug</v>
      </c>
      <c r="L379" s="3">
        <f>MONTH(日期對應表!$A379)</f>
        <v>8</v>
      </c>
      <c r="M379" s="40" t="str">
        <f>TEXT(日期對應表!$A379,"yyyy-mm")</f>
        <v>2016-08</v>
      </c>
    </row>
    <row r="380" spans="1:13" ht="16.899999999999999" customHeight="1" x14ac:dyDescent="0.35">
      <c r="A380" s="9">
        <f t="shared" si="5"/>
        <v>42595</v>
      </c>
      <c r="B380" s="29" t="str">
        <f>TEXT(日期對應表!$A380,"yyyy 年")</f>
        <v>2016 年</v>
      </c>
      <c r="C380" s="30" t="str">
        <f>TEXT(日期對應表!$E380,"[dbnum1]第0季")</f>
        <v>第三季</v>
      </c>
      <c r="D380" s="29" t="str">
        <f>CHOOSE(日期對應表!$E380,"Spring","Summer","Autumn","Winter")</f>
        <v>Autumn</v>
      </c>
      <c r="E380" s="4">
        <f>ROUNDUP(MONTH(日期對應表!$A380)/3,0)</f>
        <v>3</v>
      </c>
      <c r="F380" s="30" t="str">
        <f>TEXT(日期對應表!$A380,"aaaa")</f>
        <v>星期六</v>
      </c>
      <c r="G380" s="29" t="str">
        <f>TEXT(日期對應表!$A380,"ddd")</f>
        <v>Sat</v>
      </c>
      <c r="H380" s="3">
        <f>WEEKDAY(日期對應表!$A380,2)</f>
        <v>6</v>
      </c>
      <c r="I380" s="35" t="str">
        <f>TEXT(日期對應表!$A380,"mm 月")</f>
        <v>08 月</v>
      </c>
      <c r="J380" s="36" t="str">
        <f>TEXT(日期對應表!$A380,"[DBNum1]m月")</f>
        <v>八月</v>
      </c>
      <c r="K380" s="35" t="str">
        <f>TEXT(日期對應表!$A380,"mmm")</f>
        <v>Aug</v>
      </c>
      <c r="L380" s="3">
        <f>MONTH(日期對應表!$A380)</f>
        <v>8</v>
      </c>
      <c r="M380" s="40" t="str">
        <f>TEXT(日期對應表!$A380,"yyyy-mm")</f>
        <v>2016-08</v>
      </c>
    </row>
    <row r="381" spans="1:13" ht="16.899999999999999" customHeight="1" x14ac:dyDescent="0.35">
      <c r="A381" s="9">
        <f t="shared" si="5"/>
        <v>42596</v>
      </c>
      <c r="B381" s="29" t="str">
        <f>TEXT(日期對應表!$A381,"yyyy 年")</f>
        <v>2016 年</v>
      </c>
      <c r="C381" s="30" t="str">
        <f>TEXT(日期對應表!$E381,"[dbnum1]第0季")</f>
        <v>第三季</v>
      </c>
      <c r="D381" s="29" t="str">
        <f>CHOOSE(日期對應表!$E381,"Spring","Summer","Autumn","Winter")</f>
        <v>Autumn</v>
      </c>
      <c r="E381" s="4">
        <f>ROUNDUP(MONTH(日期對應表!$A381)/3,0)</f>
        <v>3</v>
      </c>
      <c r="F381" s="30" t="str">
        <f>TEXT(日期對應表!$A381,"aaaa")</f>
        <v>星期日</v>
      </c>
      <c r="G381" s="29" t="str">
        <f>TEXT(日期對應表!$A381,"ddd")</f>
        <v>Sun</v>
      </c>
      <c r="H381" s="3">
        <f>WEEKDAY(日期對應表!$A381,2)</f>
        <v>7</v>
      </c>
      <c r="I381" s="35" t="str">
        <f>TEXT(日期對應表!$A381,"mm 月")</f>
        <v>08 月</v>
      </c>
      <c r="J381" s="36" t="str">
        <f>TEXT(日期對應表!$A381,"[DBNum1]m月")</f>
        <v>八月</v>
      </c>
      <c r="K381" s="35" t="str">
        <f>TEXT(日期對應表!$A381,"mmm")</f>
        <v>Aug</v>
      </c>
      <c r="L381" s="3">
        <f>MONTH(日期對應表!$A381)</f>
        <v>8</v>
      </c>
      <c r="M381" s="40" t="str">
        <f>TEXT(日期對應表!$A381,"yyyy-mm")</f>
        <v>2016-08</v>
      </c>
    </row>
    <row r="382" spans="1:13" ht="16.899999999999999" customHeight="1" x14ac:dyDescent="0.35">
      <c r="A382" s="9">
        <f t="shared" si="5"/>
        <v>42597</v>
      </c>
      <c r="B382" s="29" t="str">
        <f>TEXT(日期對應表!$A382,"yyyy 年")</f>
        <v>2016 年</v>
      </c>
      <c r="C382" s="30" t="str">
        <f>TEXT(日期對應表!$E382,"[dbnum1]第0季")</f>
        <v>第三季</v>
      </c>
      <c r="D382" s="29" t="str">
        <f>CHOOSE(日期對應表!$E382,"Spring","Summer","Autumn","Winter")</f>
        <v>Autumn</v>
      </c>
      <c r="E382" s="4">
        <f>ROUNDUP(MONTH(日期對應表!$A382)/3,0)</f>
        <v>3</v>
      </c>
      <c r="F382" s="30" t="str">
        <f>TEXT(日期對應表!$A382,"aaaa")</f>
        <v>星期一</v>
      </c>
      <c r="G382" s="29" t="str">
        <f>TEXT(日期對應表!$A382,"ddd")</f>
        <v>Mon</v>
      </c>
      <c r="H382" s="3">
        <f>WEEKDAY(日期對應表!$A382,2)</f>
        <v>1</v>
      </c>
      <c r="I382" s="35" t="str">
        <f>TEXT(日期對應表!$A382,"mm 月")</f>
        <v>08 月</v>
      </c>
      <c r="J382" s="36" t="str">
        <f>TEXT(日期對應表!$A382,"[DBNum1]m月")</f>
        <v>八月</v>
      </c>
      <c r="K382" s="35" t="str">
        <f>TEXT(日期對應表!$A382,"mmm")</f>
        <v>Aug</v>
      </c>
      <c r="L382" s="3">
        <f>MONTH(日期對應表!$A382)</f>
        <v>8</v>
      </c>
      <c r="M382" s="40" t="str">
        <f>TEXT(日期對應表!$A382,"yyyy-mm")</f>
        <v>2016-08</v>
      </c>
    </row>
    <row r="383" spans="1:13" ht="16.899999999999999" customHeight="1" x14ac:dyDescent="0.35">
      <c r="A383" s="9">
        <f t="shared" si="5"/>
        <v>42598</v>
      </c>
      <c r="B383" s="29" t="str">
        <f>TEXT(日期對應表!$A383,"yyyy 年")</f>
        <v>2016 年</v>
      </c>
      <c r="C383" s="30" t="str">
        <f>TEXT(日期對應表!$E383,"[dbnum1]第0季")</f>
        <v>第三季</v>
      </c>
      <c r="D383" s="29" t="str">
        <f>CHOOSE(日期對應表!$E383,"Spring","Summer","Autumn","Winter")</f>
        <v>Autumn</v>
      </c>
      <c r="E383" s="4">
        <f>ROUNDUP(MONTH(日期對應表!$A383)/3,0)</f>
        <v>3</v>
      </c>
      <c r="F383" s="30" t="str">
        <f>TEXT(日期對應表!$A383,"aaaa")</f>
        <v>星期二</v>
      </c>
      <c r="G383" s="29" t="str">
        <f>TEXT(日期對應表!$A383,"ddd")</f>
        <v>Tue</v>
      </c>
      <c r="H383" s="3">
        <f>WEEKDAY(日期對應表!$A383,2)</f>
        <v>2</v>
      </c>
      <c r="I383" s="35" t="str">
        <f>TEXT(日期對應表!$A383,"mm 月")</f>
        <v>08 月</v>
      </c>
      <c r="J383" s="36" t="str">
        <f>TEXT(日期對應表!$A383,"[DBNum1]m月")</f>
        <v>八月</v>
      </c>
      <c r="K383" s="35" t="str">
        <f>TEXT(日期對應表!$A383,"mmm")</f>
        <v>Aug</v>
      </c>
      <c r="L383" s="3">
        <f>MONTH(日期對應表!$A383)</f>
        <v>8</v>
      </c>
      <c r="M383" s="40" t="str">
        <f>TEXT(日期對應表!$A383,"yyyy-mm")</f>
        <v>2016-08</v>
      </c>
    </row>
    <row r="384" spans="1:13" ht="16.899999999999999" customHeight="1" x14ac:dyDescent="0.35">
      <c r="A384" s="9">
        <f t="shared" si="5"/>
        <v>42599</v>
      </c>
      <c r="B384" s="29" t="str">
        <f>TEXT(日期對應表!$A384,"yyyy 年")</f>
        <v>2016 年</v>
      </c>
      <c r="C384" s="30" t="str">
        <f>TEXT(日期對應表!$E384,"[dbnum1]第0季")</f>
        <v>第三季</v>
      </c>
      <c r="D384" s="29" t="str">
        <f>CHOOSE(日期對應表!$E384,"Spring","Summer","Autumn","Winter")</f>
        <v>Autumn</v>
      </c>
      <c r="E384" s="4">
        <f>ROUNDUP(MONTH(日期對應表!$A384)/3,0)</f>
        <v>3</v>
      </c>
      <c r="F384" s="30" t="str">
        <f>TEXT(日期對應表!$A384,"aaaa")</f>
        <v>星期三</v>
      </c>
      <c r="G384" s="29" t="str">
        <f>TEXT(日期對應表!$A384,"ddd")</f>
        <v>Wed</v>
      </c>
      <c r="H384" s="3">
        <f>WEEKDAY(日期對應表!$A384,2)</f>
        <v>3</v>
      </c>
      <c r="I384" s="35" t="str">
        <f>TEXT(日期對應表!$A384,"mm 月")</f>
        <v>08 月</v>
      </c>
      <c r="J384" s="36" t="str">
        <f>TEXT(日期對應表!$A384,"[DBNum1]m月")</f>
        <v>八月</v>
      </c>
      <c r="K384" s="35" t="str">
        <f>TEXT(日期對應表!$A384,"mmm")</f>
        <v>Aug</v>
      </c>
      <c r="L384" s="3">
        <f>MONTH(日期對應表!$A384)</f>
        <v>8</v>
      </c>
      <c r="M384" s="40" t="str">
        <f>TEXT(日期對應表!$A384,"yyyy-mm")</f>
        <v>2016-08</v>
      </c>
    </row>
    <row r="385" spans="1:13" ht="16.899999999999999" customHeight="1" x14ac:dyDescent="0.35">
      <c r="A385" s="9">
        <f t="shared" si="5"/>
        <v>42600</v>
      </c>
      <c r="B385" s="29" t="str">
        <f>TEXT(日期對應表!$A385,"yyyy 年")</f>
        <v>2016 年</v>
      </c>
      <c r="C385" s="30" t="str">
        <f>TEXT(日期對應表!$E385,"[dbnum1]第0季")</f>
        <v>第三季</v>
      </c>
      <c r="D385" s="29" t="str">
        <f>CHOOSE(日期對應表!$E385,"Spring","Summer","Autumn","Winter")</f>
        <v>Autumn</v>
      </c>
      <c r="E385" s="4">
        <f>ROUNDUP(MONTH(日期對應表!$A385)/3,0)</f>
        <v>3</v>
      </c>
      <c r="F385" s="30" t="str">
        <f>TEXT(日期對應表!$A385,"aaaa")</f>
        <v>星期四</v>
      </c>
      <c r="G385" s="29" t="str">
        <f>TEXT(日期對應表!$A385,"ddd")</f>
        <v>Thu</v>
      </c>
      <c r="H385" s="3">
        <f>WEEKDAY(日期對應表!$A385,2)</f>
        <v>4</v>
      </c>
      <c r="I385" s="35" t="str">
        <f>TEXT(日期對應表!$A385,"mm 月")</f>
        <v>08 月</v>
      </c>
      <c r="J385" s="36" t="str">
        <f>TEXT(日期對應表!$A385,"[DBNum1]m月")</f>
        <v>八月</v>
      </c>
      <c r="K385" s="35" t="str">
        <f>TEXT(日期對應表!$A385,"mmm")</f>
        <v>Aug</v>
      </c>
      <c r="L385" s="3">
        <f>MONTH(日期對應表!$A385)</f>
        <v>8</v>
      </c>
      <c r="M385" s="40" t="str">
        <f>TEXT(日期對應表!$A385,"yyyy-mm")</f>
        <v>2016-08</v>
      </c>
    </row>
    <row r="386" spans="1:13" ht="16.899999999999999" customHeight="1" x14ac:dyDescent="0.35">
      <c r="A386" s="9">
        <f t="shared" si="5"/>
        <v>42601</v>
      </c>
      <c r="B386" s="29" t="str">
        <f>TEXT(日期對應表!$A386,"yyyy 年")</f>
        <v>2016 年</v>
      </c>
      <c r="C386" s="30" t="str">
        <f>TEXT(日期對應表!$E386,"[dbnum1]第0季")</f>
        <v>第三季</v>
      </c>
      <c r="D386" s="29" t="str">
        <f>CHOOSE(日期對應表!$E386,"Spring","Summer","Autumn","Winter")</f>
        <v>Autumn</v>
      </c>
      <c r="E386" s="4">
        <f>ROUNDUP(MONTH(日期對應表!$A386)/3,0)</f>
        <v>3</v>
      </c>
      <c r="F386" s="30" t="str">
        <f>TEXT(日期對應表!$A386,"aaaa")</f>
        <v>星期五</v>
      </c>
      <c r="G386" s="29" t="str">
        <f>TEXT(日期對應表!$A386,"ddd")</f>
        <v>Fri</v>
      </c>
      <c r="H386" s="3">
        <f>WEEKDAY(日期對應表!$A386,2)</f>
        <v>5</v>
      </c>
      <c r="I386" s="35" t="str">
        <f>TEXT(日期對應表!$A386,"mm 月")</f>
        <v>08 月</v>
      </c>
      <c r="J386" s="36" t="str">
        <f>TEXT(日期對應表!$A386,"[DBNum1]m月")</f>
        <v>八月</v>
      </c>
      <c r="K386" s="35" t="str">
        <f>TEXT(日期對應表!$A386,"mmm")</f>
        <v>Aug</v>
      </c>
      <c r="L386" s="3">
        <f>MONTH(日期對應表!$A386)</f>
        <v>8</v>
      </c>
      <c r="M386" s="40" t="str">
        <f>TEXT(日期對應表!$A386,"yyyy-mm")</f>
        <v>2016-08</v>
      </c>
    </row>
    <row r="387" spans="1:13" ht="16.899999999999999" customHeight="1" x14ac:dyDescent="0.35">
      <c r="A387" s="9">
        <f t="shared" ref="A387:A450" si="6">A386+1</f>
        <v>42602</v>
      </c>
      <c r="B387" s="29" t="str">
        <f>TEXT(日期對應表!$A387,"yyyy 年")</f>
        <v>2016 年</v>
      </c>
      <c r="C387" s="30" t="str">
        <f>TEXT(日期對應表!$E387,"[dbnum1]第0季")</f>
        <v>第三季</v>
      </c>
      <c r="D387" s="29" t="str">
        <f>CHOOSE(日期對應表!$E387,"Spring","Summer","Autumn","Winter")</f>
        <v>Autumn</v>
      </c>
      <c r="E387" s="4">
        <f>ROUNDUP(MONTH(日期對應表!$A387)/3,0)</f>
        <v>3</v>
      </c>
      <c r="F387" s="30" t="str">
        <f>TEXT(日期對應表!$A387,"aaaa")</f>
        <v>星期六</v>
      </c>
      <c r="G387" s="29" t="str">
        <f>TEXT(日期對應表!$A387,"ddd")</f>
        <v>Sat</v>
      </c>
      <c r="H387" s="3">
        <f>WEEKDAY(日期對應表!$A387,2)</f>
        <v>6</v>
      </c>
      <c r="I387" s="35" t="str">
        <f>TEXT(日期對應表!$A387,"mm 月")</f>
        <v>08 月</v>
      </c>
      <c r="J387" s="36" t="str">
        <f>TEXT(日期對應表!$A387,"[DBNum1]m月")</f>
        <v>八月</v>
      </c>
      <c r="K387" s="35" t="str">
        <f>TEXT(日期對應表!$A387,"mmm")</f>
        <v>Aug</v>
      </c>
      <c r="L387" s="3">
        <f>MONTH(日期對應表!$A387)</f>
        <v>8</v>
      </c>
      <c r="M387" s="40" t="str">
        <f>TEXT(日期對應表!$A387,"yyyy-mm")</f>
        <v>2016-08</v>
      </c>
    </row>
    <row r="388" spans="1:13" ht="16.899999999999999" customHeight="1" x14ac:dyDescent="0.35">
      <c r="A388" s="9">
        <f t="shared" si="6"/>
        <v>42603</v>
      </c>
      <c r="B388" s="29" t="str">
        <f>TEXT(日期對應表!$A388,"yyyy 年")</f>
        <v>2016 年</v>
      </c>
      <c r="C388" s="30" t="str">
        <f>TEXT(日期對應表!$E388,"[dbnum1]第0季")</f>
        <v>第三季</v>
      </c>
      <c r="D388" s="29" t="str">
        <f>CHOOSE(日期對應表!$E388,"Spring","Summer","Autumn","Winter")</f>
        <v>Autumn</v>
      </c>
      <c r="E388" s="4">
        <f>ROUNDUP(MONTH(日期對應表!$A388)/3,0)</f>
        <v>3</v>
      </c>
      <c r="F388" s="30" t="str">
        <f>TEXT(日期對應表!$A388,"aaaa")</f>
        <v>星期日</v>
      </c>
      <c r="G388" s="29" t="str">
        <f>TEXT(日期對應表!$A388,"ddd")</f>
        <v>Sun</v>
      </c>
      <c r="H388" s="3">
        <f>WEEKDAY(日期對應表!$A388,2)</f>
        <v>7</v>
      </c>
      <c r="I388" s="35" t="str">
        <f>TEXT(日期對應表!$A388,"mm 月")</f>
        <v>08 月</v>
      </c>
      <c r="J388" s="36" t="str">
        <f>TEXT(日期對應表!$A388,"[DBNum1]m月")</f>
        <v>八月</v>
      </c>
      <c r="K388" s="35" t="str">
        <f>TEXT(日期對應表!$A388,"mmm")</f>
        <v>Aug</v>
      </c>
      <c r="L388" s="3">
        <f>MONTH(日期對應表!$A388)</f>
        <v>8</v>
      </c>
      <c r="M388" s="40" t="str">
        <f>TEXT(日期對應表!$A388,"yyyy-mm")</f>
        <v>2016-08</v>
      </c>
    </row>
    <row r="389" spans="1:13" ht="16.899999999999999" customHeight="1" x14ac:dyDescent="0.35">
      <c r="A389" s="9">
        <f t="shared" si="6"/>
        <v>42604</v>
      </c>
      <c r="B389" s="29" t="str">
        <f>TEXT(日期對應表!$A389,"yyyy 年")</f>
        <v>2016 年</v>
      </c>
      <c r="C389" s="30" t="str">
        <f>TEXT(日期對應表!$E389,"[dbnum1]第0季")</f>
        <v>第三季</v>
      </c>
      <c r="D389" s="29" t="str">
        <f>CHOOSE(日期對應表!$E389,"Spring","Summer","Autumn","Winter")</f>
        <v>Autumn</v>
      </c>
      <c r="E389" s="4">
        <f>ROUNDUP(MONTH(日期對應表!$A389)/3,0)</f>
        <v>3</v>
      </c>
      <c r="F389" s="30" t="str">
        <f>TEXT(日期對應表!$A389,"aaaa")</f>
        <v>星期一</v>
      </c>
      <c r="G389" s="29" t="str">
        <f>TEXT(日期對應表!$A389,"ddd")</f>
        <v>Mon</v>
      </c>
      <c r="H389" s="3">
        <f>WEEKDAY(日期對應表!$A389,2)</f>
        <v>1</v>
      </c>
      <c r="I389" s="35" t="str">
        <f>TEXT(日期對應表!$A389,"mm 月")</f>
        <v>08 月</v>
      </c>
      <c r="J389" s="36" t="str">
        <f>TEXT(日期對應表!$A389,"[DBNum1]m月")</f>
        <v>八月</v>
      </c>
      <c r="K389" s="35" t="str">
        <f>TEXT(日期對應表!$A389,"mmm")</f>
        <v>Aug</v>
      </c>
      <c r="L389" s="3">
        <f>MONTH(日期對應表!$A389)</f>
        <v>8</v>
      </c>
      <c r="M389" s="40" t="str">
        <f>TEXT(日期對應表!$A389,"yyyy-mm")</f>
        <v>2016-08</v>
      </c>
    </row>
    <row r="390" spans="1:13" ht="16.899999999999999" customHeight="1" x14ac:dyDescent="0.35">
      <c r="A390" s="9">
        <f t="shared" si="6"/>
        <v>42605</v>
      </c>
      <c r="B390" s="29" t="str">
        <f>TEXT(日期對應表!$A390,"yyyy 年")</f>
        <v>2016 年</v>
      </c>
      <c r="C390" s="30" t="str">
        <f>TEXT(日期對應表!$E390,"[dbnum1]第0季")</f>
        <v>第三季</v>
      </c>
      <c r="D390" s="29" t="str">
        <f>CHOOSE(日期對應表!$E390,"Spring","Summer","Autumn","Winter")</f>
        <v>Autumn</v>
      </c>
      <c r="E390" s="4">
        <f>ROUNDUP(MONTH(日期對應表!$A390)/3,0)</f>
        <v>3</v>
      </c>
      <c r="F390" s="30" t="str">
        <f>TEXT(日期對應表!$A390,"aaaa")</f>
        <v>星期二</v>
      </c>
      <c r="G390" s="29" t="str">
        <f>TEXT(日期對應表!$A390,"ddd")</f>
        <v>Tue</v>
      </c>
      <c r="H390" s="3">
        <f>WEEKDAY(日期對應表!$A390,2)</f>
        <v>2</v>
      </c>
      <c r="I390" s="35" t="str">
        <f>TEXT(日期對應表!$A390,"mm 月")</f>
        <v>08 月</v>
      </c>
      <c r="J390" s="36" t="str">
        <f>TEXT(日期對應表!$A390,"[DBNum1]m月")</f>
        <v>八月</v>
      </c>
      <c r="K390" s="35" t="str">
        <f>TEXT(日期對應表!$A390,"mmm")</f>
        <v>Aug</v>
      </c>
      <c r="L390" s="3">
        <f>MONTH(日期對應表!$A390)</f>
        <v>8</v>
      </c>
      <c r="M390" s="40" t="str">
        <f>TEXT(日期對應表!$A390,"yyyy-mm")</f>
        <v>2016-08</v>
      </c>
    </row>
    <row r="391" spans="1:13" ht="16.899999999999999" customHeight="1" x14ac:dyDescent="0.35">
      <c r="A391" s="9">
        <f t="shared" si="6"/>
        <v>42606</v>
      </c>
      <c r="B391" s="29" t="str">
        <f>TEXT(日期對應表!$A391,"yyyy 年")</f>
        <v>2016 年</v>
      </c>
      <c r="C391" s="30" t="str">
        <f>TEXT(日期對應表!$E391,"[dbnum1]第0季")</f>
        <v>第三季</v>
      </c>
      <c r="D391" s="29" t="str">
        <f>CHOOSE(日期對應表!$E391,"Spring","Summer","Autumn","Winter")</f>
        <v>Autumn</v>
      </c>
      <c r="E391" s="4">
        <f>ROUNDUP(MONTH(日期對應表!$A391)/3,0)</f>
        <v>3</v>
      </c>
      <c r="F391" s="30" t="str">
        <f>TEXT(日期對應表!$A391,"aaaa")</f>
        <v>星期三</v>
      </c>
      <c r="G391" s="29" t="str">
        <f>TEXT(日期對應表!$A391,"ddd")</f>
        <v>Wed</v>
      </c>
      <c r="H391" s="3">
        <f>WEEKDAY(日期對應表!$A391,2)</f>
        <v>3</v>
      </c>
      <c r="I391" s="35" t="str">
        <f>TEXT(日期對應表!$A391,"mm 月")</f>
        <v>08 月</v>
      </c>
      <c r="J391" s="36" t="str">
        <f>TEXT(日期對應表!$A391,"[DBNum1]m月")</f>
        <v>八月</v>
      </c>
      <c r="K391" s="35" t="str">
        <f>TEXT(日期對應表!$A391,"mmm")</f>
        <v>Aug</v>
      </c>
      <c r="L391" s="3">
        <f>MONTH(日期對應表!$A391)</f>
        <v>8</v>
      </c>
      <c r="M391" s="40" t="str">
        <f>TEXT(日期對應表!$A391,"yyyy-mm")</f>
        <v>2016-08</v>
      </c>
    </row>
    <row r="392" spans="1:13" ht="16.899999999999999" customHeight="1" x14ac:dyDescent="0.35">
      <c r="A392" s="9">
        <f t="shared" si="6"/>
        <v>42607</v>
      </c>
      <c r="B392" s="29" t="str">
        <f>TEXT(日期對應表!$A392,"yyyy 年")</f>
        <v>2016 年</v>
      </c>
      <c r="C392" s="30" t="str">
        <f>TEXT(日期對應表!$E392,"[dbnum1]第0季")</f>
        <v>第三季</v>
      </c>
      <c r="D392" s="29" t="str">
        <f>CHOOSE(日期對應表!$E392,"Spring","Summer","Autumn","Winter")</f>
        <v>Autumn</v>
      </c>
      <c r="E392" s="4">
        <f>ROUNDUP(MONTH(日期對應表!$A392)/3,0)</f>
        <v>3</v>
      </c>
      <c r="F392" s="30" t="str">
        <f>TEXT(日期對應表!$A392,"aaaa")</f>
        <v>星期四</v>
      </c>
      <c r="G392" s="29" t="str">
        <f>TEXT(日期對應表!$A392,"ddd")</f>
        <v>Thu</v>
      </c>
      <c r="H392" s="3">
        <f>WEEKDAY(日期對應表!$A392,2)</f>
        <v>4</v>
      </c>
      <c r="I392" s="35" t="str">
        <f>TEXT(日期對應表!$A392,"mm 月")</f>
        <v>08 月</v>
      </c>
      <c r="J392" s="36" t="str">
        <f>TEXT(日期對應表!$A392,"[DBNum1]m月")</f>
        <v>八月</v>
      </c>
      <c r="K392" s="35" t="str">
        <f>TEXT(日期對應表!$A392,"mmm")</f>
        <v>Aug</v>
      </c>
      <c r="L392" s="3">
        <f>MONTH(日期對應表!$A392)</f>
        <v>8</v>
      </c>
      <c r="M392" s="40" t="str">
        <f>TEXT(日期對應表!$A392,"yyyy-mm")</f>
        <v>2016-08</v>
      </c>
    </row>
    <row r="393" spans="1:13" ht="16.899999999999999" customHeight="1" x14ac:dyDescent="0.35">
      <c r="A393" s="9">
        <f t="shared" si="6"/>
        <v>42608</v>
      </c>
      <c r="B393" s="29" t="str">
        <f>TEXT(日期對應表!$A393,"yyyy 年")</f>
        <v>2016 年</v>
      </c>
      <c r="C393" s="30" t="str">
        <f>TEXT(日期對應表!$E393,"[dbnum1]第0季")</f>
        <v>第三季</v>
      </c>
      <c r="D393" s="29" t="str">
        <f>CHOOSE(日期對應表!$E393,"Spring","Summer","Autumn","Winter")</f>
        <v>Autumn</v>
      </c>
      <c r="E393" s="4">
        <f>ROUNDUP(MONTH(日期對應表!$A393)/3,0)</f>
        <v>3</v>
      </c>
      <c r="F393" s="30" t="str">
        <f>TEXT(日期對應表!$A393,"aaaa")</f>
        <v>星期五</v>
      </c>
      <c r="G393" s="29" t="str">
        <f>TEXT(日期對應表!$A393,"ddd")</f>
        <v>Fri</v>
      </c>
      <c r="H393" s="3">
        <f>WEEKDAY(日期對應表!$A393,2)</f>
        <v>5</v>
      </c>
      <c r="I393" s="35" t="str">
        <f>TEXT(日期對應表!$A393,"mm 月")</f>
        <v>08 月</v>
      </c>
      <c r="J393" s="36" t="str">
        <f>TEXT(日期對應表!$A393,"[DBNum1]m月")</f>
        <v>八月</v>
      </c>
      <c r="K393" s="35" t="str">
        <f>TEXT(日期對應表!$A393,"mmm")</f>
        <v>Aug</v>
      </c>
      <c r="L393" s="3">
        <f>MONTH(日期對應表!$A393)</f>
        <v>8</v>
      </c>
      <c r="M393" s="40" t="str">
        <f>TEXT(日期對應表!$A393,"yyyy-mm")</f>
        <v>2016-08</v>
      </c>
    </row>
    <row r="394" spans="1:13" ht="16.899999999999999" customHeight="1" x14ac:dyDescent="0.35">
      <c r="A394" s="9">
        <f t="shared" si="6"/>
        <v>42609</v>
      </c>
      <c r="B394" s="29" t="str">
        <f>TEXT(日期對應表!$A394,"yyyy 年")</f>
        <v>2016 年</v>
      </c>
      <c r="C394" s="30" t="str">
        <f>TEXT(日期對應表!$E394,"[dbnum1]第0季")</f>
        <v>第三季</v>
      </c>
      <c r="D394" s="29" t="str">
        <f>CHOOSE(日期對應表!$E394,"Spring","Summer","Autumn","Winter")</f>
        <v>Autumn</v>
      </c>
      <c r="E394" s="4">
        <f>ROUNDUP(MONTH(日期對應表!$A394)/3,0)</f>
        <v>3</v>
      </c>
      <c r="F394" s="30" t="str">
        <f>TEXT(日期對應表!$A394,"aaaa")</f>
        <v>星期六</v>
      </c>
      <c r="G394" s="29" t="str">
        <f>TEXT(日期對應表!$A394,"ddd")</f>
        <v>Sat</v>
      </c>
      <c r="H394" s="3">
        <f>WEEKDAY(日期對應表!$A394,2)</f>
        <v>6</v>
      </c>
      <c r="I394" s="35" t="str">
        <f>TEXT(日期對應表!$A394,"mm 月")</f>
        <v>08 月</v>
      </c>
      <c r="J394" s="36" t="str">
        <f>TEXT(日期對應表!$A394,"[DBNum1]m月")</f>
        <v>八月</v>
      </c>
      <c r="K394" s="35" t="str">
        <f>TEXT(日期對應表!$A394,"mmm")</f>
        <v>Aug</v>
      </c>
      <c r="L394" s="3">
        <f>MONTH(日期對應表!$A394)</f>
        <v>8</v>
      </c>
      <c r="M394" s="40" t="str">
        <f>TEXT(日期對應表!$A394,"yyyy-mm")</f>
        <v>2016-08</v>
      </c>
    </row>
    <row r="395" spans="1:13" ht="16.899999999999999" customHeight="1" x14ac:dyDescent="0.35">
      <c r="A395" s="9">
        <f t="shared" si="6"/>
        <v>42610</v>
      </c>
      <c r="B395" s="29" t="str">
        <f>TEXT(日期對應表!$A395,"yyyy 年")</f>
        <v>2016 年</v>
      </c>
      <c r="C395" s="30" t="str">
        <f>TEXT(日期對應表!$E395,"[dbnum1]第0季")</f>
        <v>第三季</v>
      </c>
      <c r="D395" s="29" t="str">
        <f>CHOOSE(日期對應表!$E395,"Spring","Summer","Autumn","Winter")</f>
        <v>Autumn</v>
      </c>
      <c r="E395" s="4">
        <f>ROUNDUP(MONTH(日期對應表!$A395)/3,0)</f>
        <v>3</v>
      </c>
      <c r="F395" s="30" t="str">
        <f>TEXT(日期對應表!$A395,"aaaa")</f>
        <v>星期日</v>
      </c>
      <c r="G395" s="29" t="str">
        <f>TEXT(日期對應表!$A395,"ddd")</f>
        <v>Sun</v>
      </c>
      <c r="H395" s="3">
        <f>WEEKDAY(日期對應表!$A395,2)</f>
        <v>7</v>
      </c>
      <c r="I395" s="35" t="str">
        <f>TEXT(日期對應表!$A395,"mm 月")</f>
        <v>08 月</v>
      </c>
      <c r="J395" s="36" t="str">
        <f>TEXT(日期對應表!$A395,"[DBNum1]m月")</f>
        <v>八月</v>
      </c>
      <c r="K395" s="35" t="str">
        <f>TEXT(日期對應表!$A395,"mmm")</f>
        <v>Aug</v>
      </c>
      <c r="L395" s="3">
        <f>MONTH(日期對應表!$A395)</f>
        <v>8</v>
      </c>
      <c r="M395" s="40" t="str">
        <f>TEXT(日期對應表!$A395,"yyyy-mm")</f>
        <v>2016-08</v>
      </c>
    </row>
    <row r="396" spans="1:13" ht="16.899999999999999" customHeight="1" x14ac:dyDescent="0.35">
      <c r="A396" s="9">
        <f t="shared" si="6"/>
        <v>42611</v>
      </c>
      <c r="B396" s="29" t="str">
        <f>TEXT(日期對應表!$A396,"yyyy 年")</f>
        <v>2016 年</v>
      </c>
      <c r="C396" s="30" t="str">
        <f>TEXT(日期對應表!$E396,"[dbnum1]第0季")</f>
        <v>第三季</v>
      </c>
      <c r="D396" s="29" t="str">
        <f>CHOOSE(日期對應表!$E396,"Spring","Summer","Autumn","Winter")</f>
        <v>Autumn</v>
      </c>
      <c r="E396" s="4">
        <f>ROUNDUP(MONTH(日期對應表!$A396)/3,0)</f>
        <v>3</v>
      </c>
      <c r="F396" s="30" t="str">
        <f>TEXT(日期對應表!$A396,"aaaa")</f>
        <v>星期一</v>
      </c>
      <c r="G396" s="29" t="str">
        <f>TEXT(日期對應表!$A396,"ddd")</f>
        <v>Mon</v>
      </c>
      <c r="H396" s="3">
        <f>WEEKDAY(日期對應表!$A396,2)</f>
        <v>1</v>
      </c>
      <c r="I396" s="35" t="str">
        <f>TEXT(日期對應表!$A396,"mm 月")</f>
        <v>08 月</v>
      </c>
      <c r="J396" s="36" t="str">
        <f>TEXT(日期對應表!$A396,"[DBNum1]m月")</f>
        <v>八月</v>
      </c>
      <c r="K396" s="35" t="str">
        <f>TEXT(日期對應表!$A396,"mmm")</f>
        <v>Aug</v>
      </c>
      <c r="L396" s="3">
        <f>MONTH(日期對應表!$A396)</f>
        <v>8</v>
      </c>
      <c r="M396" s="40" t="str">
        <f>TEXT(日期對應表!$A396,"yyyy-mm")</f>
        <v>2016-08</v>
      </c>
    </row>
    <row r="397" spans="1:13" ht="16.899999999999999" customHeight="1" x14ac:dyDescent="0.35">
      <c r="A397" s="9">
        <f t="shared" si="6"/>
        <v>42612</v>
      </c>
      <c r="B397" s="29" t="str">
        <f>TEXT(日期對應表!$A397,"yyyy 年")</f>
        <v>2016 年</v>
      </c>
      <c r="C397" s="30" t="str">
        <f>TEXT(日期對應表!$E397,"[dbnum1]第0季")</f>
        <v>第三季</v>
      </c>
      <c r="D397" s="29" t="str">
        <f>CHOOSE(日期對應表!$E397,"Spring","Summer","Autumn","Winter")</f>
        <v>Autumn</v>
      </c>
      <c r="E397" s="4">
        <f>ROUNDUP(MONTH(日期對應表!$A397)/3,0)</f>
        <v>3</v>
      </c>
      <c r="F397" s="30" t="str">
        <f>TEXT(日期對應表!$A397,"aaaa")</f>
        <v>星期二</v>
      </c>
      <c r="G397" s="29" t="str">
        <f>TEXT(日期對應表!$A397,"ddd")</f>
        <v>Tue</v>
      </c>
      <c r="H397" s="3">
        <f>WEEKDAY(日期對應表!$A397,2)</f>
        <v>2</v>
      </c>
      <c r="I397" s="35" t="str">
        <f>TEXT(日期對應表!$A397,"mm 月")</f>
        <v>08 月</v>
      </c>
      <c r="J397" s="36" t="str">
        <f>TEXT(日期對應表!$A397,"[DBNum1]m月")</f>
        <v>八月</v>
      </c>
      <c r="K397" s="35" t="str">
        <f>TEXT(日期對應表!$A397,"mmm")</f>
        <v>Aug</v>
      </c>
      <c r="L397" s="3">
        <f>MONTH(日期對應表!$A397)</f>
        <v>8</v>
      </c>
      <c r="M397" s="40" t="str">
        <f>TEXT(日期對應表!$A397,"yyyy-mm")</f>
        <v>2016-08</v>
      </c>
    </row>
    <row r="398" spans="1:13" ht="16.899999999999999" customHeight="1" x14ac:dyDescent="0.35">
      <c r="A398" s="9">
        <f t="shared" si="6"/>
        <v>42613</v>
      </c>
      <c r="B398" s="29" t="str">
        <f>TEXT(日期對應表!$A398,"yyyy 年")</f>
        <v>2016 年</v>
      </c>
      <c r="C398" s="30" t="str">
        <f>TEXT(日期對應表!$E398,"[dbnum1]第0季")</f>
        <v>第三季</v>
      </c>
      <c r="D398" s="29" t="str">
        <f>CHOOSE(日期對應表!$E398,"Spring","Summer","Autumn","Winter")</f>
        <v>Autumn</v>
      </c>
      <c r="E398" s="4">
        <f>ROUNDUP(MONTH(日期對應表!$A398)/3,0)</f>
        <v>3</v>
      </c>
      <c r="F398" s="30" t="str">
        <f>TEXT(日期對應表!$A398,"aaaa")</f>
        <v>星期三</v>
      </c>
      <c r="G398" s="29" t="str">
        <f>TEXT(日期對應表!$A398,"ddd")</f>
        <v>Wed</v>
      </c>
      <c r="H398" s="3">
        <f>WEEKDAY(日期對應表!$A398,2)</f>
        <v>3</v>
      </c>
      <c r="I398" s="35" t="str">
        <f>TEXT(日期對應表!$A398,"mm 月")</f>
        <v>08 月</v>
      </c>
      <c r="J398" s="36" t="str">
        <f>TEXT(日期對應表!$A398,"[DBNum1]m月")</f>
        <v>八月</v>
      </c>
      <c r="K398" s="35" t="str">
        <f>TEXT(日期對應表!$A398,"mmm")</f>
        <v>Aug</v>
      </c>
      <c r="L398" s="3">
        <f>MONTH(日期對應表!$A398)</f>
        <v>8</v>
      </c>
      <c r="M398" s="40" t="str">
        <f>TEXT(日期對應表!$A398,"yyyy-mm")</f>
        <v>2016-08</v>
      </c>
    </row>
    <row r="399" spans="1:13" ht="16.899999999999999" customHeight="1" x14ac:dyDescent="0.35">
      <c r="A399" s="9">
        <f t="shared" si="6"/>
        <v>42614</v>
      </c>
      <c r="B399" s="29" t="str">
        <f>TEXT(日期對應表!$A399,"yyyy 年")</f>
        <v>2016 年</v>
      </c>
      <c r="C399" s="30" t="str">
        <f>TEXT(日期對應表!$E399,"[dbnum1]第0季")</f>
        <v>第三季</v>
      </c>
      <c r="D399" s="29" t="str">
        <f>CHOOSE(日期對應表!$E399,"Spring","Summer","Autumn","Winter")</f>
        <v>Autumn</v>
      </c>
      <c r="E399" s="4">
        <f>ROUNDUP(MONTH(日期對應表!$A399)/3,0)</f>
        <v>3</v>
      </c>
      <c r="F399" s="30" t="str">
        <f>TEXT(日期對應表!$A399,"aaaa")</f>
        <v>星期四</v>
      </c>
      <c r="G399" s="29" t="str">
        <f>TEXT(日期對應表!$A399,"ddd")</f>
        <v>Thu</v>
      </c>
      <c r="H399" s="3">
        <f>WEEKDAY(日期對應表!$A399,2)</f>
        <v>4</v>
      </c>
      <c r="I399" s="35" t="str">
        <f>TEXT(日期對應表!$A399,"mm 月")</f>
        <v>09 月</v>
      </c>
      <c r="J399" s="36" t="str">
        <f>TEXT(日期對應表!$A399,"[DBNum1]m月")</f>
        <v>九月</v>
      </c>
      <c r="K399" s="35" t="str">
        <f>TEXT(日期對應表!$A399,"mmm")</f>
        <v>Sep</v>
      </c>
      <c r="L399" s="3">
        <f>MONTH(日期對應表!$A399)</f>
        <v>9</v>
      </c>
      <c r="M399" s="40" t="str">
        <f>TEXT(日期對應表!$A399,"yyyy-mm")</f>
        <v>2016-09</v>
      </c>
    </row>
    <row r="400" spans="1:13" ht="16.899999999999999" customHeight="1" x14ac:dyDescent="0.35">
      <c r="A400" s="9">
        <f t="shared" si="6"/>
        <v>42615</v>
      </c>
      <c r="B400" s="29" t="str">
        <f>TEXT(日期對應表!$A400,"yyyy 年")</f>
        <v>2016 年</v>
      </c>
      <c r="C400" s="30" t="str">
        <f>TEXT(日期對應表!$E400,"[dbnum1]第0季")</f>
        <v>第三季</v>
      </c>
      <c r="D400" s="29" t="str">
        <f>CHOOSE(日期對應表!$E400,"Spring","Summer","Autumn","Winter")</f>
        <v>Autumn</v>
      </c>
      <c r="E400" s="4">
        <f>ROUNDUP(MONTH(日期對應表!$A400)/3,0)</f>
        <v>3</v>
      </c>
      <c r="F400" s="30" t="str">
        <f>TEXT(日期對應表!$A400,"aaaa")</f>
        <v>星期五</v>
      </c>
      <c r="G400" s="29" t="str">
        <f>TEXT(日期對應表!$A400,"ddd")</f>
        <v>Fri</v>
      </c>
      <c r="H400" s="3">
        <f>WEEKDAY(日期對應表!$A400,2)</f>
        <v>5</v>
      </c>
      <c r="I400" s="35" t="str">
        <f>TEXT(日期對應表!$A400,"mm 月")</f>
        <v>09 月</v>
      </c>
      <c r="J400" s="36" t="str">
        <f>TEXT(日期對應表!$A400,"[DBNum1]m月")</f>
        <v>九月</v>
      </c>
      <c r="K400" s="35" t="str">
        <f>TEXT(日期對應表!$A400,"mmm")</f>
        <v>Sep</v>
      </c>
      <c r="L400" s="3">
        <f>MONTH(日期對應表!$A400)</f>
        <v>9</v>
      </c>
      <c r="M400" s="40" t="str">
        <f>TEXT(日期對應表!$A400,"yyyy-mm")</f>
        <v>2016-09</v>
      </c>
    </row>
    <row r="401" spans="1:13" ht="16.899999999999999" customHeight="1" x14ac:dyDescent="0.35">
      <c r="A401" s="9">
        <f t="shared" si="6"/>
        <v>42616</v>
      </c>
      <c r="B401" s="29" t="str">
        <f>TEXT(日期對應表!$A401,"yyyy 年")</f>
        <v>2016 年</v>
      </c>
      <c r="C401" s="30" t="str">
        <f>TEXT(日期對應表!$E401,"[dbnum1]第0季")</f>
        <v>第三季</v>
      </c>
      <c r="D401" s="29" t="str">
        <f>CHOOSE(日期對應表!$E401,"Spring","Summer","Autumn","Winter")</f>
        <v>Autumn</v>
      </c>
      <c r="E401" s="4">
        <f>ROUNDUP(MONTH(日期對應表!$A401)/3,0)</f>
        <v>3</v>
      </c>
      <c r="F401" s="30" t="str">
        <f>TEXT(日期對應表!$A401,"aaaa")</f>
        <v>星期六</v>
      </c>
      <c r="G401" s="29" t="str">
        <f>TEXT(日期對應表!$A401,"ddd")</f>
        <v>Sat</v>
      </c>
      <c r="H401" s="3">
        <f>WEEKDAY(日期對應表!$A401,2)</f>
        <v>6</v>
      </c>
      <c r="I401" s="35" t="str">
        <f>TEXT(日期對應表!$A401,"mm 月")</f>
        <v>09 月</v>
      </c>
      <c r="J401" s="36" t="str">
        <f>TEXT(日期對應表!$A401,"[DBNum1]m月")</f>
        <v>九月</v>
      </c>
      <c r="K401" s="35" t="str">
        <f>TEXT(日期對應表!$A401,"mmm")</f>
        <v>Sep</v>
      </c>
      <c r="L401" s="3">
        <f>MONTH(日期對應表!$A401)</f>
        <v>9</v>
      </c>
      <c r="M401" s="40" t="str">
        <f>TEXT(日期對應表!$A401,"yyyy-mm")</f>
        <v>2016-09</v>
      </c>
    </row>
    <row r="402" spans="1:13" ht="16.899999999999999" customHeight="1" x14ac:dyDescent="0.35">
      <c r="A402" s="9">
        <f t="shared" si="6"/>
        <v>42617</v>
      </c>
      <c r="B402" s="29" t="str">
        <f>TEXT(日期對應表!$A402,"yyyy 年")</f>
        <v>2016 年</v>
      </c>
      <c r="C402" s="30" t="str">
        <f>TEXT(日期對應表!$E402,"[dbnum1]第0季")</f>
        <v>第三季</v>
      </c>
      <c r="D402" s="29" t="str">
        <f>CHOOSE(日期對應表!$E402,"Spring","Summer","Autumn","Winter")</f>
        <v>Autumn</v>
      </c>
      <c r="E402" s="4">
        <f>ROUNDUP(MONTH(日期對應表!$A402)/3,0)</f>
        <v>3</v>
      </c>
      <c r="F402" s="30" t="str">
        <f>TEXT(日期對應表!$A402,"aaaa")</f>
        <v>星期日</v>
      </c>
      <c r="G402" s="29" t="str">
        <f>TEXT(日期對應表!$A402,"ddd")</f>
        <v>Sun</v>
      </c>
      <c r="H402" s="3">
        <f>WEEKDAY(日期對應表!$A402,2)</f>
        <v>7</v>
      </c>
      <c r="I402" s="35" t="str">
        <f>TEXT(日期對應表!$A402,"mm 月")</f>
        <v>09 月</v>
      </c>
      <c r="J402" s="36" t="str">
        <f>TEXT(日期對應表!$A402,"[DBNum1]m月")</f>
        <v>九月</v>
      </c>
      <c r="K402" s="35" t="str">
        <f>TEXT(日期對應表!$A402,"mmm")</f>
        <v>Sep</v>
      </c>
      <c r="L402" s="3">
        <f>MONTH(日期對應表!$A402)</f>
        <v>9</v>
      </c>
      <c r="M402" s="40" t="str">
        <f>TEXT(日期對應表!$A402,"yyyy-mm")</f>
        <v>2016-09</v>
      </c>
    </row>
    <row r="403" spans="1:13" ht="16.899999999999999" customHeight="1" x14ac:dyDescent="0.35">
      <c r="A403" s="9">
        <f t="shared" si="6"/>
        <v>42618</v>
      </c>
      <c r="B403" s="29" t="str">
        <f>TEXT(日期對應表!$A403,"yyyy 年")</f>
        <v>2016 年</v>
      </c>
      <c r="C403" s="30" t="str">
        <f>TEXT(日期對應表!$E403,"[dbnum1]第0季")</f>
        <v>第三季</v>
      </c>
      <c r="D403" s="29" t="str">
        <f>CHOOSE(日期對應表!$E403,"Spring","Summer","Autumn","Winter")</f>
        <v>Autumn</v>
      </c>
      <c r="E403" s="4">
        <f>ROUNDUP(MONTH(日期對應表!$A403)/3,0)</f>
        <v>3</v>
      </c>
      <c r="F403" s="30" t="str">
        <f>TEXT(日期對應表!$A403,"aaaa")</f>
        <v>星期一</v>
      </c>
      <c r="G403" s="29" t="str">
        <f>TEXT(日期對應表!$A403,"ddd")</f>
        <v>Mon</v>
      </c>
      <c r="H403" s="3">
        <f>WEEKDAY(日期對應表!$A403,2)</f>
        <v>1</v>
      </c>
      <c r="I403" s="35" t="str">
        <f>TEXT(日期對應表!$A403,"mm 月")</f>
        <v>09 月</v>
      </c>
      <c r="J403" s="36" t="str">
        <f>TEXT(日期對應表!$A403,"[DBNum1]m月")</f>
        <v>九月</v>
      </c>
      <c r="K403" s="35" t="str">
        <f>TEXT(日期對應表!$A403,"mmm")</f>
        <v>Sep</v>
      </c>
      <c r="L403" s="3">
        <f>MONTH(日期對應表!$A403)</f>
        <v>9</v>
      </c>
      <c r="M403" s="40" t="str">
        <f>TEXT(日期對應表!$A403,"yyyy-mm")</f>
        <v>2016-09</v>
      </c>
    </row>
    <row r="404" spans="1:13" ht="16.899999999999999" customHeight="1" x14ac:dyDescent="0.35">
      <c r="A404" s="9">
        <f t="shared" si="6"/>
        <v>42619</v>
      </c>
      <c r="B404" s="29" t="str">
        <f>TEXT(日期對應表!$A404,"yyyy 年")</f>
        <v>2016 年</v>
      </c>
      <c r="C404" s="30" t="str">
        <f>TEXT(日期對應表!$E404,"[dbnum1]第0季")</f>
        <v>第三季</v>
      </c>
      <c r="D404" s="29" t="str">
        <f>CHOOSE(日期對應表!$E404,"Spring","Summer","Autumn","Winter")</f>
        <v>Autumn</v>
      </c>
      <c r="E404" s="4">
        <f>ROUNDUP(MONTH(日期對應表!$A404)/3,0)</f>
        <v>3</v>
      </c>
      <c r="F404" s="30" t="str">
        <f>TEXT(日期對應表!$A404,"aaaa")</f>
        <v>星期二</v>
      </c>
      <c r="G404" s="29" t="str">
        <f>TEXT(日期對應表!$A404,"ddd")</f>
        <v>Tue</v>
      </c>
      <c r="H404" s="3">
        <f>WEEKDAY(日期對應表!$A404,2)</f>
        <v>2</v>
      </c>
      <c r="I404" s="35" t="str">
        <f>TEXT(日期對應表!$A404,"mm 月")</f>
        <v>09 月</v>
      </c>
      <c r="J404" s="36" t="str">
        <f>TEXT(日期對應表!$A404,"[DBNum1]m月")</f>
        <v>九月</v>
      </c>
      <c r="K404" s="35" t="str">
        <f>TEXT(日期對應表!$A404,"mmm")</f>
        <v>Sep</v>
      </c>
      <c r="L404" s="3">
        <f>MONTH(日期對應表!$A404)</f>
        <v>9</v>
      </c>
      <c r="M404" s="40" t="str">
        <f>TEXT(日期對應表!$A404,"yyyy-mm")</f>
        <v>2016-09</v>
      </c>
    </row>
    <row r="405" spans="1:13" ht="16.899999999999999" customHeight="1" x14ac:dyDescent="0.35">
      <c r="A405" s="9">
        <f t="shared" si="6"/>
        <v>42620</v>
      </c>
      <c r="B405" s="29" t="str">
        <f>TEXT(日期對應表!$A405,"yyyy 年")</f>
        <v>2016 年</v>
      </c>
      <c r="C405" s="30" t="str">
        <f>TEXT(日期對應表!$E405,"[dbnum1]第0季")</f>
        <v>第三季</v>
      </c>
      <c r="D405" s="29" t="str">
        <f>CHOOSE(日期對應表!$E405,"Spring","Summer","Autumn","Winter")</f>
        <v>Autumn</v>
      </c>
      <c r="E405" s="4">
        <f>ROUNDUP(MONTH(日期對應表!$A405)/3,0)</f>
        <v>3</v>
      </c>
      <c r="F405" s="30" t="str">
        <f>TEXT(日期對應表!$A405,"aaaa")</f>
        <v>星期三</v>
      </c>
      <c r="G405" s="29" t="str">
        <f>TEXT(日期對應表!$A405,"ddd")</f>
        <v>Wed</v>
      </c>
      <c r="H405" s="3">
        <f>WEEKDAY(日期對應表!$A405,2)</f>
        <v>3</v>
      </c>
      <c r="I405" s="35" t="str">
        <f>TEXT(日期對應表!$A405,"mm 月")</f>
        <v>09 月</v>
      </c>
      <c r="J405" s="36" t="str">
        <f>TEXT(日期對應表!$A405,"[DBNum1]m月")</f>
        <v>九月</v>
      </c>
      <c r="K405" s="35" t="str">
        <f>TEXT(日期對應表!$A405,"mmm")</f>
        <v>Sep</v>
      </c>
      <c r="L405" s="3">
        <f>MONTH(日期對應表!$A405)</f>
        <v>9</v>
      </c>
      <c r="M405" s="40" t="str">
        <f>TEXT(日期對應表!$A405,"yyyy-mm")</f>
        <v>2016-09</v>
      </c>
    </row>
    <row r="406" spans="1:13" ht="16.899999999999999" customHeight="1" x14ac:dyDescent="0.35">
      <c r="A406" s="9">
        <f t="shared" si="6"/>
        <v>42621</v>
      </c>
      <c r="B406" s="29" t="str">
        <f>TEXT(日期對應表!$A406,"yyyy 年")</f>
        <v>2016 年</v>
      </c>
      <c r="C406" s="30" t="str">
        <f>TEXT(日期對應表!$E406,"[dbnum1]第0季")</f>
        <v>第三季</v>
      </c>
      <c r="D406" s="29" t="str">
        <f>CHOOSE(日期對應表!$E406,"Spring","Summer","Autumn","Winter")</f>
        <v>Autumn</v>
      </c>
      <c r="E406" s="4">
        <f>ROUNDUP(MONTH(日期對應表!$A406)/3,0)</f>
        <v>3</v>
      </c>
      <c r="F406" s="30" t="str">
        <f>TEXT(日期對應表!$A406,"aaaa")</f>
        <v>星期四</v>
      </c>
      <c r="G406" s="29" t="str">
        <f>TEXT(日期對應表!$A406,"ddd")</f>
        <v>Thu</v>
      </c>
      <c r="H406" s="3">
        <f>WEEKDAY(日期對應表!$A406,2)</f>
        <v>4</v>
      </c>
      <c r="I406" s="35" t="str">
        <f>TEXT(日期對應表!$A406,"mm 月")</f>
        <v>09 月</v>
      </c>
      <c r="J406" s="36" t="str">
        <f>TEXT(日期對應表!$A406,"[DBNum1]m月")</f>
        <v>九月</v>
      </c>
      <c r="K406" s="35" t="str">
        <f>TEXT(日期對應表!$A406,"mmm")</f>
        <v>Sep</v>
      </c>
      <c r="L406" s="3">
        <f>MONTH(日期對應表!$A406)</f>
        <v>9</v>
      </c>
      <c r="M406" s="40" t="str">
        <f>TEXT(日期對應表!$A406,"yyyy-mm")</f>
        <v>2016-09</v>
      </c>
    </row>
    <row r="407" spans="1:13" ht="16.899999999999999" customHeight="1" x14ac:dyDescent="0.35">
      <c r="A407" s="9">
        <f t="shared" si="6"/>
        <v>42622</v>
      </c>
      <c r="B407" s="29" t="str">
        <f>TEXT(日期對應表!$A407,"yyyy 年")</f>
        <v>2016 年</v>
      </c>
      <c r="C407" s="30" t="str">
        <f>TEXT(日期對應表!$E407,"[dbnum1]第0季")</f>
        <v>第三季</v>
      </c>
      <c r="D407" s="29" t="str">
        <f>CHOOSE(日期對應表!$E407,"Spring","Summer","Autumn","Winter")</f>
        <v>Autumn</v>
      </c>
      <c r="E407" s="4">
        <f>ROUNDUP(MONTH(日期對應表!$A407)/3,0)</f>
        <v>3</v>
      </c>
      <c r="F407" s="30" t="str">
        <f>TEXT(日期對應表!$A407,"aaaa")</f>
        <v>星期五</v>
      </c>
      <c r="G407" s="29" t="str">
        <f>TEXT(日期對應表!$A407,"ddd")</f>
        <v>Fri</v>
      </c>
      <c r="H407" s="3">
        <f>WEEKDAY(日期對應表!$A407,2)</f>
        <v>5</v>
      </c>
      <c r="I407" s="35" t="str">
        <f>TEXT(日期對應表!$A407,"mm 月")</f>
        <v>09 月</v>
      </c>
      <c r="J407" s="36" t="str">
        <f>TEXT(日期對應表!$A407,"[DBNum1]m月")</f>
        <v>九月</v>
      </c>
      <c r="K407" s="35" t="str">
        <f>TEXT(日期對應表!$A407,"mmm")</f>
        <v>Sep</v>
      </c>
      <c r="L407" s="3">
        <f>MONTH(日期對應表!$A407)</f>
        <v>9</v>
      </c>
      <c r="M407" s="40" t="str">
        <f>TEXT(日期對應表!$A407,"yyyy-mm")</f>
        <v>2016-09</v>
      </c>
    </row>
    <row r="408" spans="1:13" ht="16.899999999999999" customHeight="1" x14ac:dyDescent="0.35">
      <c r="A408" s="9">
        <f t="shared" si="6"/>
        <v>42623</v>
      </c>
      <c r="B408" s="29" t="str">
        <f>TEXT(日期對應表!$A408,"yyyy 年")</f>
        <v>2016 年</v>
      </c>
      <c r="C408" s="30" t="str">
        <f>TEXT(日期對應表!$E408,"[dbnum1]第0季")</f>
        <v>第三季</v>
      </c>
      <c r="D408" s="29" t="str">
        <f>CHOOSE(日期對應表!$E408,"Spring","Summer","Autumn","Winter")</f>
        <v>Autumn</v>
      </c>
      <c r="E408" s="4">
        <f>ROUNDUP(MONTH(日期對應表!$A408)/3,0)</f>
        <v>3</v>
      </c>
      <c r="F408" s="30" t="str">
        <f>TEXT(日期對應表!$A408,"aaaa")</f>
        <v>星期六</v>
      </c>
      <c r="G408" s="29" t="str">
        <f>TEXT(日期對應表!$A408,"ddd")</f>
        <v>Sat</v>
      </c>
      <c r="H408" s="3">
        <f>WEEKDAY(日期對應表!$A408,2)</f>
        <v>6</v>
      </c>
      <c r="I408" s="35" t="str">
        <f>TEXT(日期對應表!$A408,"mm 月")</f>
        <v>09 月</v>
      </c>
      <c r="J408" s="36" t="str">
        <f>TEXT(日期對應表!$A408,"[DBNum1]m月")</f>
        <v>九月</v>
      </c>
      <c r="K408" s="35" t="str">
        <f>TEXT(日期對應表!$A408,"mmm")</f>
        <v>Sep</v>
      </c>
      <c r="L408" s="3">
        <f>MONTH(日期對應表!$A408)</f>
        <v>9</v>
      </c>
      <c r="M408" s="40" t="str">
        <f>TEXT(日期對應表!$A408,"yyyy-mm")</f>
        <v>2016-09</v>
      </c>
    </row>
    <row r="409" spans="1:13" ht="16.899999999999999" customHeight="1" x14ac:dyDescent="0.35">
      <c r="A409" s="9">
        <f t="shared" si="6"/>
        <v>42624</v>
      </c>
      <c r="B409" s="29" t="str">
        <f>TEXT(日期對應表!$A409,"yyyy 年")</f>
        <v>2016 年</v>
      </c>
      <c r="C409" s="30" t="str">
        <f>TEXT(日期對應表!$E409,"[dbnum1]第0季")</f>
        <v>第三季</v>
      </c>
      <c r="D409" s="29" t="str">
        <f>CHOOSE(日期對應表!$E409,"Spring","Summer","Autumn","Winter")</f>
        <v>Autumn</v>
      </c>
      <c r="E409" s="4">
        <f>ROUNDUP(MONTH(日期對應表!$A409)/3,0)</f>
        <v>3</v>
      </c>
      <c r="F409" s="30" t="str">
        <f>TEXT(日期對應表!$A409,"aaaa")</f>
        <v>星期日</v>
      </c>
      <c r="G409" s="29" t="str">
        <f>TEXT(日期對應表!$A409,"ddd")</f>
        <v>Sun</v>
      </c>
      <c r="H409" s="3">
        <f>WEEKDAY(日期對應表!$A409,2)</f>
        <v>7</v>
      </c>
      <c r="I409" s="35" t="str">
        <f>TEXT(日期對應表!$A409,"mm 月")</f>
        <v>09 月</v>
      </c>
      <c r="J409" s="36" t="str">
        <f>TEXT(日期對應表!$A409,"[DBNum1]m月")</f>
        <v>九月</v>
      </c>
      <c r="K409" s="35" t="str">
        <f>TEXT(日期對應表!$A409,"mmm")</f>
        <v>Sep</v>
      </c>
      <c r="L409" s="3">
        <f>MONTH(日期對應表!$A409)</f>
        <v>9</v>
      </c>
      <c r="M409" s="40" t="str">
        <f>TEXT(日期對應表!$A409,"yyyy-mm")</f>
        <v>2016-09</v>
      </c>
    </row>
    <row r="410" spans="1:13" ht="16.899999999999999" customHeight="1" x14ac:dyDescent="0.35">
      <c r="A410" s="9">
        <f t="shared" si="6"/>
        <v>42625</v>
      </c>
      <c r="B410" s="29" t="str">
        <f>TEXT(日期對應表!$A410,"yyyy 年")</f>
        <v>2016 年</v>
      </c>
      <c r="C410" s="30" t="str">
        <f>TEXT(日期對應表!$E410,"[dbnum1]第0季")</f>
        <v>第三季</v>
      </c>
      <c r="D410" s="29" t="str">
        <f>CHOOSE(日期對應表!$E410,"Spring","Summer","Autumn","Winter")</f>
        <v>Autumn</v>
      </c>
      <c r="E410" s="4">
        <f>ROUNDUP(MONTH(日期對應表!$A410)/3,0)</f>
        <v>3</v>
      </c>
      <c r="F410" s="30" t="str">
        <f>TEXT(日期對應表!$A410,"aaaa")</f>
        <v>星期一</v>
      </c>
      <c r="G410" s="29" t="str">
        <f>TEXT(日期對應表!$A410,"ddd")</f>
        <v>Mon</v>
      </c>
      <c r="H410" s="3">
        <f>WEEKDAY(日期對應表!$A410,2)</f>
        <v>1</v>
      </c>
      <c r="I410" s="35" t="str">
        <f>TEXT(日期對應表!$A410,"mm 月")</f>
        <v>09 月</v>
      </c>
      <c r="J410" s="36" t="str">
        <f>TEXT(日期對應表!$A410,"[DBNum1]m月")</f>
        <v>九月</v>
      </c>
      <c r="K410" s="35" t="str">
        <f>TEXT(日期對應表!$A410,"mmm")</f>
        <v>Sep</v>
      </c>
      <c r="L410" s="3">
        <f>MONTH(日期對應表!$A410)</f>
        <v>9</v>
      </c>
      <c r="M410" s="40" t="str">
        <f>TEXT(日期對應表!$A410,"yyyy-mm")</f>
        <v>2016-09</v>
      </c>
    </row>
    <row r="411" spans="1:13" ht="16.899999999999999" customHeight="1" x14ac:dyDescent="0.35">
      <c r="A411" s="9">
        <f t="shared" si="6"/>
        <v>42626</v>
      </c>
      <c r="B411" s="29" t="str">
        <f>TEXT(日期對應表!$A411,"yyyy 年")</f>
        <v>2016 年</v>
      </c>
      <c r="C411" s="30" t="str">
        <f>TEXT(日期對應表!$E411,"[dbnum1]第0季")</f>
        <v>第三季</v>
      </c>
      <c r="D411" s="29" t="str">
        <f>CHOOSE(日期對應表!$E411,"Spring","Summer","Autumn","Winter")</f>
        <v>Autumn</v>
      </c>
      <c r="E411" s="4">
        <f>ROUNDUP(MONTH(日期對應表!$A411)/3,0)</f>
        <v>3</v>
      </c>
      <c r="F411" s="30" t="str">
        <f>TEXT(日期對應表!$A411,"aaaa")</f>
        <v>星期二</v>
      </c>
      <c r="G411" s="29" t="str">
        <f>TEXT(日期對應表!$A411,"ddd")</f>
        <v>Tue</v>
      </c>
      <c r="H411" s="3">
        <f>WEEKDAY(日期對應表!$A411,2)</f>
        <v>2</v>
      </c>
      <c r="I411" s="35" t="str">
        <f>TEXT(日期對應表!$A411,"mm 月")</f>
        <v>09 月</v>
      </c>
      <c r="J411" s="36" t="str">
        <f>TEXT(日期對應表!$A411,"[DBNum1]m月")</f>
        <v>九月</v>
      </c>
      <c r="K411" s="35" t="str">
        <f>TEXT(日期對應表!$A411,"mmm")</f>
        <v>Sep</v>
      </c>
      <c r="L411" s="3">
        <f>MONTH(日期對應表!$A411)</f>
        <v>9</v>
      </c>
      <c r="M411" s="40" t="str">
        <f>TEXT(日期對應表!$A411,"yyyy-mm")</f>
        <v>2016-09</v>
      </c>
    </row>
    <row r="412" spans="1:13" ht="16.899999999999999" customHeight="1" x14ac:dyDescent="0.35">
      <c r="A412" s="9">
        <f t="shared" si="6"/>
        <v>42627</v>
      </c>
      <c r="B412" s="29" t="str">
        <f>TEXT(日期對應表!$A412,"yyyy 年")</f>
        <v>2016 年</v>
      </c>
      <c r="C412" s="30" t="str">
        <f>TEXT(日期對應表!$E412,"[dbnum1]第0季")</f>
        <v>第三季</v>
      </c>
      <c r="D412" s="29" t="str">
        <f>CHOOSE(日期對應表!$E412,"Spring","Summer","Autumn","Winter")</f>
        <v>Autumn</v>
      </c>
      <c r="E412" s="4">
        <f>ROUNDUP(MONTH(日期對應表!$A412)/3,0)</f>
        <v>3</v>
      </c>
      <c r="F412" s="30" t="str">
        <f>TEXT(日期對應表!$A412,"aaaa")</f>
        <v>星期三</v>
      </c>
      <c r="G412" s="29" t="str">
        <f>TEXT(日期對應表!$A412,"ddd")</f>
        <v>Wed</v>
      </c>
      <c r="H412" s="3">
        <f>WEEKDAY(日期對應表!$A412,2)</f>
        <v>3</v>
      </c>
      <c r="I412" s="35" t="str">
        <f>TEXT(日期對應表!$A412,"mm 月")</f>
        <v>09 月</v>
      </c>
      <c r="J412" s="36" t="str">
        <f>TEXT(日期對應表!$A412,"[DBNum1]m月")</f>
        <v>九月</v>
      </c>
      <c r="K412" s="35" t="str">
        <f>TEXT(日期對應表!$A412,"mmm")</f>
        <v>Sep</v>
      </c>
      <c r="L412" s="3">
        <f>MONTH(日期對應表!$A412)</f>
        <v>9</v>
      </c>
      <c r="M412" s="40" t="str">
        <f>TEXT(日期對應表!$A412,"yyyy-mm")</f>
        <v>2016-09</v>
      </c>
    </row>
    <row r="413" spans="1:13" ht="16.899999999999999" customHeight="1" x14ac:dyDescent="0.35">
      <c r="A413" s="9">
        <f t="shared" si="6"/>
        <v>42628</v>
      </c>
      <c r="B413" s="29" t="str">
        <f>TEXT(日期對應表!$A413,"yyyy 年")</f>
        <v>2016 年</v>
      </c>
      <c r="C413" s="30" t="str">
        <f>TEXT(日期對應表!$E413,"[dbnum1]第0季")</f>
        <v>第三季</v>
      </c>
      <c r="D413" s="29" t="str">
        <f>CHOOSE(日期對應表!$E413,"Spring","Summer","Autumn","Winter")</f>
        <v>Autumn</v>
      </c>
      <c r="E413" s="4">
        <f>ROUNDUP(MONTH(日期對應表!$A413)/3,0)</f>
        <v>3</v>
      </c>
      <c r="F413" s="30" t="str">
        <f>TEXT(日期對應表!$A413,"aaaa")</f>
        <v>星期四</v>
      </c>
      <c r="G413" s="29" t="str">
        <f>TEXT(日期對應表!$A413,"ddd")</f>
        <v>Thu</v>
      </c>
      <c r="H413" s="3">
        <f>WEEKDAY(日期對應表!$A413,2)</f>
        <v>4</v>
      </c>
      <c r="I413" s="35" t="str">
        <f>TEXT(日期對應表!$A413,"mm 月")</f>
        <v>09 月</v>
      </c>
      <c r="J413" s="36" t="str">
        <f>TEXT(日期對應表!$A413,"[DBNum1]m月")</f>
        <v>九月</v>
      </c>
      <c r="K413" s="35" t="str">
        <f>TEXT(日期對應表!$A413,"mmm")</f>
        <v>Sep</v>
      </c>
      <c r="L413" s="3">
        <f>MONTH(日期對應表!$A413)</f>
        <v>9</v>
      </c>
      <c r="M413" s="40" t="str">
        <f>TEXT(日期對應表!$A413,"yyyy-mm")</f>
        <v>2016-09</v>
      </c>
    </row>
    <row r="414" spans="1:13" ht="16.899999999999999" customHeight="1" x14ac:dyDescent="0.35">
      <c r="A414" s="9">
        <f t="shared" si="6"/>
        <v>42629</v>
      </c>
      <c r="B414" s="29" t="str">
        <f>TEXT(日期對應表!$A414,"yyyy 年")</f>
        <v>2016 年</v>
      </c>
      <c r="C414" s="30" t="str">
        <f>TEXT(日期對應表!$E414,"[dbnum1]第0季")</f>
        <v>第三季</v>
      </c>
      <c r="D414" s="29" t="str">
        <f>CHOOSE(日期對應表!$E414,"Spring","Summer","Autumn","Winter")</f>
        <v>Autumn</v>
      </c>
      <c r="E414" s="4">
        <f>ROUNDUP(MONTH(日期對應表!$A414)/3,0)</f>
        <v>3</v>
      </c>
      <c r="F414" s="30" t="str">
        <f>TEXT(日期對應表!$A414,"aaaa")</f>
        <v>星期五</v>
      </c>
      <c r="G414" s="29" t="str">
        <f>TEXT(日期對應表!$A414,"ddd")</f>
        <v>Fri</v>
      </c>
      <c r="H414" s="3">
        <f>WEEKDAY(日期對應表!$A414,2)</f>
        <v>5</v>
      </c>
      <c r="I414" s="35" t="str">
        <f>TEXT(日期對應表!$A414,"mm 月")</f>
        <v>09 月</v>
      </c>
      <c r="J414" s="36" t="str">
        <f>TEXT(日期對應表!$A414,"[DBNum1]m月")</f>
        <v>九月</v>
      </c>
      <c r="K414" s="35" t="str">
        <f>TEXT(日期對應表!$A414,"mmm")</f>
        <v>Sep</v>
      </c>
      <c r="L414" s="3">
        <f>MONTH(日期對應表!$A414)</f>
        <v>9</v>
      </c>
      <c r="M414" s="40" t="str">
        <f>TEXT(日期對應表!$A414,"yyyy-mm")</f>
        <v>2016-09</v>
      </c>
    </row>
    <row r="415" spans="1:13" ht="16.899999999999999" customHeight="1" x14ac:dyDescent="0.35">
      <c r="A415" s="9">
        <f t="shared" si="6"/>
        <v>42630</v>
      </c>
      <c r="B415" s="29" t="str">
        <f>TEXT(日期對應表!$A415,"yyyy 年")</f>
        <v>2016 年</v>
      </c>
      <c r="C415" s="30" t="str">
        <f>TEXT(日期對應表!$E415,"[dbnum1]第0季")</f>
        <v>第三季</v>
      </c>
      <c r="D415" s="29" t="str">
        <f>CHOOSE(日期對應表!$E415,"Spring","Summer","Autumn","Winter")</f>
        <v>Autumn</v>
      </c>
      <c r="E415" s="4">
        <f>ROUNDUP(MONTH(日期對應表!$A415)/3,0)</f>
        <v>3</v>
      </c>
      <c r="F415" s="30" t="str">
        <f>TEXT(日期對應表!$A415,"aaaa")</f>
        <v>星期六</v>
      </c>
      <c r="G415" s="29" t="str">
        <f>TEXT(日期對應表!$A415,"ddd")</f>
        <v>Sat</v>
      </c>
      <c r="H415" s="3">
        <f>WEEKDAY(日期對應表!$A415,2)</f>
        <v>6</v>
      </c>
      <c r="I415" s="35" t="str">
        <f>TEXT(日期對應表!$A415,"mm 月")</f>
        <v>09 月</v>
      </c>
      <c r="J415" s="36" t="str">
        <f>TEXT(日期對應表!$A415,"[DBNum1]m月")</f>
        <v>九月</v>
      </c>
      <c r="K415" s="35" t="str">
        <f>TEXT(日期對應表!$A415,"mmm")</f>
        <v>Sep</v>
      </c>
      <c r="L415" s="3">
        <f>MONTH(日期對應表!$A415)</f>
        <v>9</v>
      </c>
      <c r="M415" s="40" t="str">
        <f>TEXT(日期對應表!$A415,"yyyy-mm")</f>
        <v>2016-09</v>
      </c>
    </row>
    <row r="416" spans="1:13" ht="16.899999999999999" customHeight="1" x14ac:dyDescent="0.35">
      <c r="A416" s="9">
        <f t="shared" si="6"/>
        <v>42631</v>
      </c>
      <c r="B416" s="29" t="str">
        <f>TEXT(日期對應表!$A416,"yyyy 年")</f>
        <v>2016 年</v>
      </c>
      <c r="C416" s="30" t="str">
        <f>TEXT(日期對應表!$E416,"[dbnum1]第0季")</f>
        <v>第三季</v>
      </c>
      <c r="D416" s="29" t="str">
        <f>CHOOSE(日期對應表!$E416,"Spring","Summer","Autumn","Winter")</f>
        <v>Autumn</v>
      </c>
      <c r="E416" s="4">
        <f>ROUNDUP(MONTH(日期對應表!$A416)/3,0)</f>
        <v>3</v>
      </c>
      <c r="F416" s="30" t="str">
        <f>TEXT(日期對應表!$A416,"aaaa")</f>
        <v>星期日</v>
      </c>
      <c r="G416" s="29" t="str">
        <f>TEXT(日期對應表!$A416,"ddd")</f>
        <v>Sun</v>
      </c>
      <c r="H416" s="3">
        <f>WEEKDAY(日期對應表!$A416,2)</f>
        <v>7</v>
      </c>
      <c r="I416" s="35" t="str">
        <f>TEXT(日期對應表!$A416,"mm 月")</f>
        <v>09 月</v>
      </c>
      <c r="J416" s="36" t="str">
        <f>TEXT(日期對應表!$A416,"[DBNum1]m月")</f>
        <v>九月</v>
      </c>
      <c r="K416" s="35" t="str">
        <f>TEXT(日期對應表!$A416,"mmm")</f>
        <v>Sep</v>
      </c>
      <c r="L416" s="3">
        <f>MONTH(日期對應表!$A416)</f>
        <v>9</v>
      </c>
      <c r="M416" s="40" t="str">
        <f>TEXT(日期對應表!$A416,"yyyy-mm")</f>
        <v>2016-09</v>
      </c>
    </row>
    <row r="417" spans="1:13" ht="16.899999999999999" customHeight="1" x14ac:dyDescent="0.35">
      <c r="A417" s="9">
        <f t="shared" si="6"/>
        <v>42632</v>
      </c>
      <c r="B417" s="29" t="str">
        <f>TEXT(日期對應表!$A417,"yyyy 年")</f>
        <v>2016 年</v>
      </c>
      <c r="C417" s="30" t="str">
        <f>TEXT(日期對應表!$E417,"[dbnum1]第0季")</f>
        <v>第三季</v>
      </c>
      <c r="D417" s="29" t="str">
        <f>CHOOSE(日期對應表!$E417,"Spring","Summer","Autumn","Winter")</f>
        <v>Autumn</v>
      </c>
      <c r="E417" s="4">
        <f>ROUNDUP(MONTH(日期對應表!$A417)/3,0)</f>
        <v>3</v>
      </c>
      <c r="F417" s="30" t="str">
        <f>TEXT(日期對應表!$A417,"aaaa")</f>
        <v>星期一</v>
      </c>
      <c r="G417" s="29" t="str">
        <f>TEXT(日期對應表!$A417,"ddd")</f>
        <v>Mon</v>
      </c>
      <c r="H417" s="3">
        <f>WEEKDAY(日期對應表!$A417,2)</f>
        <v>1</v>
      </c>
      <c r="I417" s="35" t="str">
        <f>TEXT(日期對應表!$A417,"mm 月")</f>
        <v>09 月</v>
      </c>
      <c r="J417" s="36" t="str">
        <f>TEXT(日期對應表!$A417,"[DBNum1]m月")</f>
        <v>九月</v>
      </c>
      <c r="K417" s="35" t="str">
        <f>TEXT(日期對應表!$A417,"mmm")</f>
        <v>Sep</v>
      </c>
      <c r="L417" s="3">
        <f>MONTH(日期對應表!$A417)</f>
        <v>9</v>
      </c>
      <c r="M417" s="40" t="str">
        <f>TEXT(日期對應表!$A417,"yyyy-mm")</f>
        <v>2016-09</v>
      </c>
    </row>
    <row r="418" spans="1:13" ht="16.899999999999999" customHeight="1" x14ac:dyDescent="0.35">
      <c r="A418" s="9">
        <f t="shared" si="6"/>
        <v>42633</v>
      </c>
      <c r="B418" s="29" t="str">
        <f>TEXT(日期對應表!$A418,"yyyy 年")</f>
        <v>2016 年</v>
      </c>
      <c r="C418" s="30" t="str">
        <f>TEXT(日期對應表!$E418,"[dbnum1]第0季")</f>
        <v>第三季</v>
      </c>
      <c r="D418" s="29" t="str">
        <f>CHOOSE(日期對應表!$E418,"Spring","Summer","Autumn","Winter")</f>
        <v>Autumn</v>
      </c>
      <c r="E418" s="4">
        <f>ROUNDUP(MONTH(日期對應表!$A418)/3,0)</f>
        <v>3</v>
      </c>
      <c r="F418" s="30" t="str">
        <f>TEXT(日期對應表!$A418,"aaaa")</f>
        <v>星期二</v>
      </c>
      <c r="G418" s="29" t="str">
        <f>TEXT(日期對應表!$A418,"ddd")</f>
        <v>Tue</v>
      </c>
      <c r="H418" s="3">
        <f>WEEKDAY(日期對應表!$A418,2)</f>
        <v>2</v>
      </c>
      <c r="I418" s="35" t="str">
        <f>TEXT(日期對應表!$A418,"mm 月")</f>
        <v>09 月</v>
      </c>
      <c r="J418" s="36" t="str">
        <f>TEXT(日期對應表!$A418,"[DBNum1]m月")</f>
        <v>九月</v>
      </c>
      <c r="K418" s="35" t="str">
        <f>TEXT(日期對應表!$A418,"mmm")</f>
        <v>Sep</v>
      </c>
      <c r="L418" s="3">
        <f>MONTH(日期對應表!$A418)</f>
        <v>9</v>
      </c>
      <c r="M418" s="40" t="str">
        <f>TEXT(日期對應表!$A418,"yyyy-mm")</f>
        <v>2016-09</v>
      </c>
    </row>
    <row r="419" spans="1:13" ht="16.899999999999999" customHeight="1" x14ac:dyDescent="0.35">
      <c r="A419" s="9">
        <f t="shared" si="6"/>
        <v>42634</v>
      </c>
      <c r="B419" s="29" t="str">
        <f>TEXT(日期對應表!$A419,"yyyy 年")</f>
        <v>2016 年</v>
      </c>
      <c r="C419" s="30" t="str">
        <f>TEXT(日期對應表!$E419,"[dbnum1]第0季")</f>
        <v>第三季</v>
      </c>
      <c r="D419" s="29" t="str">
        <f>CHOOSE(日期對應表!$E419,"Spring","Summer","Autumn","Winter")</f>
        <v>Autumn</v>
      </c>
      <c r="E419" s="4">
        <f>ROUNDUP(MONTH(日期對應表!$A419)/3,0)</f>
        <v>3</v>
      </c>
      <c r="F419" s="30" t="str">
        <f>TEXT(日期對應表!$A419,"aaaa")</f>
        <v>星期三</v>
      </c>
      <c r="G419" s="29" t="str">
        <f>TEXT(日期對應表!$A419,"ddd")</f>
        <v>Wed</v>
      </c>
      <c r="H419" s="3">
        <f>WEEKDAY(日期對應表!$A419,2)</f>
        <v>3</v>
      </c>
      <c r="I419" s="35" t="str">
        <f>TEXT(日期對應表!$A419,"mm 月")</f>
        <v>09 月</v>
      </c>
      <c r="J419" s="36" t="str">
        <f>TEXT(日期對應表!$A419,"[DBNum1]m月")</f>
        <v>九月</v>
      </c>
      <c r="K419" s="35" t="str">
        <f>TEXT(日期對應表!$A419,"mmm")</f>
        <v>Sep</v>
      </c>
      <c r="L419" s="3">
        <f>MONTH(日期對應表!$A419)</f>
        <v>9</v>
      </c>
      <c r="M419" s="40" t="str">
        <f>TEXT(日期對應表!$A419,"yyyy-mm")</f>
        <v>2016-09</v>
      </c>
    </row>
    <row r="420" spans="1:13" ht="16.899999999999999" customHeight="1" x14ac:dyDescent="0.35">
      <c r="A420" s="9">
        <f t="shared" si="6"/>
        <v>42635</v>
      </c>
      <c r="B420" s="29" t="str">
        <f>TEXT(日期對應表!$A420,"yyyy 年")</f>
        <v>2016 年</v>
      </c>
      <c r="C420" s="30" t="str">
        <f>TEXT(日期對應表!$E420,"[dbnum1]第0季")</f>
        <v>第三季</v>
      </c>
      <c r="D420" s="29" t="str">
        <f>CHOOSE(日期對應表!$E420,"Spring","Summer","Autumn","Winter")</f>
        <v>Autumn</v>
      </c>
      <c r="E420" s="4">
        <f>ROUNDUP(MONTH(日期對應表!$A420)/3,0)</f>
        <v>3</v>
      </c>
      <c r="F420" s="30" t="str">
        <f>TEXT(日期對應表!$A420,"aaaa")</f>
        <v>星期四</v>
      </c>
      <c r="G420" s="29" t="str">
        <f>TEXT(日期對應表!$A420,"ddd")</f>
        <v>Thu</v>
      </c>
      <c r="H420" s="3">
        <f>WEEKDAY(日期對應表!$A420,2)</f>
        <v>4</v>
      </c>
      <c r="I420" s="35" t="str">
        <f>TEXT(日期對應表!$A420,"mm 月")</f>
        <v>09 月</v>
      </c>
      <c r="J420" s="36" t="str">
        <f>TEXT(日期對應表!$A420,"[DBNum1]m月")</f>
        <v>九月</v>
      </c>
      <c r="K420" s="35" t="str">
        <f>TEXT(日期對應表!$A420,"mmm")</f>
        <v>Sep</v>
      </c>
      <c r="L420" s="3">
        <f>MONTH(日期對應表!$A420)</f>
        <v>9</v>
      </c>
      <c r="M420" s="40" t="str">
        <f>TEXT(日期對應表!$A420,"yyyy-mm")</f>
        <v>2016-09</v>
      </c>
    </row>
    <row r="421" spans="1:13" ht="16.899999999999999" customHeight="1" x14ac:dyDescent="0.35">
      <c r="A421" s="9">
        <f t="shared" si="6"/>
        <v>42636</v>
      </c>
      <c r="B421" s="29" t="str">
        <f>TEXT(日期對應表!$A421,"yyyy 年")</f>
        <v>2016 年</v>
      </c>
      <c r="C421" s="30" t="str">
        <f>TEXT(日期對應表!$E421,"[dbnum1]第0季")</f>
        <v>第三季</v>
      </c>
      <c r="D421" s="29" t="str">
        <f>CHOOSE(日期對應表!$E421,"Spring","Summer","Autumn","Winter")</f>
        <v>Autumn</v>
      </c>
      <c r="E421" s="4">
        <f>ROUNDUP(MONTH(日期對應表!$A421)/3,0)</f>
        <v>3</v>
      </c>
      <c r="F421" s="30" t="str">
        <f>TEXT(日期對應表!$A421,"aaaa")</f>
        <v>星期五</v>
      </c>
      <c r="G421" s="29" t="str">
        <f>TEXT(日期對應表!$A421,"ddd")</f>
        <v>Fri</v>
      </c>
      <c r="H421" s="3">
        <f>WEEKDAY(日期對應表!$A421,2)</f>
        <v>5</v>
      </c>
      <c r="I421" s="35" t="str">
        <f>TEXT(日期對應表!$A421,"mm 月")</f>
        <v>09 月</v>
      </c>
      <c r="J421" s="36" t="str">
        <f>TEXT(日期對應表!$A421,"[DBNum1]m月")</f>
        <v>九月</v>
      </c>
      <c r="K421" s="35" t="str">
        <f>TEXT(日期對應表!$A421,"mmm")</f>
        <v>Sep</v>
      </c>
      <c r="L421" s="3">
        <f>MONTH(日期對應表!$A421)</f>
        <v>9</v>
      </c>
      <c r="M421" s="40" t="str">
        <f>TEXT(日期對應表!$A421,"yyyy-mm")</f>
        <v>2016-09</v>
      </c>
    </row>
    <row r="422" spans="1:13" ht="16.899999999999999" customHeight="1" x14ac:dyDescent="0.35">
      <c r="A422" s="9">
        <f t="shared" si="6"/>
        <v>42637</v>
      </c>
      <c r="B422" s="29" t="str">
        <f>TEXT(日期對應表!$A422,"yyyy 年")</f>
        <v>2016 年</v>
      </c>
      <c r="C422" s="30" t="str">
        <f>TEXT(日期對應表!$E422,"[dbnum1]第0季")</f>
        <v>第三季</v>
      </c>
      <c r="D422" s="29" t="str">
        <f>CHOOSE(日期對應表!$E422,"Spring","Summer","Autumn","Winter")</f>
        <v>Autumn</v>
      </c>
      <c r="E422" s="4">
        <f>ROUNDUP(MONTH(日期對應表!$A422)/3,0)</f>
        <v>3</v>
      </c>
      <c r="F422" s="30" t="str">
        <f>TEXT(日期對應表!$A422,"aaaa")</f>
        <v>星期六</v>
      </c>
      <c r="G422" s="29" t="str">
        <f>TEXT(日期對應表!$A422,"ddd")</f>
        <v>Sat</v>
      </c>
      <c r="H422" s="3">
        <f>WEEKDAY(日期對應表!$A422,2)</f>
        <v>6</v>
      </c>
      <c r="I422" s="35" t="str">
        <f>TEXT(日期對應表!$A422,"mm 月")</f>
        <v>09 月</v>
      </c>
      <c r="J422" s="36" t="str">
        <f>TEXT(日期對應表!$A422,"[DBNum1]m月")</f>
        <v>九月</v>
      </c>
      <c r="K422" s="35" t="str">
        <f>TEXT(日期對應表!$A422,"mmm")</f>
        <v>Sep</v>
      </c>
      <c r="L422" s="3">
        <f>MONTH(日期對應表!$A422)</f>
        <v>9</v>
      </c>
      <c r="M422" s="40" t="str">
        <f>TEXT(日期對應表!$A422,"yyyy-mm")</f>
        <v>2016-09</v>
      </c>
    </row>
    <row r="423" spans="1:13" ht="16.899999999999999" customHeight="1" x14ac:dyDescent="0.35">
      <c r="A423" s="9">
        <f t="shared" si="6"/>
        <v>42638</v>
      </c>
      <c r="B423" s="29" t="str">
        <f>TEXT(日期對應表!$A423,"yyyy 年")</f>
        <v>2016 年</v>
      </c>
      <c r="C423" s="30" t="str">
        <f>TEXT(日期對應表!$E423,"[dbnum1]第0季")</f>
        <v>第三季</v>
      </c>
      <c r="D423" s="29" t="str">
        <f>CHOOSE(日期對應表!$E423,"Spring","Summer","Autumn","Winter")</f>
        <v>Autumn</v>
      </c>
      <c r="E423" s="4">
        <f>ROUNDUP(MONTH(日期對應表!$A423)/3,0)</f>
        <v>3</v>
      </c>
      <c r="F423" s="30" t="str">
        <f>TEXT(日期對應表!$A423,"aaaa")</f>
        <v>星期日</v>
      </c>
      <c r="G423" s="29" t="str">
        <f>TEXT(日期對應表!$A423,"ddd")</f>
        <v>Sun</v>
      </c>
      <c r="H423" s="3">
        <f>WEEKDAY(日期對應表!$A423,2)</f>
        <v>7</v>
      </c>
      <c r="I423" s="35" t="str">
        <f>TEXT(日期對應表!$A423,"mm 月")</f>
        <v>09 月</v>
      </c>
      <c r="J423" s="36" t="str">
        <f>TEXT(日期對應表!$A423,"[DBNum1]m月")</f>
        <v>九月</v>
      </c>
      <c r="K423" s="35" t="str">
        <f>TEXT(日期對應表!$A423,"mmm")</f>
        <v>Sep</v>
      </c>
      <c r="L423" s="3">
        <f>MONTH(日期對應表!$A423)</f>
        <v>9</v>
      </c>
      <c r="M423" s="40" t="str">
        <f>TEXT(日期對應表!$A423,"yyyy-mm")</f>
        <v>2016-09</v>
      </c>
    </row>
    <row r="424" spans="1:13" ht="16.899999999999999" customHeight="1" x14ac:dyDescent="0.35">
      <c r="A424" s="9">
        <f t="shared" si="6"/>
        <v>42639</v>
      </c>
      <c r="B424" s="29" t="str">
        <f>TEXT(日期對應表!$A424,"yyyy 年")</f>
        <v>2016 年</v>
      </c>
      <c r="C424" s="30" t="str">
        <f>TEXT(日期對應表!$E424,"[dbnum1]第0季")</f>
        <v>第三季</v>
      </c>
      <c r="D424" s="29" t="str">
        <f>CHOOSE(日期對應表!$E424,"Spring","Summer","Autumn","Winter")</f>
        <v>Autumn</v>
      </c>
      <c r="E424" s="4">
        <f>ROUNDUP(MONTH(日期對應表!$A424)/3,0)</f>
        <v>3</v>
      </c>
      <c r="F424" s="30" t="str">
        <f>TEXT(日期對應表!$A424,"aaaa")</f>
        <v>星期一</v>
      </c>
      <c r="G424" s="29" t="str">
        <f>TEXT(日期對應表!$A424,"ddd")</f>
        <v>Mon</v>
      </c>
      <c r="H424" s="3">
        <f>WEEKDAY(日期對應表!$A424,2)</f>
        <v>1</v>
      </c>
      <c r="I424" s="35" t="str">
        <f>TEXT(日期對應表!$A424,"mm 月")</f>
        <v>09 月</v>
      </c>
      <c r="J424" s="36" t="str">
        <f>TEXT(日期對應表!$A424,"[DBNum1]m月")</f>
        <v>九月</v>
      </c>
      <c r="K424" s="35" t="str">
        <f>TEXT(日期對應表!$A424,"mmm")</f>
        <v>Sep</v>
      </c>
      <c r="L424" s="3">
        <f>MONTH(日期對應表!$A424)</f>
        <v>9</v>
      </c>
      <c r="M424" s="40" t="str">
        <f>TEXT(日期對應表!$A424,"yyyy-mm")</f>
        <v>2016-09</v>
      </c>
    </row>
    <row r="425" spans="1:13" ht="16.899999999999999" customHeight="1" x14ac:dyDescent="0.35">
      <c r="A425" s="9">
        <f t="shared" si="6"/>
        <v>42640</v>
      </c>
      <c r="B425" s="29" t="str">
        <f>TEXT(日期對應表!$A425,"yyyy 年")</f>
        <v>2016 年</v>
      </c>
      <c r="C425" s="30" t="str">
        <f>TEXT(日期對應表!$E425,"[dbnum1]第0季")</f>
        <v>第三季</v>
      </c>
      <c r="D425" s="29" t="str">
        <f>CHOOSE(日期對應表!$E425,"Spring","Summer","Autumn","Winter")</f>
        <v>Autumn</v>
      </c>
      <c r="E425" s="4">
        <f>ROUNDUP(MONTH(日期對應表!$A425)/3,0)</f>
        <v>3</v>
      </c>
      <c r="F425" s="30" t="str">
        <f>TEXT(日期對應表!$A425,"aaaa")</f>
        <v>星期二</v>
      </c>
      <c r="G425" s="29" t="str">
        <f>TEXT(日期對應表!$A425,"ddd")</f>
        <v>Tue</v>
      </c>
      <c r="H425" s="3">
        <f>WEEKDAY(日期對應表!$A425,2)</f>
        <v>2</v>
      </c>
      <c r="I425" s="35" t="str">
        <f>TEXT(日期對應表!$A425,"mm 月")</f>
        <v>09 月</v>
      </c>
      <c r="J425" s="36" t="str">
        <f>TEXT(日期對應表!$A425,"[DBNum1]m月")</f>
        <v>九月</v>
      </c>
      <c r="K425" s="35" t="str">
        <f>TEXT(日期對應表!$A425,"mmm")</f>
        <v>Sep</v>
      </c>
      <c r="L425" s="3">
        <f>MONTH(日期對應表!$A425)</f>
        <v>9</v>
      </c>
      <c r="M425" s="40" t="str">
        <f>TEXT(日期對應表!$A425,"yyyy-mm")</f>
        <v>2016-09</v>
      </c>
    </row>
    <row r="426" spans="1:13" ht="16.899999999999999" customHeight="1" x14ac:dyDescent="0.35">
      <c r="A426" s="9">
        <f t="shared" si="6"/>
        <v>42641</v>
      </c>
      <c r="B426" s="29" t="str">
        <f>TEXT(日期對應表!$A426,"yyyy 年")</f>
        <v>2016 年</v>
      </c>
      <c r="C426" s="30" t="str">
        <f>TEXT(日期對應表!$E426,"[dbnum1]第0季")</f>
        <v>第三季</v>
      </c>
      <c r="D426" s="29" t="str">
        <f>CHOOSE(日期對應表!$E426,"Spring","Summer","Autumn","Winter")</f>
        <v>Autumn</v>
      </c>
      <c r="E426" s="4">
        <f>ROUNDUP(MONTH(日期對應表!$A426)/3,0)</f>
        <v>3</v>
      </c>
      <c r="F426" s="30" t="str">
        <f>TEXT(日期對應表!$A426,"aaaa")</f>
        <v>星期三</v>
      </c>
      <c r="G426" s="29" t="str">
        <f>TEXT(日期對應表!$A426,"ddd")</f>
        <v>Wed</v>
      </c>
      <c r="H426" s="3">
        <f>WEEKDAY(日期對應表!$A426,2)</f>
        <v>3</v>
      </c>
      <c r="I426" s="35" t="str">
        <f>TEXT(日期對應表!$A426,"mm 月")</f>
        <v>09 月</v>
      </c>
      <c r="J426" s="36" t="str">
        <f>TEXT(日期對應表!$A426,"[DBNum1]m月")</f>
        <v>九月</v>
      </c>
      <c r="K426" s="35" t="str">
        <f>TEXT(日期對應表!$A426,"mmm")</f>
        <v>Sep</v>
      </c>
      <c r="L426" s="3">
        <f>MONTH(日期對應表!$A426)</f>
        <v>9</v>
      </c>
      <c r="M426" s="40" t="str">
        <f>TEXT(日期對應表!$A426,"yyyy-mm")</f>
        <v>2016-09</v>
      </c>
    </row>
    <row r="427" spans="1:13" ht="16.899999999999999" customHeight="1" x14ac:dyDescent="0.35">
      <c r="A427" s="9">
        <f t="shared" si="6"/>
        <v>42642</v>
      </c>
      <c r="B427" s="29" t="str">
        <f>TEXT(日期對應表!$A427,"yyyy 年")</f>
        <v>2016 年</v>
      </c>
      <c r="C427" s="30" t="str">
        <f>TEXT(日期對應表!$E427,"[dbnum1]第0季")</f>
        <v>第三季</v>
      </c>
      <c r="D427" s="29" t="str">
        <f>CHOOSE(日期對應表!$E427,"Spring","Summer","Autumn","Winter")</f>
        <v>Autumn</v>
      </c>
      <c r="E427" s="4">
        <f>ROUNDUP(MONTH(日期對應表!$A427)/3,0)</f>
        <v>3</v>
      </c>
      <c r="F427" s="30" t="str">
        <f>TEXT(日期對應表!$A427,"aaaa")</f>
        <v>星期四</v>
      </c>
      <c r="G427" s="29" t="str">
        <f>TEXT(日期對應表!$A427,"ddd")</f>
        <v>Thu</v>
      </c>
      <c r="H427" s="3">
        <f>WEEKDAY(日期對應表!$A427,2)</f>
        <v>4</v>
      </c>
      <c r="I427" s="35" t="str">
        <f>TEXT(日期對應表!$A427,"mm 月")</f>
        <v>09 月</v>
      </c>
      <c r="J427" s="36" t="str">
        <f>TEXT(日期對應表!$A427,"[DBNum1]m月")</f>
        <v>九月</v>
      </c>
      <c r="K427" s="35" t="str">
        <f>TEXT(日期對應表!$A427,"mmm")</f>
        <v>Sep</v>
      </c>
      <c r="L427" s="3">
        <f>MONTH(日期對應表!$A427)</f>
        <v>9</v>
      </c>
      <c r="M427" s="40" t="str">
        <f>TEXT(日期對應表!$A427,"yyyy-mm")</f>
        <v>2016-09</v>
      </c>
    </row>
    <row r="428" spans="1:13" ht="16.899999999999999" customHeight="1" x14ac:dyDescent="0.35">
      <c r="A428" s="9">
        <f t="shared" si="6"/>
        <v>42643</v>
      </c>
      <c r="B428" s="29" t="str">
        <f>TEXT(日期對應表!$A428,"yyyy 年")</f>
        <v>2016 年</v>
      </c>
      <c r="C428" s="30" t="str">
        <f>TEXT(日期對應表!$E428,"[dbnum1]第0季")</f>
        <v>第三季</v>
      </c>
      <c r="D428" s="29" t="str">
        <f>CHOOSE(日期對應表!$E428,"Spring","Summer","Autumn","Winter")</f>
        <v>Autumn</v>
      </c>
      <c r="E428" s="4">
        <f>ROUNDUP(MONTH(日期對應表!$A428)/3,0)</f>
        <v>3</v>
      </c>
      <c r="F428" s="30" t="str">
        <f>TEXT(日期對應表!$A428,"aaaa")</f>
        <v>星期五</v>
      </c>
      <c r="G428" s="29" t="str">
        <f>TEXT(日期對應表!$A428,"ddd")</f>
        <v>Fri</v>
      </c>
      <c r="H428" s="3">
        <f>WEEKDAY(日期對應表!$A428,2)</f>
        <v>5</v>
      </c>
      <c r="I428" s="35" t="str">
        <f>TEXT(日期對應表!$A428,"mm 月")</f>
        <v>09 月</v>
      </c>
      <c r="J428" s="36" t="str">
        <f>TEXT(日期對應表!$A428,"[DBNum1]m月")</f>
        <v>九月</v>
      </c>
      <c r="K428" s="35" t="str">
        <f>TEXT(日期對應表!$A428,"mmm")</f>
        <v>Sep</v>
      </c>
      <c r="L428" s="3">
        <f>MONTH(日期對應表!$A428)</f>
        <v>9</v>
      </c>
      <c r="M428" s="40" t="str">
        <f>TEXT(日期對應表!$A428,"yyyy-mm")</f>
        <v>2016-09</v>
      </c>
    </row>
    <row r="429" spans="1:13" ht="16.899999999999999" customHeight="1" x14ac:dyDescent="0.35">
      <c r="A429" s="9">
        <f t="shared" si="6"/>
        <v>42644</v>
      </c>
      <c r="B429" s="29" t="str">
        <f>TEXT(日期對應表!$A429,"yyyy 年")</f>
        <v>2016 年</v>
      </c>
      <c r="C429" s="30" t="str">
        <f>TEXT(日期對應表!$E429,"[dbnum1]第0季")</f>
        <v>第四季</v>
      </c>
      <c r="D429" s="29" t="str">
        <f>CHOOSE(日期對應表!$E429,"Spring","Summer","Autumn","Winter")</f>
        <v>Winter</v>
      </c>
      <c r="E429" s="4">
        <f>ROUNDUP(MONTH(日期對應表!$A429)/3,0)</f>
        <v>4</v>
      </c>
      <c r="F429" s="30" t="str">
        <f>TEXT(日期對應表!$A429,"aaaa")</f>
        <v>星期六</v>
      </c>
      <c r="G429" s="29" t="str">
        <f>TEXT(日期對應表!$A429,"ddd")</f>
        <v>Sat</v>
      </c>
      <c r="H429" s="3">
        <f>WEEKDAY(日期對應表!$A429,2)</f>
        <v>6</v>
      </c>
      <c r="I429" s="35" t="str">
        <f>TEXT(日期對應表!$A429,"mm 月")</f>
        <v>10 月</v>
      </c>
      <c r="J429" s="36" t="str">
        <f>TEXT(日期對應表!$A429,"[DBNum1]m月")</f>
        <v>十月</v>
      </c>
      <c r="K429" s="35" t="str">
        <f>TEXT(日期對應表!$A429,"mmm")</f>
        <v>Oct</v>
      </c>
      <c r="L429" s="3">
        <f>MONTH(日期對應表!$A429)</f>
        <v>10</v>
      </c>
      <c r="M429" s="40" t="str">
        <f>TEXT(日期對應表!$A429,"yyyy-mm")</f>
        <v>2016-10</v>
      </c>
    </row>
    <row r="430" spans="1:13" ht="16.899999999999999" customHeight="1" x14ac:dyDescent="0.35">
      <c r="A430" s="9">
        <f t="shared" si="6"/>
        <v>42645</v>
      </c>
      <c r="B430" s="29" t="str">
        <f>TEXT(日期對應表!$A430,"yyyy 年")</f>
        <v>2016 年</v>
      </c>
      <c r="C430" s="30" t="str">
        <f>TEXT(日期對應表!$E430,"[dbnum1]第0季")</f>
        <v>第四季</v>
      </c>
      <c r="D430" s="29" t="str">
        <f>CHOOSE(日期對應表!$E430,"Spring","Summer","Autumn","Winter")</f>
        <v>Winter</v>
      </c>
      <c r="E430" s="4">
        <f>ROUNDUP(MONTH(日期對應表!$A430)/3,0)</f>
        <v>4</v>
      </c>
      <c r="F430" s="30" t="str">
        <f>TEXT(日期對應表!$A430,"aaaa")</f>
        <v>星期日</v>
      </c>
      <c r="G430" s="29" t="str">
        <f>TEXT(日期對應表!$A430,"ddd")</f>
        <v>Sun</v>
      </c>
      <c r="H430" s="3">
        <f>WEEKDAY(日期對應表!$A430,2)</f>
        <v>7</v>
      </c>
      <c r="I430" s="35" t="str">
        <f>TEXT(日期對應表!$A430,"mm 月")</f>
        <v>10 月</v>
      </c>
      <c r="J430" s="36" t="str">
        <f>TEXT(日期對應表!$A430,"[DBNum1]m月")</f>
        <v>十月</v>
      </c>
      <c r="K430" s="35" t="str">
        <f>TEXT(日期對應表!$A430,"mmm")</f>
        <v>Oct</v>
      </c>
      <c r="L430" s="3">
        <f>MONTH(日期對應表!$A430)</f>
        <v>10</v>
      </c>
      <c r="M430" s="40" t="str">
        <f>TEXT(日期對應表!$A430,"yyyy-mm")</f>
        <v>2016-10</v>
      </c>
    </row>
    <row r="431" spans="1:13" ht="16.899999999999999" customHeight="1" x14ac:dyDescent="0.35">
      <c r="A431" s="9">
        <f t="shared" si="6"/>
        <v>42646</v>
      </c>
      <c r="B431" s="29" t="str">
        <f>TEXT(日期對應表!$A431,"yyyy 年")</f>
        <v>2016 年</v>
      </c>
      <c r="C431" s="30" t="str">
        <f>TEXT(日期對應表!$E431,"[dbnum1]第0季")</f>
        <v>第四季</v>
      </c>
      <c r="D431" s="29" t="str">
        <f>CHOOSE(日期對應表!$E431,"Spring","Summer","Autumn","Winter")</f>
        <v>Winter</v>
      </c>
      <c r="E431" s="4">
        <f>ROUNDUP(MONTH(日期對應表!$A431)/3,0)</f>
        <v>4</v>
      </c>
      <c r="F431" s="30" t="str">
        <f>TEXT(日期對應表!$A431,"aaaa")</f>
        <v>星期一</v>
      </c>
      <c r="G431" s="29" t="str">
        <f>TEXT(日期對應表!$A431,"ddd")</f>
        <v>Mon</v>
      </c>
      <c r="H431" s="3">
        <f>WEEKDAY(日期對應表!$A431,2)</f>
        <v>1</v>
      </c>
      <c r="I431" s="35" t="str">
        <f>TEXT(日期對應表!$A431,"mm 月")</f>
        <v>10 月</v>
      </c>
      <c r="J431" s="36" t="str">
        <f>TEXT(日期對應表!$A431,"[DBNum1]m月")</f>
        <v>十月</v>
      </c>
      <c r="K431" s="35" t="str">
        <f>TEXT(日期對應表!$A431,"mmm")</f>
        <v>Oct</v>
      </c>
      <c r="L431" s="3">
        <f>MONTH(日期對應表!$A431)</f>
        <v>10</v>
      </c>
      <c r="M431" s="40" t="str">
        <f>TEXT(日期對應表!$A431,"yyyy-mm")</f>
        <v>2016-10</v>
      </c>
    </row>
    <row r="432" spans="1:13" ht="16.899999999999999" customHeight="1" x14ac:dyDescent="0.35">
      <c r="A432" s="9">
        <f t="shared" si="6"/>
        <v>42647</v>
      </c>
      <c r="B432" s="29" t="str">
        <f>TEXT(日期對應表!$A432,"yyyy 年")</f>
        <v>2016 年</v>
      </c>
      <c r="C432" s="30" t="str">
        <f>TEXT(日期對應表!$E432,"[dbnum1]第0季")</f>
        <v>第四季</v>
      </c>
      <c r="D432" s="29" t="str">
        <f>CHOOSE(日期對應表!$E432,"Spring","Summer","Autumn","Winter")</f>
        <v>Winter</v>
      </c>
      <c r="E432" s="4">
        <f>ROUNDUP(MONTH(日期對應表!$A432)/3,0)</f>
        <v>4</v>
      </c>
      <c r="F432" s="30" t="str">
        <f>TEXT(日期對應表!$A432,"aaaa")</f>
        <v>星期二</v>
      </c>
      <c r="G432" s="29" t="str">
        <f>TEXT(日期對應表!$A432,"ddd")</f>
        <v>Tue</v>
      </c>
      <c r="H432" s="3">
        <f>WEEKDAY(日期對應表!$A432,2)</f>
        <v>2</v>
      </c>
      <c r="I432" s="35" t="str">
        <f>TEXT(日期對應表!$A432,"mm 月")</f>
        <v>10 月</v>
      </c>
      <c r="J432" s="36" t="str">
        <f>TEXT(日期對應表!$A432,"[DBNum1]m月")</f>
        <v>十月</v>
      </c>
      <c r="K432" s="35" t="str">
        <f>TEXT(日期對應表!$A432,"mmm")</f>
        <v>Oct</v>
      </c>
      <c r="L432" s="3">
        <f>MONTH(日期對應表!$A432)</f>
        <v>10</v>
      </c>
      <c r="M432" s="40" t="str">
        <f>TEXT(日期對應表!$A432,"yyyy-mm")</f>
        <v>2016-10</v>
      </c>
    </row>
    <row r="433" spans="1:13" ht="16.899999999999999" customHeight="1" x14ac:dyDescent="0.35">
      <c r="A433" s="9">
        <f t="shared" si="6"/>
        <v>42648</v>
      </c>
      <c r="B433" s="29" t="str">
        <f>TEXT(日期對應表!$A433,"yyyy 年")</f>
        <v>2016 年</v>
      </c>
      <c r="C433" s="30" t="str">
        <f>TEXT(日期對應表!$E433,"[dbnum1]第0季")</f>
        <v>第四季</v>
      </c>
      <c r="D433" s="29" t="str">
        <f>CHOOSE(日期對應表!$E433,"Spring","Summer","Autumn","Winter")</f>
        <v>Winter</v>
      </c>
      <c r="E433" s="4">
        <f>ROUNDUP(MONTH(日期對應表!$A433)/3,0)</f>
        <v>4</v>
      </c>
      <c r="F433" s="30" t="str">
        <f>TEXT(日期對應表!$A433,"aaaa")</f>
        <v>星期三</v>
      </c>
      <c r="G433" s="29" t="str">
        <f>TEXT(日期對應表!$A433,"ddd")</f>
        <v>Wed</v>
      </c>
      <c r="H433" s="3">
        <f>WEEKDAY(日期對應表!$A433,2)</f>
        <v>3</v>
      </c>
      <c r="I433" s="35" t="str">
        <f>TEXT(日期對應表!$A433,"mm 月")</f>
        <v>10 月</v>
      </c>
      <c r="J433" s="36" t="str">
        <f>TEXT(日期對應表!$A433,"[DBNum1]m月")</f>
        <v>十月</v>
      </c>
      <c r="K433" s="35" t="str">
        <f>TEXT(日期對應表!$A433,"mmm")</f>
        <v>Oct</v>
      </c>
      <c r="L433" s="3">
        <f>MONTH(日期對應表!$A433)</f>
        <v>10</v>
      </c>
      <c r="M433" s="40" t="str">
        <f>TEXT(日期對應表!$A433,"yyyy-mm")</f>
        <v>2016-10</v>
      </c>
    </row>
    <row r="434" spans="1:13" ht="16.899999999999999" customHeight="1" x14ac:dyDescent="0.35">
      <c r="A434" s="9">
        <f t="shared" si="6"/>
        <v>42649</v>
      </c>
      <c r="B434" s="29" t="str">
        <f>TEXT(日期對應表!$A434,"yyyy 年")</f>
        <v>2016 年</v>
      </c>
      <c r="C434" s="30" t="str">
        <f>TEXT(日期對應表!$E434,"[dbnum1]第0季")</f>
        <v>第四季</v>
      </c>
      <c r="D434" s="29" t="str">
        <f>CHOOSE(日期對應表!$E434,"Spring","Summer","Autumn","Winter")</f>
        <v>Winter</v>
      </c>
      <c r="E434" s="4">
        <f>ROUNDUP(MONTH(日期對應表!$A434)/3,0)</f>
        <v>4</v>
      </c>
      <c r="F434" s="30" t="str">
        <f>TEXT(日期對應表!$A434,"aaaa")</f>
        <v>星期四</v>
      </c>
      <c r="G434" s="29" t="str">
        <f>TEXT(日期對應表!$A434,"ddd")</f>
        <v>Thu</v>
      </c>
      <c r="H434" s="3">
        <f>WEEKDAY(日期對應表!$A434,2)</f>
        <v>4</v>
      </c>
      <c r="I434" s="35" t="str">
        <f>TEXT(日期對應表!$A434,"mm 月")</f>
        <v>10 月</v>
      </c>
      <c r="J434" s="36" t="str">
        <f>TEXT(日期對應表!$A434,"[DBNum1]m月")</f>
        <v>十月</v>
      </c>
      <c r="K434" s="35" t="str">
        <f>TEXT(日期對應表!$A434,"mmm")</f>
        <v>Oct</v>
      </c>
      <c r="L434" s="3">
        <f>MONTH(日期對應表!$A434)</f>
        <v>10</v>
      </c>
      <c r="M434" s="40" t="str">
        <f>TEXT(日期對應表!$A434,"yyyy-mm")</f>
        <v>2016-10</v>
      </c>
    </row>
    <row r="435" spans="1:13" ht="16.899999999999999" customHeight="1" x14ac:dyDescent="0.35">
      <c r="A435" s="9">
        <f t="shared" si="6"/>
        <v>42650</v>
      </c>
      <c r="B435" s="29" t="str">
        <f>TEXT(日期對應表!$A435,"yyyy 年")</f>
        <v>2016 年</v>
      </c>
      <c r="C435" s="30" t="str">
        <f>TEXT(日期對應表!$E435,"[dbnum1]第0季")</f>
        <v>第四季</v>
      </c>
      <c r="D435" s="29" t="str">
        <f>CHOOSE(日期對應表!$E435,"Spring","Summer","Autumn","Winter")</f>
        <v>Winter</v>
      </c>
      <c r="E435" s="4">
        <f>ROUNDUP(MONTH(日期對應表!$A435)/3,0)</f>
        <v>4</v>
      </c>
      <c r="F435" s="30" t="str">
        <f>TEXT(日期對應表!$A435,"aaaa")</f>
        <v>星期五</v>
      </c>
      <c r="G435" s="29" t="str">
        <f>TEXT(日期對應表!$A435,"ddd")</f>
        <v>Fri</v>
      </c>
      <c r="H435" s="3">
        <f>WEEKDAY(日期對應表!$A435,2)</f>
        <v>5</v>
      </c>
      <c r="I435" s="35" t="str">
        <f>TEXT(日期對應表!$A435,"mm 月")</f>
        <v>10 月</v>
      </c>
      <c r="J435" s="36" t="str">
        <f>TEXT(日期對應表!$A435,"[DBNum1]m月")</f>
        <v>十月</v>
      </c>
      <c r="K435" s="35" t="str">
        <f>TEXT(日期對應表!$A435,"mmm")</f>
        <v>Oct</v>
      </c>
      <c r="L435" s="3">
        <f>MONTH(日期對應表!$A435)</f>
        <v>10</v>
      </c>
      <c r="M435" s="40" t="str">
        <f>TEXT(日期對應表!$A435,"yyyy-mm")</f>
        <v>2016-10</v>
      </c>
    </row>
    <row r="436" spans="1:13" ht="16.899999999999999" customHeight="1" x14ac:dyDescent="0.35">
      <c r="A436" s="9">
        <f t="shared" si="6"/>
        <v>42651</v>
      </c>
      <c r="B436" s="29" t="str">
        <f>TEXT(日期對應表!$A436,"yyyy 年")</f>
        <v>2016 年</v>
      </c>
      <c r="C436" s="30" t="str">
        <f>TEXT(日期對應表!$E436,"[dbnum1]第0季")</f>
        <v>第四季</v>
      </c>
      <c r="D436" s="29" t="str">
        <f>CHOOSE(日期對應表!$E436,"Spring","Summer","Autumn","Winter")</f>
        <v>Winter</v>
      </c>
      <c r="E436" s="4">
        <f>ROUNDUP(MONTH(日期對應表!$A436)/3,0)</f>
        <v>4</v>
      </c>
      <c r="F436" s="30" t="str">
        <f>TEXT(日期對應表!$A436,"aaaa")</f>
        <v>星期六</v>
      </c>
      <c r="G436" s="29" t="str">
        <f>TEXT(日期對應表!$A436,"ddd")</f>
        <v>Sat</v>
      </c>
      <c r="H436" s="3">
        <f>WEEKDAY(日期對應表!$A436,2)</f>
        <v>6</v>
      </c>
      <c r="I436" s="35" t="str">
        <f>TEXT(日期對應表!$A436,"mm 月")</f>
        <v>10 月</v>
      </c>
      <c r="J436" s="36" t="str">
        <f>TEXT(日期對應表!$A436,"[DBNum1]m月")</f>
        <v>十月</v>
      </c>
      <c r="K436" s="35" t="str">
        <f>TEXT(日期對應表!$A436,"mmm")</f>
        <v>Oct</v>
      </c>
      <c r="L436" s="3">
        <f>MONTH(日期對應表!$A436)</f>
        <v>10</v>
      </c>
      <c r="M436" s="40" t="str">
        <f>TEXT(日期對應表!$A436,"yyyy-mm")</f>
        <v>2016-10</v>
      </c>
    </row>
    <row r="437" spans="1:13" ht="16.899999999999999" customHeight="1" x14ac:dyDescent="0.35">
      <c r="A437" s="9">
        <f t="shared" si="6"/>
        <v>42652</v>
      </c>
      <c r="B437" s="29" t="str">
        <f>TEXT(日期對應表!$A437,"yyyy 年")</f>
        <v>2016 年</v>
      </c>
      <c r="C437" s="30" t="str">
        <f>TEXT(日期對應表!$E437,"[dbnum1]第0季")</f>
        <v>第四季</v>
      </c>
      <c r="D437" s="29" t="str">
        <f>CHOOSE(日期對應表!$E437,"Spring","Summer","Autumn","Winter")</f>
        <v>Winter</v>
      </c>
      <c r="E437" s="4">
        <f>ROUNDUP(MONTH(日期對應表!$A437)/3,0)</f>
        <v>4</v>
      </c>
      <c r="F437" s="30" t="str">
        <f>TEXT(日期對應表!$A437,"aaaa")</f>
        <v>星期日</v>
      </c>
      <c r="G437" s="29" t="str">
        <f>TEXT(日期對應表!$A437,"ddd")</f>
        <v>Sun</v>
      </c>
      <c r="H437" s="3">
        <f>WEEKDAY(日期對應表!$A437,2)</f>
        <v>7</v>
      </c>
      <c r="I437" s="35" t="str">
        <f>TEXT(日期對應表!$A437,"mm 月")</f>
        <v>10 月</v>
      </c>
      <c r="J437" s="36" t="str">
        <f>TEXT(日期對應表!$A437,"[DBNum1]m月")</f>
        <v>十月</v>
      </c>
      <c r="K437" s="35" t="str">
        <f>TEXT(日期對應表!$A437,"mmm")</f>
        <v>Oct</v>
      </c>
      <c r="L437" s="3">
        <f>MONTH(日期對應表!$A437)</f>
        <v>10</v>
      </c>
      <c r="M437" s="40" t="str">
        <f>TEXT(日期對應表!$A437,"yyyy-mm")</f>
        <v>2016-10</v>
      </c>
    </row>
    <row r="438" spans="1:13" ht="16.899999999999999" customHeight="1" x14ac:dyDescent="0.35">
      <c r="A438" s="9">
        <f t="shared" si="6"/>
        <v>42653</v>
      </c>
      <c r="B438" s="29" t="str">
        <f>TEXT(日期對應表!$A438,"yyyy 年")</f>
        <v>2016 年</v>
      </c>
      <c r="C438" s="30" t="str">
        <f>TEXT(日期對應表!$E438,"[dbnum1]第0季")</f>
        <v>第四季</v>
      </c>
      <c r="D438" s="29" t="str">
        <f>CHOOSE(日期對應表!$E438,"Spring","Summer","Autumn","Winter")</f>
        <v>Winter</v>
      </c>
      <c r="E438" s="4">
        <f>ROUNDUP(MONTH(日期對應表!$A438)/3,0)</f>
        <v>4</v>
      </c>
      <c r="F438" s="30" t="str">
        <f>TEXT(日期對應表!$A438,"aaaa")</f>
        <v>星期一</v>
      </c>
      <c r="G438" s="29" t="str">
        <f>TEXT(日期對應表!$A438,"ddd")</f>
        <v>Mon</v>
      </c>
      <c r="H438" s="3">
        <f>WEEKDAY(日期對應表!$A438,2)</f>
        <v>1</v>
      </c>
      <c r="I438" s="35" t="str">
        <f>TEXT(日期對應表!$A438,"mm 月")</f>
        <v>10 月</v>
      </c>
      <c r="J438" s="36" t="str">
        <f>TEXT(日期對應表!$A438,"[DBNum1]m月")</f>
        <v>十月</v>
      </c>
      <c r="K438" s="35" t="str">
        <f>TEXT(日期對應表!$A438,"mmm")</f>
        <v>Oct</v>
      </c>
      <c r="L438" s="3">
        <f>MONTH(日期對應表!$A438)</f>
        <v>10</v>
      </c>
      <c r="M438" s="40" t="str">
        <f>TEXT(日期對應表!$A438,"yyyy-mm")</f>
        <v>2016-10</v>
      </c>
    </row>
    <row r="439" spans="1:13" ht="16.899999999999999" customHeight="1" x14ac:dyDescent="0.35">
      <c r="A439" s="9">
        <f t="shared" si="6"/>
        <v>42654</v>
      </c>
      <c r="B439" s="29" t="str">
        <f>TEXT(日期對應表!$A439,"yyyy 年")</f>
        <v>2016 年</v>
      </c>
      <c r="C439" s="30" t="str">
        <f>TEXT(日期對應表!$E439,"[dbnum1]第0季")</f>
        <v>第四季</v>
      </c>
      <c r="D439" s="29" t="str">
        <f>CHOOSE(日期對應表!$E439,"Spring","Summer","Autumn","Winter")</f>
        <v>Winter</v>
      </c>
      <c r="E439" s="4">
        <f>ROUNDUP(MONTH(日期對應表!$A439)/3,0)</f>
        <v>4</v>
      </c>
      <c r="F439" s="30" t="str">
        <f>TEXT(日期對應表!$A439,"aaaa")</f>
        <v>星期二</v>
      </c>
      <c r="G439" s="29" t="str">
        <f>TEXT(日期對應表!$A439,"ddd")</f>
        <v>Tue</v>
      </c>
      <c r="H439" s="3">
        <f>WEEKDAY(日期對應表!$A439,2)</f>
        <v>2</v>
      </c>
      <c r="I439" s="35" t="str">
        <f>TEXT(日期對應表!$A439,"mm 月")</f>
        <v>10 月</v>
      </c>
      <c r="J439" s="36" t="str">
        <f>TEXT(日期對應表!$A439,"[DBNum1]m月")</f>
        <v>十月</v>
      </c>
      <c r="K439" s="35" t="str">
        <f>TEXT(日期對應表!$A439,"mmm")</f>
        <v>Oct</v>
      </c>
      <c r="L439" s="3">
        <f>MONTH(日期對應表!$A439)</f>
        <v>10</v>
      </c>
      <c r="M439" s="40" t="str">
        <f>TEXT(日期對應表!$A439,"yyyy-mm")</f>
        <v>2016-10</v>
      </c>
    </row>
    <row r="440" spans="1:13" ht="16.899999999999999" customHeight="1" x14ac:dyDescent="0.35">
      <c r="A440" s="9">
        <f t="shared" si="6"/>
        <v>42655</v>
      </c>
      <c r="B440" s="29" t="str">
        <f>TEXT(日期對應表!$A440,"yyyy 年")</f>
        <v>2016 年</v>
      </c>
      <c r="C440" s="30" t="str">
        <f>TEXT(日期對應表!$E440,"[dbnum1]第0季")</f>
        <v>第四季</v>
      </c>
      <c r="D440" s="29" t="str">
        <f>CHOOSE(日期對應表!$E440,"Spring","Summer","Autumn","Winter")</f>
        <v>Winter</v>
      </c>
      <c r="E440" s="4">
        <f>ROUNDUP(MONTH(日期對應表!$A440)/3,0)</f>
        <v>4</v>
      </c>
      <c r="F440" s="30" t="str">
        <f>TEXT(日期對應表!$A440,"aaaa")</f>
        <v>星期三</v>
      </c>
      <c r="G440" s="29" t="str">
        <f>TEXT(日期對應表!$A440,"ddd")</f>
        <v>Wed</v>
      </c>
      <c r="H440" s="3">
        <f>WEEKDAY(日期對應表!$A440,2)</f>
        <v>3</v>
      </c>
      <c r="I440" s="35" t="str">
        <f>TEXT(日期對應表!$A440,"mm 月")</f>
        <v>10 月</v>
      </c>
      <c r="J440" s="36" t="str">
        <f>TEXT(日期對應表!$A440,"[DBNum1]m月")</f>
        <v>十月</v>
      </c>
      <c r="K440" s="35" t="str">
        <f>TEXT(日期對應表!$A440,"mmm")</f>
        <v>Oct</v>
      </c>
      <c r="L440" s="3">
        <f>MONTH(日期對應表!$A440)</f>
        <v>10</v>
      </c>
      <c r="M440" s="40" t="str">
        <f>TEXT(日期對應表!$A440,"yyyy-mm")</f>
        <v>2016-10</v>
      </c>
    </row>
    <row r="441" spans="1:13" ht="16.899999999999999" customHeight="1" x14ac:dyDescent="0.35">
      <c r="A441" s="9">
        <f t="shared" si="6"/>
        <v>42656</v>
      </c>
      <c r="B441" s="29" t="str">
        <f>TEXT(日期對應表!$A441,"yyyy 年")</f>
        <v>2016 年</v>
      </c>
      <c r="C441" s="30" t="str">
        <f>TEXT(日期對應表!$E441,"[dbnum1]第0季")</f>
        <v>第四季</v>
      </c>
      <c r="D441" s="29" t="str">
        <f>CHOOSE(日期對應表!$E441,"Spring","Summer","Autumn","Winter")</f>
        <v>Winter</v>
      </c>
      <c r="E441" s="4">
        <f>ROUNDUP(MONTH(日期對應表!$A441)/3,0)</f>
        <v>4</v>
      </c>
      <c r="F441" s="30" t="str">
        <f>TEXT(日期對應表!$A441,"aaaa")</f>
        <v>星期四</v>
      </c>
      <c r="G441" s="29" t="str">
        <f>TEXT(日期對應表!$A441,"ddd")</f>
        <v>Thu</v>
      </c>
      <c r="H441" s="3">
        <f>WEEKDAY(日期對應表!$A441,2)</f>
        <v>4</v>
      </c>
      <c r="I441" s="35" t="str">
        <f>TEXT(日期對應表!$A441,"mm 月")</f>
        <v>10 月</v>
      </c>
      <c r="J441" s="36" t="str">
        <f>TEXT(日期對應表!$A441,"[DBNum1]m月")</f>
        <v>十月</v>
      </c>
      <c r="K441" s="35" t="str">
        <f>TEXT(日期對應表!$A441,"mmm")</f>
        <v>Oct</v>
      </c>
      <c r="L441" s="3">
        <f>MONTH(日期對應表!$A441)</f>
        <v>10</v>
      </c>
      <c r="M441" s="40" t="str">
        <f>TEXT(日期對應表!$A441,"yyyy-mm")</f>
        <v>2016-10</v>
      </c>
    </row>
    <row r="442" spans="1:13" ht="16.899999999999999" customHeight="1" x14ac:dyDescent="0.35">
      <c r="A442" s="9">
        <f t="shared" si="6"/>
        <v>42657</v>
      </c>
      <c r="B442" s="29" t="str">
        <f>TEXT(日期對應表!$A442,"yyyy 年")</f>
        <v>2016 年</v>
      </c>
      <c r="C442" s="30" t="str">
        <f>TEXT(日期對應表!$E442,"[dbnum1]第0季")</f>
        <v>第四季</v>
      </c>
      <c r="D442" s="29" t="str">
        <f>CHOOSE(日期對應表!$E442,"Spring","Summer","Autumn","Winter")</f>
        <v>Winter</v>
      </c>
      <c r="E442" s="4">
        <f>ROUNDUP(MONTH(日期對應表!$A442)/3,0)</f>
        <v>4</v>
      </c>
      <c r="F442" s="30" t="str">
        <f>TEXT(日期對應表!$A442,"aaaa")</f>
        <v>星期五</v>
      </c>
      <c r="G442" s="29" t="str">
        <f>TEXT(日期對應表!$A442,"ddd")</f>
        <v>Fri</v>
      </c>
      <c r="H442" s="3">
        <f>WEEKDAY(日期對應表!$A442,2)</f>
        <v>5</v>
      </c>
      <c r="I442" s="35" t="str">
        <f>TEXT(日期對應表!$A442,"mm 月")</f>
        <v>10 月</v>
      </c>
      <c r="J442" s="36" t="str">
        <f>TEXT(日期對應表!$A442,"[DBNum1]m月")</f>
        <v>十月</v>
      </c>
      <c r="K442" s="35" t="str">
        <f>TEXT(日期對應表!$A442,"mmm")</f>
        <v>Oct</v>
      </c>
      <c r="L442" s="3">
        <f>MONTH(日期對應表!$A442)</f>
        <v>10</v>
      </c>
      <c r="M442" s="40" t="str">
        <f>TEXT(日期對應表!$A442,"yyyy-mm")</f>
        <v>2016-10</v>
      </c>
    </row>
    <row r="443" spans="1:13" ht="16.899999999999999" customHeight="1" x14ac:dyDescent="0.35">
      <c r="A443" s="9">
        <f t="shared" si="6"/>
        <v>42658</v>
      </c>
      <c r="B443" s="29" t="str">
        <f>TEXT(日期對應表!$A443,"yyyy 年")</f>
        <v>2016 年</v>
      </c>
      <c r="C443" s="30" t="str">
        <f>TEXT(日期對應表!$E443,"[dbnum1]第0季")</f>
        <v>第四季</v>
      </c>
      <c r="D443" s="29" t="str">
        <f>CHOOSE(日期對應表!$E443,"Spring","Summer","Autumn","Winter")</f>
        <v>Winter</v>
      </c>
      <c r="E443" s="4">
        <f>ROUNDUP(MONTH(日期對應表!$A443)/3,0)</f>
        <v>4</v>
      </c>
      <c r="F443" s="30" t="str">
        <f>TEXT(日期對應表!$A443,"aaaa")</f>
        <v>星期六</v>
      </c>
      <c r="G443" s="29" t="str">
        <f>TEXT(日期對應表!$A443,"ddd")</f>
        <v>Sat</v>
      </c>
      <c r="H443" s="3">
        <f>WEEKDAY(日期對應表!$A443,2)</f>
        <v>6</v>
      </c>
      <c r="I443" s="35" t="str">
        <f>TEXT(日期對應表!$A443,"mm 月")</f>
        <v>10 月</v>
      </c>
      <c r="J443" s="36" t="str">
        <f>TEXT(日期對應表!$A443,"[DBNum1]m月")</f>
        <v>十月</v>
      </c>
      <c r="K443" s="35" t="str">
        <f>TEXT(日期對應表!$A443,"mmm")</f>
        <v>Oct</v>
      </c>
      <c r="L443" s="3">
        <f>MONTH(日期對應表!$A443)</f>
        <v>10</v>
      </c>
      <c r="M443" s="40" t="str">
        <f>TEXT(日期對應表!$A443,"yyyy-mm")</f>
        <v>2016-10</v>
      </c>
    </row>
    <row r="444" spans="1:13" ht="16.899999999999999" customHeight="1" x14ac:dyDescent="0.35">
      <c r="A444" s="9">
        <f t="shared" si="6"/>
        <v>42659</v>
      </c>
      <c r="B444" s="29" t="str">
        <f>TEXT(日期對應表!$A444,"yyyy 年")</f>
        <v>2016 年</v>
      </c>
      <c r="C444" s="30" t="str">
        <f>TEXT(日期對應表!$E444,"[dbnum1]第0季")</f>
        <v>第四季</v>
      </c>
      <c r="D444" s="29" t="str">
        <f>CHOOSE(日期對應表!$E444,"Spring","Summer","Autumn","Winter")</f>
        <v>Winter</v>
      </c>
      <c r="E444" s="4">
        <f>ROUNDUP(MONTH(日期對應表!$A444)/3,0)</f>
        <v>4</v>
      </c>
      <c r="F444" s="30" t="str">
        <f>TEXT(日期對應表!$A444,"aaaa")</f>
        <v>星期日</v>
      </c>
      <c r="G444" s="29" t="str">
        <f>TEXT(日期對應表!$A444,"ddd")</f>
        <v>Sun</v>
      </c>
      <c r="H444" s="3">
        <f>WEEKDAY(日期對應表!$A444,2)</f>
        <v>7</v>
      </c>
      <c r="I444" s="35" t="str">
        <f>TEXT(日期對應表!$A444,"mm 月")</f>
        <v>10 月</v>
      </c>
      <c r="J444" s="36" t="str">
        <f>TEXT(日期對應表!$A444,"[DBNum1]m月")</f>
        <v>十月</v>
      </c>
      <c r="K444" s="35" t="str">
        <f>TEXT(日期對應表!$A444,"mmm")</f>
        <v>Oct</v>
      </c>
      <c r="L444" s="3">
        <f>MONTH(日期對應表!$A444)</f>
        <v>10</v>
      </c>
      <c r="M444" s="40" t="str">
        <f>TEXT(日期對應表!$A444,"yyyy-mm")</f>
        <v>2016-10</v>
      </c>
    </row>
    <row r="445" spans="1:13" ht="16.899999999999999" customHeight="1" x14ac:dyDescent="0.35">
      <c r="A445" s="9">
        <f t="shared" si="6"/>
        <v>42660</v>
      </c>
      <c r="B445" s="29" t="str">
        <f>TEXT(日期對應表!$A445,"yyyy 年")</f>
        <v>2016 年</v>
      </c>
      <c r="C445" s="30" t="str">
        <f>TEXT(日期對應表!$E445,"[dbnum1]第0季")</f>
        <v>第四季</v>
      </c>
      <c r="D445" s="29" t="str">
        <f>CHOOSE(日期對應表!$E445,"Spring","Summer","Autumn","Winter")</f>
        <v>Winter</v>
      </c>
      <c r="E445" s="4">
        <f>ROUNDUP(MONTH(日期對應表!$A445)/3,0)</f>
        <v>4</v>
      </c>
      <c r="F445" s="30" t="str">
        <f>TEXT(日期對應表!$A445,"aaaa")</f>
        <v>星期一</v>
      </c>
      <c r="G445" s="29" t="str">
        <f>TEXT(日期對應表!$A445,"ddd")</f>
        <v>Mon</v>
      </c>
      <c r="H445" s="3">
        <f>WEEKDAY(日期對應表!$A445,2)</f>
        <v>1</v>
      </c>
      <c r="I445" s="35" t="str">
        <f>TEXT(日期對應表!$A445,"mm 月")</f>
        <v>10 月</v>
      </c>
      <c r="J445" s="36" t="str">
        <f>TEXT(日期對應表!$A445,"[DBNum1]m月")</f>
        <v>十月</v>
      </c>
      <c r="K445" s="35" t="str">
        <f>TEXT(日期對應表!$A445,"mmm")</f>
        <v>Oct</v>
      </c>
      <c r="L445" s="3">
        <f>MONTH(日期對應表!$A445)</f>
        <v>10</v>
      </c>
      <c r="M445" s="40" t="str">
        <f>TEXT(日期對應表!$A445,"yyyy-mm")</f>
        <v>2016-10</v>
      </c>
    </row>
    <row r="446" spans="1:13" ht="16.899999999999999" customHeight="1" x14ac:dyDescent="0.35">
      <c r="A446" s="9">
        <f t="shared" si="6"/>
        <v>42661</v>
      </c>
      <c r="B446" s="29" t="str">
        <f>TEXT(日期對應表!$A446,"yyyy 年")</f>
        <v>2016 年</v>
      </c>
      <c r="C446" s="30" t="str">
        <f>TEXT(日期對應表!$E446,"[dbnum1]第0季")</f>
        <v>第四季</v>
      </c>
      <c r="D446" s="29" t="str">
        <f>CHOOSE(日期對應表!$E446,"Spring","Summer","Autumn","Winter")</f>
        <v>Winter</v>
      </c>
      <c r="E446" s="4">
        <f>ROUNDUP(MONTH(日期對應表!$A446)/3,0)</f>
        <v>4</v>
      </c>
      <c r="F446" s="30" t="str">
        <f>TEXT(日期對應表!$A446,"aaaa")</f>
        <v>星期二</v>
      </c>
      <c r="G446" s="29" t="str">
        <f>TEXT(日期對應表!$A446,"ddd")</f>
        <v>Tue</v>
      </c>
      <c r="H446" s="3">
        <f>WEEKDAY(日期對應表!$A446,2)</f>
        <v>2</v>
      </c>
      <c r="I446" s="35" t="str">
        <f>TEXT(日期對應表!$A446,"mm 月")</f>
        <v>10 月</v>
      </c>
      <c r="J446" s="36" t="str">
        <f>TEXT(日期對應表!$A446,"[DBNum1]m月")</f>
        <v>十月</v>
      </c>
      <c r="K446" s="35" t="str">
        <f>TEXT(日期對應表!$A446,"mmm")</f>
        <v>Oct</v>
      </c>
      <c r="L446" s="3">
        <f>MONTH(日期對應表!$A446)</f>
        <v>10</v>
      </c>
      <c r="M446" s="40" t="str">
        <f>TEXT(日期對應表!$A446,"yyyy-mm")</f>
        <v>2016-10</v>
      </c>
    </row>
    <row r="447" spans="1:13" ht="16.899999999999999" customHeight="1" x14ac:dyDescent="0.35">
      <c r="A447" s="9">
        <f t="shared" si="6"/>
        <v>42662</v>
      </c>
      <c r="B447" s="29" t="str">
        <f>TEXT(日期對應表!$A447,"yyyy 年")</f>
        <v>2016 年</v>
      </c>
      <c r="C447" s="30" t="str">
        <f>TEXT(日期對應表!$E447,"[dbnum1]第0季")</f>
        <v>第四季</v>
      </c>
      <c r="D447" s="29" t="str">
        <f>CHOOSE(日期對應表!$E447,"Spring","Summer","Autumn","Winter")</f>
        <v>Winter</v>
      </c>
      <c r="E447" s="4">
        <f>ROUNDUP(MONTH(日期對應表!$A447)/3,0)</f>
        <v>4</v>
      </c>
      <c r="F447" s="30" t="str">
        <f>TEXT(日期對應表!$A447,"aaaa")</f>
        <v>星期三</v>
      </c>
      <c r="G447" s="29" t="str">
        <f>TEXT(日期對應表!$A447,"ddd")</f>
        <v>Wed</v>
      </c>
      <c r="H447" s="3">
        <f>WEEKDAY(日期對應表!$A447,2)</f>
        <v>3</v>
      </c>
      <c r="I447" s="35" t="str">
        <f>TEXT(日期對應表!$A447,"mm 月")</f>
        <v>10 月</v>
      </c>
      <c r="J447" s="36" t="str">
        <f>TEXT(日期對應表!$A447,"[DBNum1]m月")</f>
        <v>十月</v>
      </c>
      <c r="K447" s="35" t="str">
        <f>TEXT(日期對應表!$A447,"mmm")</f>
        <v>Oct</v>
      </c>
      <c r="L447" s="3">
        <f>MONTH(日期對應表!$A447)</f>
        <v>10</v>
      </c>
      <c r="M447" s="40" t="str">
        <f>TEXT(日期對應表!$A447,"yyyy-mm")</f>
        <v>2016-10</v>
      </c>
    </row>
    <row r="448" spans="1:13" ht="16.899999999999999" customHeight="1" x14ac:dyDescent="0.35">
      <c r="A448" s="9">
        <f t="shared" si="6"/>
        <v>42663</v>
      </c>
      <c r="B448" s="29" t="str">
        <f>TEXT(日期對應表!$A448,"yyyy 年")</f>
        <v>2016 年</v>
      </c>
      <c r="C448" s="30" t="str">
        <f>TEXT(日期對應表!$E448,"[dbnum1]第0季")</f>
        <v>第四季</v>
      </c>
      <c r="D448" s="29" t="str">
        <f>CHOOSE(日期對應表!$E448,"Spring","Summer","Autumn","Winter")</f>
        <v>Winter</v>
      </c>
      <c r="E448" s="4">
        <f>ROUNDUP(MONTH(日期對應表!$A448)/3,0)</f>
        <v>4</v>
      </c>
      <c r="F448" s="30" t="str">
        <f>TEXT(日期對應表!$A448,"aaaa")</f>
        <v>星期四</v>
      </c>
      <c r="G448" s="29" t="str">
        <f>TEXT(日期對應表!$A448,"ddd")</f>
        <v>Thu</v>
      </c>
      <c r="H448" s="3">
        <f>WEEKDAY(日期對應表!$A448,2)</f>
        <v>4</v>
      </c>
      <c r="I448" s="35" t="str">
        <f>TEXT(日期對應表!$A448,"mm 月")</f>
        <v>10 月</v>
      </c>
      <c r="J448" s="36" t="str">
        <f>TEXT(日期對應表!$A448,"[DBNum1]m月")</f>
        <v>十月</v>
      </c>
      <c r="K448" s="35" t="str">
        <f>TEXT(日期對應表!$A448,"mmm")</f>
        <v>Oct</v>
      </c>
      <c r="L448" s="3">
        <f>MONTH(日期對應表!$A448)</f>
        <v>10</v>
      </c>
      <c r="M448" s="40" t="str">
        <f>TEXT(日期對應表!$A448,"yyyy-mm")</f>
        <v>2016-10</v>
      </c>
    </row>
    <row r="449" spans="1:13" ht="16.899999999999999" customHeight="1" x14ac:dyDescent="0.35">
      <c r="A449" s="9">
        <f t="shared" si="6"/>
        <v>42664</v>
      </c>
      <c r="B449" s="29" t="str">
        <f>TEXT(日期對應表!$A449,"yyyy 年")</f>
        <v>2016 年</v>
      </c>
      <c r="C449" s="30" t="str">
        <f>TEXT(日期對應表!$E449,"[dbnum1]第0季")</f>
        <v>第四季</v>
      </c>
      <c r="D449" s="29" t="str">
        <f>CHOOSE(日期對應表!$E449,"Spring","Summer","Autumn","Winter")</f>
        <v>Winter</v>
      </c>
      <c r="E449" s="4">
        <f>ROUNDUP(MONTH(日期對應表!$A449)/3,0)</f>
        <v>4</v>
      </c>
      <c r="F449" s="30" t="str">
        <f>TEXT(日期對應表!$A449,"aaaa")</f>
        <v>星期五</v>
      </c>
      <c r="G449" s="29" t="str">
        <f>TEXT(日期對應表!$A449,"ddd")</f>
        <v>Fri</v>
      </c>
      <c r="H449" s="3">
        <f>WEEKDAY(日期對應表!$A449,2)</f>
        <v>5</v>
      </c>
      <c r="I449" s="35" t="str">
        <f>TEXT(日期對應表!$A449,"mm 月")</f>
        <v>10 月</v>
      </c>
      <c r="J449" s="36" t="str">
        <f>TEXT(日期對應表!$A449,"[DBNum1]m月")</f>
        <v>十月</v>
      </c>
      <c r="K449" s="35" t="str">
        <f>TEXT(日期對應表!$A449,"mmm")</f>
        <v>Oct</v>
      </c>
      <c r="L449" s="3">
        <f>MONTH(日期對應表!$A449)</f>
        <v>10</v>
      </c>
      <c r="M449" s="40" t="str">
        <f>TEXT(日期對應表!$A449,"yyyy-mm")</f>
        <v>2016-10</v>
      </c>
    </row>
    <row r="450" spans="1:13" ht="16.899999999999999" customHeight="1" x14ac:dyDescent="0.35">
      <c r="A450" s="9">
        <f t="shared" si="6"/>
        <v>42665</v>
      </c>
      <c r="B450" s="29" t="str">
        <f>TEXT(日期對應表!$A450,"yyyy 年")</f>
        <v>2016 年</v>
      </c>
      <c r="C450" s="30" t="str">
        <f>TEXT(日期對應表!$E450,"[dbnum1]第0季")</f>
        <v>第四季</v>
      </c>
      <c r="D450" s="29" t="str">
        <f>CHOOSE(日期對應表!$E450,"Spring","Summer","Autumn","Winter")</f>
        <v>Winter</v>
      </c>
      <c r="E450" s="4">
        <f>ROUNDUP(MONTH(日期對應表!$A450)/3,0)</f>
        <v>4</v>
      </c>
      <c r="F450" s="30" t="str">
        <f>TEXT(日期對應表!$A450,"aaaa")</f>
        <v>星期六</v>
      </c>
      <c r="G450" s="29" t="str">
        <f>TEXT(日期對應表!$A450,"ddd")</f>
        <v>Sat</v>
      </c>
      <c r="H450" s="3">
        <f>WEEKDAY(日期對應表!$A450,2)</f>
        <v>6</v>
      </c>
      <c r="I450" s="35" t="str">
        <f>TEXT(日期對應表!$A450,"mm 月")</f>
        <v>10 月</v>
      </c>
      <c r="J450" s="36" t="str">
        <f>TEXT(日期對應表!$A450,"[DBNum1]m月")</f>
        <v>十月</v>
      </c>
      <c r="K450" s="35" t="str">
        <f>TEXT(日期對應表!$A450,"mmm")</f>
        <v>Oct</v>
      </c>
      <c r="L450" s="3">
        <f>MONTH(日期對應表!$A450)</f>
        <v>10</v>
      </c>
      <c r="M450" s="40" t="str">
        <f>TEXT(日期對應表!$A450,"yyyy-mm")</f>
        <v>2016-10</v>
      </c>
    </row>
    <row r="451" spans="1:13" ht="16.899999999999999" customHeight="1" x14ac:dyDescent="0.35">
      <c r="A451" s="9">
        <f t="shared" ref="A451:A514" si="7">A450+1</f>
        <v>42666</v>
      </c>
      <c r="B451" s="29" t="str">
        <f>TEXT(日期對應表!$A451,"yyyy 年")</f>
        <v>2016 年</v>
      </c>
      <c r="C451" s="30" t="str">
        <f>TEXT(日期對應表!$E451,"[dbnum1]第0季")</f>
        <v>第四季</v>
      </c>
      <c r="D451" s="29" t="str">
        <f>CHOOSE(日期對應表!$E451,"Spring","Summer","Autumn","Winter")</f>
        <v>Winter</v>
      </c>
      <c r="E451" s="4">
        <f>ROUNDUP(MONTH(日期對應表!$A451)/3,0)</f>
        <v>4</v>
      </c>
      <c r="F451" s="30" t="str">
        <f>TEXT(日期對應表!$A451,"aaaa")</f>
        <v>星期日</v>
      </c>
      <c r="G451" s="29" t="str">
        <f>TEXT(日期對應表!$A451,"ddd")</f>
        <v>Sun</v>
      </c>
      <c r="H451" s="3">
        <f>WEEKDAY(日期對應表!$A451,2)</f>
        <v>7</v>
      </c>
      <c r="I451" s="35" t="str">
        <f>TEXT(日期對應表!$A451,"mm 月")</f>
        <v>10 月</v>
      </c>
      <c r="J451" s="36" t="str">
        <f>TEXT(日期對應表!$A451,"[DBNum1]m月")</f>
        <v>十月</v>
      </c>
      <c r="K451" s="35" t="str">
        <f>TEXT(日期對應表!$A451,"mmm")</f>
        <v>Oct</v>
      </c>
      <c r="L451" s="3">
        <f>MONTH(日期對應表!$A451)</f>
        <v>10</v>
      </c>
      <c r="M451" s="40" t="str">
        <f>TEXT(日期對應表!$A451,"yyyy-mm")</f>
        <v>2016-10</v>
      </c>
    </row>
    <row r="452" spans="1:13" ht="16.899999999999999" customHeight="1" x14ac:dyDescent="0.35">
      <c r="A452" s="9">
        <f t="shared" si="7"/>
        <v>42667</v>
      </c>
      <c r="B452" s="29" t="str">
        <f>TEXT(日期對應表!$A452,"yyyy 年")</f>
        <v>2016 年</v>
      </c>
      <c r="C452" s="30" t="str">
        <f>TEXT(日期對應表!$E452,"[dbnum1]第0季")</f>
        <v>第四季</v>
      </c>
      <c r="D452" s="29" t="str">
        <f>CHOOSE(日期對應表!$E452,"Spring","Summer","Autumn","Winter")</f>
        <v>Winter</v>
      </c>
      <c r="E452" s="4">
        <f>ROUNDUP(MONTH(日期對應表!$A452)/3,0)</f>
        <v>4</v>
      </c>
      <c r="F452" s="30" t="str">
        <f>TEXT(日期對應表!$A452,"aaaa")</f>
        <v>星期一</v>
      </c>
      <c r="G452" s="29" t="str">
        <f>TEXT(日期對應表!$A452,"ddd")</f>
        <v>Mon</v>
      </c>
      <c r="H452" s="3">
        <f>WEEKDAY(日期對應表!$A452,2)</f>
        <v>1</v>
      </c>
      <c r="I452" s="35" t="str">
        <f>TEXT(日期對應表!$A452,"mm 月")</f>
        <v>10 月</v>
      </c>
      <c r="J452" s="36" t="str">
        <f>TEXT(日期對應表!$A452,"[DBNum1]m月")</f>
        <v>十月</v>
      </c>
      <c r="K452" s="35" t="str">
        <f>TEXT(日期對應表!$A452,"mmm")</f>
        <v>Oct</v>
      </c>
      <c r="L452" s="3">
        <f>MONTH(日期對應表!$A452)</f>
        <v>10</v>
      </c>
      <c r="M452" s="40" t="str">
        <f>TEXT(日期對應表!$A452,"yyyy-mm")</f>
        <v>2016-10</v>
      </c>
    </row>
    <row r="453" spans="1:13" ht="16.899999999999999" customHeight="1" x14ac:dyDescent="0.35">
      <c r="A453" s="9">
        <f t="shared" si="7"/>
        <v>42668</v>
      </c>
      <c r="B453" s="29" t="str">
        <f>TEXT(日期對應表!$A453,"yyyy 年")</f>
        <v>2016 年</v>
      </c>
      <c r="C453" s="30" t="str">
        <f>TEXT(日期對應表!$E453,"[dbnum1]第0季")</f>
        <v>第四季</v>
      </c>
      <c r="D453" s="29" t="str">
        <f>CHOOSE(日期對應表!$E453,"Spring","Summer","Autumn","Winter")</f>
        <v>Winter</v>
      </c>
      <c r="E453" s="4">
        <f>ROUNDUP(MONTH(日期對應表!$A453)/3,0)</f>
        <v>4</v>
      </c>
      <c r="F453" s="30" t="str">
        <f>TEXT(日期對應表!$A453,"aaaa")</f>
        <v>星期二</v>
      </c>
      <c r="G453" s="29" t="str">
        <f>TEXT(日期對應表!$A453,"ddd")</f>
        <v>Tue</v>
      </c>
      <c r="H453" s="3">
        <f>WEEKDAY(日期對應表!$A453,2)</f>
        <v>2</v>
      </c>
      <c r="I453" s="35" t="str">
        <f>TEXT(日期對應表!$A453,"mm 月")</f>
        <v>10 月</v>
      </c>
      <c r="J453" s="36" t="str">
        <f>TEXT(日期對應表!$A453,"[DBNum1]m月")</f>
        <v>十月</v>
      </c>
      <c r="K453" s="35" t="str">
        <f>TEXT(日期對應表!$A453,"mmm")</f>
        <v>Oct</v>
      </c>
      <c r="L453" s="3">
        <f>MONTH(日期對應表!$A453)</f>
        <v>10</v>
      </c>
      <c r="M453" s="40" t="str">
        <f>TEXT(日期對應表!$A453,"yyyy-mm")</f>
        <v>2016-10</v>
      </c>
    </row>
    <row r="454" spans="1:13" ht="16.899999999999999" customHeight="1" x14ac:dyDescent="0.35">
      <c r="A454" s="9">
        <f t="shared" si="7"/>
        <v>42669</v>
      </c>
      <c r="B454" s="29" t="str">
        <f>TEXT(日期對應表!$A454,"yyyy 年")</f>
        <v>2016 年</v>
      </c>
      <c r="C454" s="30" t="str">
        <f>TEXT(日期對應表!$E454,"[dbnum1]第0季")</f>
        <v>第四季</v>
      </c>
      <c r="D454" s="29" t="str">
        <f>CHOOSE(日期對應表!$E454,"Spring","Summer","Autumn","Winter")</f>
        <v>Winter</v>
      </c>
      <c r="E454" s="4">
        <f>ROUNDUP(MONTH(日期對應表!$A454)/3,0)</f>
        <v>4</v>
      </c>
      <c r="F454" s="30" t="str">
        <f>TEXT(日期對應表!$A454,"aaaa")</f>
        <v>星期三</v>
      </c>
      <c r="G454" s="29" t="str">
        <f>TEXT(日期對應表!$A454,"ddd")</f>
        <v>Wed</v>
      </c>
      <c r="H454" s="3">
        <f>WEEKDAY(日期對應表!$A454,2)</f>
        <v>3</v>
      </c>
      <c r="I454" s="35" t="str">
        <f>TEXT(日期對應表!$A454,"mm 月")</f>
        <v>10 月</v>
      </c>
      <c r="J454" s="36" t="str">
        <f>TEXT(日期對應表!$A454,"[DBNum1]m月")</f>
        <v>十月</v>
      </c>
      <c r="K454" s="35" t="str">
        <f>TEXT(日期對應表!$A454,"mmm")</f>
        <v>Oct</v>
      </c>
      <c r="L454" s="3">
        <f>MONTH(日期對應表!$A454)</f>
        <v>10</v>
      </c>
      <c r="M454" s="40" t="str">
        <f>TEXT(日期對應表!$A454,"yyyy-mm")</f>
        <v>2016-10</v>
      </c>
    </row>
    <row r="455" spans="1:13" ht="16.899999999999999" customHeight="1" x14ac:dyDescent="0.35">
      <c r="A455" s="9">
        <f t="shared" si="7"/>
        <v>42670</v>
      </c>
      <c r="B455" s="29" t="str">
        <f>TEXT(日期對應表!$A455,"yyyy 年")</f>
        <v>2016 年</v>
      </c>
      <c r="C455" s="30" t="str">
        <f>TEXT(日期對應表!$E455,"[dbnum1]第0季")</f>
        <v>第四季</v>
      </c>
      <c r="D455" s="29" t="str">
        <f>CHOOSE(日期對應表!$E455,"Spring","Summer","Autumn","Winter")</f>
        <v>Winter</v>
      </c>
      <c r="E455" s="4">
        <f>ROUNDUP(MONTH(日期對應表!$A455)/3,0)</f>
        <v>4</v>
      </c>
      <c r="F455" s="30" t="str">
        <f>TEXT(日期對應表!$A455,"aaaa")</f>
        <v>星期四</v>
      </c>
      <c r="G455" s="29" t="str">
        <f>TEXT(日期對應表!$A455,"ddd")</f>
        <v>Thu</v>
      </c>
      <c r="H455" s="3">
        <f>WEEKDAY(日期對應表!$A455,2)</f>
        <v>4</v>
      </c>
      <c r="I455" s="35" t="str">
        <f>TEXT(日期對應表!$A455,"mm 月")</f>
        <v>10 月</v>
      </c>
      <c r="J455" s="36" t="str">
        <f>TEXT(日期對應表!$A455,"[DBNum1]m月")</f>
        <v>十月</v>
      </c>
      <c r="K455" s="35" t="str">
        <f>TEXT(日期對應表!$A455,"mmm")</f>
        <v>Oct</v>
      </c>
      <c r="L455" s="3">
        <f>MONTH(日期對應表!$A455)</f>
        <v>10</v>
      </c>
      <c r="M455" s="40" t="str">
        <f>TEXT(日期對應表!$A455,"yyyy-mm")</f>
        <v>2016-10</v>
      </c>
    </row>
    <row r="456" spans="1:13" ht="16.899999999999999" customHeight="1" x14ac:dyDescent="0.35">
      <c r="A456" s="9">
        <f t="shared" si="7"/>
        <v>42671</v>
      </c>
      <c r="B456" s="29" t="str">
        <f>TEXT(日期對應表!$A456,"yyyy 年")</f>
        <v>2016 年</v>
      </c>
      <c r="C456" s="30" t="str">
        <f>TEXT(日期對應表!$E456,"[dbnum1]第0季")</f>
        <v>第四季</v>
      </c>
      <c r="D456" s="29" t="str">
        <f>CHOOSE(日期對應表!$E456,"Spring","Summer","Autumn","Winter")</f>
        <v>Winter</v>
      </c>
      <c r="E456" s="4">
        <f>ROUNDUP(MONTH(日期對應表!$A456)/3,0)</f>
        <v>4</v>
      </c>
      <c r="F456" s="30" t="str">
        <f>TEXT(日期對應表!$A456,"aaaa")</f>
        <v>星期五</v>
      </c>
      <c r="G456" s="29" t="str">
        <f>TEXT(日期對應表!$A456,"ddd")</f>
        <v>Fri</v>
      </c>
      <c r="H456" s="3">
        <f>WEEKDAY(日期對應表!$A456,2)</f>
        <v>5</v>
      </c>
      <c r="I456" s="35" t="str">
        <f>TEXT(日期對應表!$A456,"mm 月")</f>
        <v>10 月</v>
      </c>
      <c r="J456" s="36" t="str">
        <f>TEXT(日期對應表!$A456,"[DBNum1]m月")</f>
        <v>十月</v>
      </c>
      <c r="K456" s="35" t="str">
        <f>TEXT(日期對應表!$A456,"mmm")</f>
        <v>Oct</v>
      </c>
      <c r="L456" s="3">
        <f>MONTH(日期對應表!$A456)</f>
        <v>10</v>
      </c>
      <c r="M456" s="40" t="str">
        <f>TEXT(日期對應表!$A456,"yyyy-mm")</f>
        <v>2016-10</v>
      </c>
    </row>
    <row r="457" spans="1:13" ht="16.899999999999999" customHeight="1" x14ac:dyDescent="0.35">
      <c r="A457" s="9">
        <f t="shared" si="7"/>
        <v>42672</v>
      </c>
      <c r="B457" s="29" t="str">
        <f>TEXT(日期對應表!$A457,"yyyy 年")</f>
        <v>2016 年</v>
      </c>
      <c r="C457" s="30" t="str">
        <f>TEXT(日期對應表!$E457,"[dbnum1]第0季")</f>
        <v>第四季</v>
      </c>
      <c r="D457" s="29" t="str">
        <f>CHOOSE(日期對應表!$E457,"Spring","Summer","Autumn","Winter")</f>
        <v>Winter</v>
      </c>
      <c r="E457" s="4">
        <f>ROUNDUP(MONTH(日期對應表!$A457)/3,0)</f>
        <v>4</v>
      </c>
      <c r="F457" s="30" t="str">
        <f>TEXT(日期對應表!$A457,"aaaa")</f>
        <v>星期六</v>
      </c>
      <c r="G457" s="29" t="str">
        <f>TEXT(日期對應表!$A457,"ddd")</f>
        <v>Sat</v>
      </c>
      <c r="H457" s="3">
        <f>WEEKDAY(日期對應表!$A457,2)</f>
        <v>6</v>
      </c>
      <c r="I457" s="35" t="str">
        <f>TEXT(日期對應表!$A457,"mm 月")</f>
        <v>10 月</v>
      </c>
      <c r="J457" s="36" t="str">
        <f>TEXT(日期對應表!$A457,"[DBNum1]m月")</f>
        <v>十月</v>
      </c>
      <c r="K457" s="35" t="str">
        <f>TEXT(日期對應表!$A457,"mmm")</f>
        <v>Oct</v>
      </c>
      <c r="L457" s="3">
        <f>MONTH(日期對應表!$A457)</f>
        <v>10</v>
      </c>
      <c r="M457" s="40" t="str">
        <f>TEXT(日期對應表!$A457,"yyyy-mm")</f>
        <v>2016-10</v>
      </c>
    </row>
    <row r="458" spans="1:13" ht="16.899999999999999" customHeight="1" x14ac:dyDescent="0.35">
      <c r="A458" s="9">
        <f t="shared" si="7"/>
        <v>42673</v>
      </c>
      <c r="B458" s="29" t="str">
        <f>TEXT(日期對應表!$A458,"yyyy 年")</f>
        <v>2016 年</v>
      </c>
      <c r="C458" s="30" t="str">
        <f>TEXT(日期對應表!$E458,"[dbnum1]第0季")</f>
        <v>第四季</v>
      </c>
      <c r="D458" s="29" t="str">
        <f>CHOOSE(日期對應表!$E458,"Spring","Summer","Autumn","Winter")</f>
        <v>Winter</v>
      </c>
      <c r="E458" s="4">
        <f>ROUNDUP(MONTH(日期對應表!$A458)/3,0)</f>
        <v>4</v>
      </c>
      <c r="F458" s="30" t="str">
        <f>TEXT(日期對應表!$A458,"aaaa")</f>
        <v>星期日</v>
      </c>
      <c r="G458" s="29" t="str">
        <f>TEXT(日期對應表!$A458,"ddd")</f>
        <v>Sun</v>
      </c>
      <c r="H458" s="3">
        <f>WEEKDAY(日期對應表!$A458,2)</f>
        <v>7</v>
      </c>
      <c r="I458" s="35" t="str">
        <f>TEXT(日期對應表!$A458,"mm 月")</f>
        <v>10 月</v>
      </c>
      <c r="J458" s="36" t="str">
        <f>TEXT(日期對應表!$A458,"[DBNum1]m月")</f>
        <v>十月</v>
      </c>
      <c r="K458" s="35" t="str">
        <f>TEXT(日期對應表!$A458,"mmm")</f>
        <v>Oct</v>
      </c>
      <c r="L458" s="3">
        <f>MONTH(日期對應表!$A458)</f>
        <v>10</v>
      </c>
      <c r="M458" s="40" t="str">
        <f>TEXT(日期對應表!$A458,"yyyy-mm")</f>
        <v>2016-10</v>
      </c>
    </row>
    <row r="459" spans="1:13" ht="16.899999999999999" customHeight="1" x14ac:dyDescent="0.35">
      <c r="A459" s="9">
        <f t="shared" si="7"/>
        <v>42674</v>
      </c>
      <c r="B459" s="29" t="str">
        <f>TEXT(日期對應表!$A459,"yyyy 年")</f>
        <v>2016 年</v>
      </c>
      <c r="C459" s="30" t="str">
        <f>TEXT(日期對應表!$E459,"[dbnum1]第0季")</f>
        <v>第四季</v>
      </c>
      <c r="D459" s="29" t="str">
        <f>CHOOSE(日期對應表!$E459,"Spring","Summer","Autumn","Winter")</f>
        <v>Winter</v>
      </c>
      <c r="E459" s="4">
        <f>ROUNDUP(MONTH(日期對應表!$A459)/3,0)</f>
        <v>4</v>
      </c>
      <c r="F459" s="30" t="str">
        <f>TEXT(日期對應表!$A459,"aaaa")</f>
        <v>星期一</v>
      </c>
      <c r="G459" s="29" t="str">
        <f>TEXT(日期對應表!$A459,"ddd")</f>
        <v>Mon</v>
      </c>
      <c r="H459" s="3">
        <f>WEEKDAY(日期對應表!$A459,2)</f>
        <v>1</v>
      </c>
      <c r="I459" s="35" t="str">
        <f>TEXT(日期對應表!$A459,"mm 月")</f>
        <v>10 月</v>
      </c>
      <c r="J459" s="36" t="str">
        <f>TEXT(日期對應表!$A459,"[DBNum1]m月")</f>
        <v>十月</v>
      </c>
      <c r="K459" s="35" t="str">
        <f>TEXT(日期對應表!$A459,"mmm")</f>
        <v>Oct</v>
      </c>
      <c r="L459" s="3">
        <f>MONTH(日期對應表!$A459)</f>
        <v>10</v>
      </c>
      <c r="M459" s="40" t="str">
        <f>TEXT(日期對應表!$A459,"yyyy-mm")</f>
        <v>2016-10</v>
      </c>
    </row>
    <row r="460" spans="1:13" ht="16.899999999999999" customHeight="1" x14ac:dyDescent="0.35">
      <c r="A460" s="9">
        <f t="shared" si="7"/>
        <v>42675</v>
      </c>
      <c r="B460" s="29" t="str">
        <f>TEXT(日期對應表!$A460,"yyyy 年")</f>
        <v>2016 年</v>
      </c>
      <c r="C460" s="30" t="str">
        <f>TEXT(日期對應表!$E460,"[dbnum1]第0季")</f>
        <v>第四季</v>
      </c>
      <c r="D460" s="29" t="str">
        <f>CHOOSE(日期對應表!$E460,"Spring","Summer","Autumn","Winter")</f>
        <v>Winter</v>
      </c>
      <c r="E460" s="4">
        <f>ROUNDUP(MONTH(日期對應表!$A460)/3,0)</f>
        <v>4</v>
      </c>
      <c r="F460" s="30" t="str">
        <f>TEXT(日期對應表!$A460,"aaaa")</f>
        <v>星期二</v>
      </c>
      <c r="G460" s="29" t="str">
        <f>TEXT(日期對應表!$A460,"ddd")</f>
        <v>Tue</v>
      </c>
      <c r="H460" s="3">
        <f>WEEKDAY(日期對應表!$A460,2)</f>
        <v>2</v>
      </c>
      <c r="I460" s="35" t="str">
        <f>TEXT(日期對應表!$A460,"mm 月")</f>
        <v>11 月</v>
      </c>
      <c r="J460" s="36" t="str">
        <f>TEXT(日期對應表!$A460,"[DBNum1]m月")</f>
        <v>十一月</v>
      </c>
      <c r="K460" s="35" t="str">
        <f>TEXT(日期對應表!$A460,"mmm")</f>
        <v>Nov</v>
      </c>
      <c r="L460" s="3">
        <f>MONTH(日期對應表!$A460)</f>
        <v>11</v>
      </c>
      <c r="M460" s="40" t="str">
        <f>TEXT(日期對應表!$A460,"yyyy-mm")</f>
        <v>2016-11</v>
      </c>
    </row>
    <row r="461" spans="1:13" ht="16.899999999999999" customHeight="1" x14ac:dyDescent="0.35">
      <c r="A461" s="9">
        <f t="shared" si="7"/>
        <v>42676</v>
      </c>
      <c r="B461" s="29" t="str">
        <f>TEXT(日期對應表!$A461,"yyyy 年")</f>
        <v>2016 年</v>
      </c>
      <c r="C461" s="30" t="str">
        <f>TEXT(日期對應表!$E461,"[dbnum1]第0季")</f>
        <v>第四季</v>
      </c>
      <c r="D461" s="29" t="str">
        <f>CHOOSE(日期對應表!$E461,"Spring","Summer","Autumn","Winter")</f>
        <v>Winter</v>
      </c>
      <c r="E461" s="4">
        <f>ROUNDUP(MONTH(日期對應表!$A461)/3,0)</f>
        <v>4</v>
      </c>
      <c r="F461" s="30" t="str">
        <f>TEXT(日期對應表!$A461,"aaaa")</f>
        <v>星期三</v>
      </c>
      <c r="G461" s="29" t="str">
        <f>TEXT(日期對應表!$A461,"ddd")</f>
        <v>Wed</v>
      </c>
      <c r="H461" s="3">
        <f>WEEKDAY(日期對應表!$A461,2)</f>
        <v>3</v>
      </c>
      <c r="I461" s="35" t="str">
        <f>TEXT(日期對應表!$A461,"mm 月")</f>
        <v>11 月</v>
      </c>
      <c r="J461" s="36" t="str">
        <f>TEXT(日期對應表!$A461,"[DBNum1]m月")</f>
        <v>十一月</v>
      </c>
      <c r="K461" s="35" t="str">
        <f>TEXT(日期對應表!$A461,"mmm")</f>
        <v>Nov</v>
      </c>
      <c r="L461" s="3">
        <f>MONTH(日期對應表!$A461)</f>
        <v>11</v>
      </c>
      <c r="M461" s="40" t="str">
        <f>TEXT(日期對應表!$A461,"yyyy-mm")</f>
        <v>2016-11</v>
      </c>
    </row>
    <row r="462" spans="1:13" ht="16.899999999999999" customHeight="1" x14ac:dyDescent="0.35">
      <c r="A462" s="9">
        <f t="shared" si="7"/>
        <v>42677</v>
      </c>
      <c r="B462" s="29" t="str">
        <f>TEXT(日期對應表!$A462,"yyyy 年")</f>
        <v>2016 年</v>
      </c>
      <c r="C462" s="30" t="str">
        <f>TEXT(日期對應表!$E462,"[dbnum1]第0季")</f>
        <v>第四季</v>
      </c>
      <c r="D462" s="29" t="str">
        <f>CHOOSE(日期對應表!$E462,"Spring","Summer","Autumn","Winter")</f>
        <v>Winter</v>
      </c>
      <c r="E462" s="4">
        <f>ROUNDUP(MONTH(日期對應表!$A462)/3,0)</f>
        <v>4</v>
      </c>
      <c r="F462" s="30" t="str">
        <f>TEXT(日期對應表!$A462,"aaaa")</f>
        <v>星期四</v>
      </c>
      <c r="G462" s="29" t="str">
        <f>TEXT(日期對應表!$A462,"ddd")</f>
        <v>Thu</v>
      </c>
      <c r="H462" s="3">
        <f>WEEKDAY(日期對應表!$A462,2)</f>
        <v>4</v>
      </c>
      <c r="I462" s="35" t="str">
        <f>TEXT(日期對應表!$A462,"mm 月")</f>
        <v>11 月</v>
      </c>
      <c r="J462" s="36" t="str">
        <f>TEXT(日期對應表!$A462,"[DBNum1]m月")</f>
        <v>十一月</v>
      </c>
      <c r="K462" s="35" t="str">
        <f>TEXT(日期對應表!$A462,"mmm")</f>
        <v>Nov</v>
      </c>
      <c r="L462" s="3">
        <f>MONTH(日期對應表!$A462)</f>
        <v>11</v>
      </c>
      <c r="M462" s="40" t="str">
        <f>TEXT(日期對應表!$A462,"yyyy-mm")</f>
        <v>2016-11</v>
      </c>
    </row>
    <row r="463" spans="1:13" ht="16.899999999999999" customHeight="1" x14ac:dyDescent="0.35">
      <c r="A463" s="9">
        <f t="shared" si="7"/>
        <v>42678</v>
      </c>
      <c r="B463" s="29" t="str">
        <f>TEXT(日期對應表!$A463,"yyyy 年")</f>
        <v>2016 年</v>
      </c>
      <c r="C463" s="30" t="str">
        <f>TEXT(日期對應表!$E463,"[dbnum1]第0季")</f>
        <v>第四季</v>
      </c>
      <c r="D463" s="29" t="str">
        <f>CHOOSE(日期對應表!$E463,"Spring","Summer","Autumn","Winter")</f>
        <v>Winter</v>
      </c>
      <c r="E463" s="4">
        <f>ROUNDUP(MONTH(日期對應表!$A463)/3,0)</f>
        <v>4</v>
      </c>
      <c r="F463" s="30" t="str">
        <f>TEXT(日期對應表!$A463,"aaaa")</f>
        <v>星期五</v>
      </c>
      <c r="G463" s="29" t="str">
        <f>TEXT(日期對應表!$A463,"ddd")</f>
        <v>Fri</v>
      </c>
      <c r="H463" s="3">
        <f>WEEKDAY(日期對應表!$A463,2)</f>
        <v>5</v>
      </c>
      <c r="I463" s="35" t="str">
        <f>TEXT(日期對應表!$A463,"mm 月")</f>
        <v>11 月</v>
      </c>
      <c r="J463" s="36" t="str">
        <f>TEXT(日期對應表!$A463,"[DBNum1]m月")</f>
        <v>十一月</v>
      </c>
      <c r="K463" s="35" t="str">
        <f>TEXT(日期對應表!$A463,"mmm")</f>
        <v>Nov</v>
      </c>
      <c r="L463" s="3">
        <f>MONTH(日期對應表!$A463)</f>
        <v>11</v>
      </c>
      <c r="M463" s="40" t="str">
        <f>TEXT(日期對應表!$A463,"yyyy-mm")</f>
        <v>2016-11</v>
      </c>
    </row>
    <row r="464" spans="1:13" ht="16.899999999999999" customHeight="1" x14ac:dyDescent="0.35">
      <c r="A464" s="9">
        <f t="shared" si="7"/>
        <v>42679</v>
      </c>
      <c r="B464" s="29" t="str">
        <f>TEXT(日期對應表!$A464,"yyyy 年")</f>
        <v>2016 年</v>
      </c>
      <c r="C464" s="30" t="str">
        <f>TEXT(日期對應表!$E464,"[dbnum1]第0季")</f>
        <v>第四季</v>
      </c>
      <c r="D464" s="29" t="str">
        <f>CHOOSE(日期對應表!$E464,"Spring","Summer","Autumn","Winter")</f>
        <v>Winter</v>
      </c>
      <c r="E464" s="4">
        <f>ROUNDUP(MONTH(日期對應表!$A464)/3,0)</f>
        <v>4</v>
      </c>
      <c r="F464" s="30" t="str">
        <f>TEXT(日期對應表!$A464,"aaaa")</f>
        <v>星期六</v>
      </c>
      <c r="G464" s="29" t="str">
        <f>TEXT(日期對應表!$A464,"ddd")</f>
        <v>Sat</v>
      </c>
      <c r="H464" s="3">
        <f>WEEKDAY(日期對應表!$A464,2)</f>
        <v>6</v>
      </c>
      <c r="I464" s="35" t="str">
        <f>TEXT(日期對應表!$A464,"mm 月")</f>
        <v>11 月</v>
      </c>
      <c r="J464" s="36" t="str">
        <f>TEXT(日期對應表!$A464,"[DBNum1]m月")</f>
        <v>十一月</v>
      </c>
      <c r="K464" s="35" t="str">
        <f>TEXT(日期對應表!$A464,"mmm")</f>
        <v>Nov</v>
      </c>
      <c r="L464" s="3">
        <f>MONTH(日期對應表!$A464)</f>
        <v>11</v>
      </c>
      <c r="M464" s="40" t="str">
        <f>TEXT(日期對應表!$A464,"yyyy-mm")</f>
        <v>2016-11</v>
      </c>
    </row>
    <row r="465" spans="1:13" ht="16.899999999999999" customHeight="1" x14ac:dyDescent="0.35">
      <c r="A465" s="9">
        <f t="shared" si="7"/>
        <v>42680</v>
      </c>
      <c r="B465" s="29" t="str">
        <f>TEXT(日期對應表!$A465,"yyyy 年")</f>
        <v>2016 年</v>
      </c>
      <c r="C465" s="30" t="str">
        <f>TEXT(日期對應表!$E465,"[dbnum1]第0季")</f>
        <v>第四季</v>
      </c>
      <c r="D465" s="29" t="str">
        <f>CHOOSE(日期對應表!$E465,"Spring","Summer","Autumn","Winter")</f>
        <v>Winter</v>
      </c>
      <c r="E465" s="4">
        <f>ROUNDUP(MONTH(日期對應表!$A465)/3,0)</f>
        <v>4</v>
      </c>
      <c r="F465" s="30" t="str">
        <f>TEXT(日期對應表!$A465,"aaaa")</f>
        <v>星期日</v>
      </c>
      <c r="G465" s="29" t="str">
        <f>TEXT(日期對應表!$A465,"ddd")</f>
        <v>Sun</v>
      </c>
      <c r="H465" s="3">
        <f>WEEKDAY(日期對應表!$A465,2)</f>
        <v>7</v>
      </c>
      <c r="I465" s="35" t="str">
        <f>TEXT(日期對應表!$A465,"mm 月")</f>
        <v>11 月</v>
      </c>
      <c r="J465" s="36" t="str">
        <f>TEXT(日期對應表!$A465,"[DBNum1]m月")</f>
        <v>十一月</v>
      </c>
      <c r="K465" s="35" t="str">
        <f>TEXT(日期對應表!$A465,"mmm")</f>
        <v>Nov</v>
      </c>
      <c r="L465" s="3">
        <f>MONTH(日期對應表!$A465)</f>
        <v>11</v>
      </c>
      <c r="M465" s="40" t="str">
        <f>TEXT(日期對應表!$A465,"yyyy-mm")</f>
        <v>2016-11</v>
      </c>
    </row>
    <row r="466" spans="1:13" ht="16.899999999999999" customHeight="1" x14ac:dyDescent="0.35">
      <c r="A466" s="9">
        <f t="shared" si="7"/>
        <v>42681</v>
      </c>
      <c r="B466" s="29" t="str">
        <f>TEXT(日期對應表!$A466,"yyyy 年")</f>
        <v>2016 年</v>
      </c>
      <c r="C466" s="30" t="str">
        <f>TEXT(日期對應表!$E466,"[dbnum1]第0季")</f>
        <v>第四季</v>
      </c>
      <c r="D466" s="29" t="str">
        <f>CHOOSE(日期對應表!$E466,"Spring","Summer","Autumn","Winter")</f>
        <v>Winter</v>
      </c>
      <c r="E466" s="4">
        <f>ROUNDUP(MONTH(日期對應表!$A466)/3,0)</f>
        <v>4</v>
      </c>
      <c r="F466" s="30" t="str">
        <f>TEXT(日期對應表!$A466,"aaaa")</f>
        <v>星期一</v>
      </c>
      <c r="G466" s="29" t="str">
        <f>TEXT(日期對應表!$A466,"ddd")</f>
        <v>Mon</v>
      </c>
      <c r="H466" s="3">
        <f>WEEKDAY(日期對應表!$A466,2)</f>
        <v>1</v>
      </c>
      <c r="I466" s="35" t="str">
        <f>TEXT(日期對應表!$A466,"mm 月")</f>
        <v>11 月</v>
      </c>
      <c r="J466" s="36" t="str">
        <f>TEXT(日期對應表!$A466,"[DBNum1]m月")</f>
        <v>十一月</v>
      </c>
      <c r="K466" s="35" t="str">
        <f>TEXT(日期對應表!$A466,"mmm")</f>
        <v>Nov</v>
      </c>
      <c r="L466" s="3">
        <f>MONTH(日期對應表!$A466)</f>
        <v>11</v>
      </c>
      <c r="M466" s="40" t="str">
        <f>TEXT(日期對應表!$A466,"yyyy-mm")</f>
        <v>2016-11</v>
      </c>
    </row>
    <row r="467" spans="1:13" ht="16.899999999999999" customHeight="1" x14ac:dyDescent="0.35">
      <c r="A467" s="9">
        <f t="shared" si="7"/>
        <v>42682</v>
      </c>
      <c r="B467" s="29" t="str">
        <f>TEXT(日期對應表!$A467,"yyyy 年")</f>
        <v>2016 年</v>
      </c>
      <c r="C467" s="30" t="str">
        <f>TEXT(日期對應表!$E467,"[dbnum1]第0季")</f>
        <v>第四季</v>
      </c>
      <c r="D467" s="29" t="str">
        <f>CHOOSE(日期對應表!$E467,"Spring","Summer","Autumn","Winter")</f>
        <v>Winter</v>
      </c>
      <c r="E467" s="4">
        <f>ROUNDUP(MONTH(日期對應表!$A467)/3,0)</f>
        <v>4</v>
      </c>
      <c r="F467" s="30" t="str">
        <f>TEXT(日期對應表!$A467,"aaaa")</f>
        <v>星期二</v>
      </c>
      <c r="G467" s="29" t="str">
        <f>TEXT(日期對應表!$A467,"ddd")</f>
        <v>Tue</v>
      </c>
      <c r="H467" s="3">
        <f>WEEKDAY(日期對應表!$A467,2)</f>
        <v>2</v>
      </c>
      <c r="I467" s="35" t="str">
        <f>TEXT(日期對應表!$A467,"mm 月")</f>
        <v>11 月</v>
      </c>
      <c r="J467" s="36" t="str">
        <f>TEXT(日期對應表!$A467,"[DBNum1]m月")</f>
        <v>十一月</v>
      </c>
      <c r="K467" s="35" t="str">
        <f>TEXT(日期對應表!$A467,"mmm")</f>
        <v>Nov</v>
      </c>
      <c r="L467" s="3">
        <f>MONTH(日期對應表!$A467)</f>
        <v>11</v>
      </c>
      <c r="M467" s="40" t="str">
        <f>TEXT(日期對應表!$A467,"yyyy-mm")</f>
        <v>2016-11</v>
      </c>
    </row>
    <row r="468" spans="1:13" ht="16.899999999999999" customHeight="1" x14ac:dyDescent="0.35">
      <c r="A468" s="9">
        <f t="shared" si="7"/>
        <v>42683</v>
      </c>
      <c r="B468" s="29" t="str">
        <f>TEXT(日期對應表!$A468,"yyyy 年")</f>
        <v>2016 年</v>
      </c>
      <c r="C468" s="30" t="str">
        <f>TEXT(日期對應表!$E468,"[dbnum1]第0季")</f>
        <v>第四季</v>
      </c>
      <c r="D468" s="29" t="str">
        <f>CHOOSE(日期對應表!$E468,"Spring","Summer","Autumn","Winter")</f>
        <v>Winter</v>
      </c>
      <c r="E468" s="4">
        <f>ROUNDUP(MONTH(日期對應表!$A468)/3,0)</f>
        <v>4</v>
      </c>
      <c r="F468" s="30" t="str">
        <f>TEXT(日期對應表!$A468,"aaaa")</f>
        <v>星期三</v>
      </c>
      <c r="G468" s="29" t="str">
        <f>TEXT(日期對應表!$A468,"ddd")</f>
        <v>Wed</v>
      </c>
      <c r="H468" s="3">
        <f>WEEKDAY(日期對應表!$A468,2)</f>
        <v>3</v>
      </c>
      <c r="I468" s="35" t="str">
        <f>TEXT(日期對應表!$A468,"mm 月")</f>
        <v>11 月</v>
      </c>
      <c r="J468" s="36" t="str">
        <f>TEXT(日期對應表!$A468,"[DBNum1]m月")</f>
        <v>十一月</v>
      </c>
      <c r="K468" s="35" t="str">
        <f>TEXT(日期對應表!$A468,"mmm")</f>
        <v>Nov</v>
      </c>
      <c r="L468" s="3">
        <f>MONTH(日期對應表!$A468)</f>
        <v>11</v>
      </c>
      <c r="M468" s="40" t="str">
        <f>TEXT(日期對應表!$A468,"yyyy-mm")</f>
        <v>2016-11</v>
      </c>
    </row>
    <row r="469" spans="1:13" ht="16.899999999999999" customHeight="1" x14ac:dyDescent="0.35">
      <c r="A469" s="9">
        <f t="shared" si="7"/>
        <v>42684</v>
      </c>
      <c r="B469" s="29" t="str">
        <f>TEXT(日期對應表!$A469,"yyyy 年")</f>
        <v>2016 年</v>
      </c>
      <c r="C469" s="30" t="str">
        <f>TEXT(日期對應表!$E469,"[dbnum1]第0季")</f>
        <v>第四季</v>
      </c>
      <c r="D469" s="29" t="str">
        <f>CHOOSE(日期對應表!$E469,"Spring","Summer","Autumn","Winter")</f>
        <v>Winter</v>
      </c>
      <c r="E469" s="4">
        <f>ROUNDUP(MONTH(日期對應表!$A469)/3,0)</f>
        <v>4</v>
      </c>
      <c r="F469" s="30" t="str">
        <f>TEXT(日期對應表!$A469,"aaaa")</f>
        <v>星期四</v>
      </c>
      <c r="G469" s="29" t="str">
        <f>TEXT(日期對應表!$A469,"ddd")</f>
        <v>Thu</v>
      </c>
      <c r="H469" s="3">
        <f>WEEKDAY(日期對應表!$A469,2)</f>
        <v>4</v>
      </c>
      <c r="I469" s="35" t="str">
        <f>TEXT(日期對應表!$A469,"mm 月")</f>
        <v>11 月</v>
      </c>
      <c r="J469" s="36" t="str">
        <f>TEXT(日期對應表!$A469,"[DBNum1]m月")</f>
        <v>十一月</v>
      </c>
      <c r="K469" s="35" t="str">
        <f>TEXT(日期對應表!$A469,"mmm")</f>
        <v>Nov</v>
      </c>
      <c r="L469" s="3">
        <f>MONTH(日期對應表!$A469)</f>
        <v>11</v>
      </c>
      <c r="M469" s="40" t="str">
        <f>TEXT(日期對應表!$A469,"yyyy-mm")</f>
        <v>2016-11</v>
      </c>
    </row>
    <row r="470" spans="1:13" ht="16.899999999999999" customHeight="1" x14ac:dyDescent="0.35">
      <c r="A470" s="9">
        <f t="shared" si="7"/>
        <v>42685</v>
      </c>
      <c r="B470" s="29" t="str">
        <f>TEXT(日期對應表!$A470,"yyyy 年")</f>
        <v>2016 年</v>
      </c>
      <c r="C470" s="30" t="str">
        <f>TEXT(日期對應表!$E470,"[dbnum1]第0季")</f>
        <v>第四季</v>
      </c>
      <c r="D470" s="29" t="str">
        <f>CHOOSE(日期對應表!$E470,"Spring","Summer","Autumn","Winter")</f>
        <v>Winter</v>
      </c>
      <c r="E470" s="4">
        <f>ROUNDUP(MONTH(日期對應表!$A470)/3,0)</f>
        <v>4</v>
      </c>
      <c r="F470" s="30" t="str">
        <f>TEXT(日期對應表!$A470,"aaaa")</f>
        <v>星期五</v>
      </c>
      <c r="G470" s="29" t="str">
        <f>TEXT(日期對應表!$A470,"ddd")</f>
        <v>Fri</v>
      </c>
      <c r="H470" s="3">
        <f>WEEKDAY(日期對應表!$A470,2)</f>
        <v>5</v>
      </c>
      <c r="I470" s="35" t="str">
        <f>TEXT(日期對應表!$A470,"mm 月")</f>
        <v>11 月</v>
      </c>
      <c r="J470" s="36" t="str">
        <f>TEXT(日期對應表!$A470,"[DBNum1]m月")</f>
        <v>十一月</v>
      </c>
      <c r="K470" s="35" t="str">
        <f>TEXT(日期對應表!$A470,"mmm")</f>
        <v>Nov</v>
      </c>
      <c r="L470" s="3">
        <f>MONTH(日期對應表!$A470)</f>
        <v>11</v>
      </c>
      <c r="M470" s="40" t="str">
        <f>TEXT(日期對應表!$A470,"yyyy-mm")</f>
        <v>2016-11</v>
      </c>
    </row>
    <row r="471" spans="1:13" ht="16.899999999999999" customHeight="1" x14ac:dyDescent="0.35">
      <c r="A471" s="9">
        <f t="shared" si="7"/>
        <v>42686</v>
      </c>
      <c r="B471" s="29" t="str">
        <f>TEXT(日期對應表!$A471,"yyyy 年")</f>
        <v>2016 年</v>
      </c>
      <c r="C471" s="30" t="str">
        <f>TEXT(日期對應表!$E471,"[dbnum1]第0季")</f>
        <v>第四季</v>
      </c>
      <c r="D471" s="29" t="str">
        <f>CHOOSE(日期對應表!$E471,"Spring","Summer","Autumn","Winter")</f>
        <v>Winter</v>
      </c>
      <c r="E471" s="4">
        <f>ROUNDUP(MONTH(日期對應表!$A471)/3,0)</f>
        <v>4</v>
      </c>
      <c r="F471" s="30" t="str">
        <f>TEXT(日期對應表!$A471,"aaaa")</f>
        <v>星期六</v>
      </c>
      <c r="G471" s="29" t="str">
        <f>TEXT(日期對應表!$A471,"ddd")</f>
        <v>Sat</v>
      </c>
      <c r="H471" s="3">
        <f>WEEKDAY(日期對應表!$A471,2)</f>
        <v>6</v>
      </c>
      <c r="I471" s="35" t="str">
        <f>TEXT(日期對應表!$A471,"mm 月")</f>
        <v>11 月</v>
      </c>
      <c r="J471" s="36" t="str">
        <f>TEXT(日期對應表!$A471,"[DBNum1]m月")</f>
        <v>十一月</v>
      </c>
      <c r="K471" s="35" t="str">
        <f>TEXT(日期對應表!$A471,"mmm")</f>
        <v>Nov</v>
      </c>
      <c r="L471" s="3">
        <f>MONTH(日期對應表!$A471)</f>
        <v>11</v>
      </c>
      <c r="M471" s="40" t="str">
        <f>TEXT(日期對應表!$A471,"yyyy-mm")</f>
        <v>2016-11</v>
      </c>
    </row>
    <row r="472" spans="1:13" ht="16.899999999999999" customHeight="1" x14ac:dyDescent="0.35">
      <c r="A472" s="9">
        <f t="shared" si="7"/>
        <v>42687</v>
      </c>
      <c r="B472" s="29" t="str">
        <f>TEXT(日期對應表!$A472,"yyyy 年")</f>
        <v>2016 年</v>
      </c>
      <c r="C472" s="30" t="str">
        <f>TEXT(日期對應表!$E472,"[dbnum1]第0季")</f>
        <v>第四季</v>
      </c>
      <c r="D472" s="29" t="str">
        <f>CHOOSE(日期對應表!$E472,"Spring","Summer","Autumn","Winter")</f>
        <v>Winter</v>
      </c>
      <c r="E472" s="4">
        <f>ROUNDUP(MONTH(日期對應表!$A472)/3,0)</f>
        <v>4</v>
      </c>
      <c r="F472" s="30" t="str">
        <f>TEXT(日期對應表!$A472,"aaaa")</f>
        <v>星期日</v>
      </c>
      <c r="G472" s="29" t="str">
        <f>TEXT(日期對應表!$A472,"ddd")</f>
        <v>Sun</v>
      </c>
      <c r="H472" s="3">
        <f>WEEKDAY(日期對應表!$A472,2)</f>
        <v>7</v>
      </c>
      <c r="I472" s="35" t="str">
        <f>TEXT(日期對應表!$A472,"mm 月")</f>
        <v>11 月</v>
      </c>
      <c r="J472" s="36" t="str">
        <f>TEXT(日期對應表!$A472,"[DBNum1]m月")</f>
        <v>十一月</v>
      </c>
      <c r="K472" s="35" t="str">
        <f>TEXT(日期對應表!$A472,"mmm")</f>
        <v>Nov</v>
      </c>
      <c r="L472" s="3">
        <f>MONTH(日期對應表!$A472)</f>
        <v>11</v>
      </c>
      <c r="M472" s="40" t="str">
        <f>TEXT(日期對應表!$A472,"yyyy-mm")</f>
        <v>2016-11</v>
      </c>
    </row>
    <row r="473" spans="1:13" ht="16.899999999999999" customHeight="1" x14ac:dyDescent="0.35">
      <c r="A473" s="9">
        <f t="shared" si="7"/>
        <v>42688</v>
      </c>
      <c r="B473" s="29" t="str">
        <f>TEXT(日期對應表!$A473,"yyyy 年")</f>
        <v>2016 年</v>
      </c>
      <c r="C473" s="30" t="str">
        <f>TEXT(日期對應表!$E473,"[dbnum1]第0季")</f>
        <v>第四季</v>
      </c>
      <c r="D473" s="29" t="str">
        <f>CHOOSE(日期對應表!$E473,"Spring","Summer","Autumn","Winter")</f>
        <v>Winter</v>
      </c>
      <c r="E473" s="4">
        <f>ROUNDUP(MONTH(日期對應表!$A473)/3,0)</f>
        <v>4</v>
      </c>
      <c r="F473" s="30" t="str">
        <f>TEXT(日期對應表!$A473,"aaaa")</f>
        <v>星期一</v>
      </c>
      <c r="G473" s="29" t="str">
        <f>TEXT(日期對應表!$A473,"ddd")</f>
        <v>Mon</v>
      </c>
      <c r="H473" s="3">
        <f>WEEKDAY(日期對應表!$A473,2)</f>
        <v>1</v>
      </c>
      <c r="I473" s="35" t="str">
        <f>TEXT(日期對應表!$A473,"mm 月")</f>
        <v>11 月</v>
      </c>
      <c r="J473" s="36" t="str">
        <f>TEXT(日期對應表!$A473,"[DBNum1]m月")</f>
        <v>十一月</v>
      </c>
      <c r="K473" s="35" t="str">
        <f>TEXT(日期對應表!$A473,"mmm")</f>
        <v>Nov</v>
      </c>
      <c r="L473" s="3">
        <f>MONTH(日期對應表!$A473)</f>
        <v>11</v>
      </c>
      <c r="M473" s="40" t="str">
        <f>TEXT(日期對應表!$A473,"yyyy-mm")</f>
        <v>2016-11</v>
      </c>
    </row>
    <row r="474" spans="1:13" ht="16.899999999999999" customHeight="1" x14ac:dyDescent="0.35">
      <c r="A474" s="9">
        <f t="shared" si="7"/>
        <v>42689</v>
      </c>
      <c r="B474" s="29" t="str">
        <f>TEXT(日期對應表!$A474,"yyyy 年")</f>
        <v>2016 年</v>
      </c>
      <c r="C474" s="30" t="str">
        <f>TEXT(日期對應表!$E474,"[dbnum1]第0季")</f>
        <v>第四季</v>
      </c>
      <c r="D474" s="29" t="str">
        <f>CHOOSE(日期對應表!$E474,"Spring","Summer","Autumn","Winter")</f>
        <v>Winter</v>
      </c>
      <c r="E474" s="4">
        <f>ROUNDUP(MONTH(日期對應表!$A474)/3,0)</f>
        <v>4</v>
      </c>
      <c r="F474" s="30" t="str">
        <f>TEXT(日期對應表!$A474,"aaaa")</f>
        <v>星期二</v>
      </c>
      <c r="G474" s="29" t="str">
        <f>TEXT(日期對應表!$A474,"ddd")</f>
        <v>Tue</v>
      </c>
      <c r="H474" s="3">
        <f>WEEKDAY(日期對應表!$A474,2)</f>
        <v>2</v>
      </c>
      <c r="I474" s="35" t="str">
        <f>TEXT(日期對應表!$A474,"mm 月")</f>
        <v>11 月</v>
      </c>
      <c r="J474" s="36" t="str">
        <f>TEXT(日期對應表!$A474,"[DBNum1]m月")</f>
        <v>十一月</v>
      </c>
      <c r="K474" s="35" t="str">
        <f>TEXT(日期對應表!$A474,"mmm")</f>
        <v>Nov</v>
      </c>
      <c r="L474" s="3">
        <f>MONTH(日期對應表!$A474)</f>
        <v>11</v>
      </c>
      <c r="M474" s="40" t="str">
        <f>TEXT(日期對應表!$A474,"yyyy-mm")</f>
        <v>2016-11</v>
      </c>
    </row>
    <row r="475" spans="1:13" ht="16.899999999999999" customHeight="1" x14ac:dyDescent="0.35">
      <c r="A475" s="9">
        <f t="shared" si="7"/>
        <v>42690</v>
      </c>
      <c r="B475" s="29" t="str">
        <f>TEXT(日期對應表!$A475,"yyyy 年")</f>
        <v>2016 年</v>
      </c>
      <c r="C475" s="30" t="str">
        <f>TEXT(日期對應表!$E475,"[dbnum1]第0季")</f>
        <v>第四季</v>
      </c>
      <c r="D475" s="29" t="str">
        <f>CHOOSE(日期對應表!$E475,"Spring","Summer","Autumn","Winter")</f>
        <v>Winter</v>
      </c>
      <c r="E475" s="4">
        <f>ROUNDUP(MONTH(日期對應表!$A475)/3,0)</f>
        <v>4</v>
      </c>
      <c r="F475" s="30" t="str">
        <f>TEXT(日期對應表!$A475,"aaaa")</f>
        <v>星期三</v>
      </c>
      <c r="G475" s="29" t="str">
        <f>TEXT(日期對應表!$A475,"ddd")</f>
        <v>Wed</v>
      </c>
      <c r="H475" s="3">
        <f>WEEKDAY(日期對應表!$A475,2)</f>
        <v>3</v>
      </c>
      <c r="I475" s="35" t="str">
        <f>TEXT(日期對應表!$A475,"mm 月")</f>
        <v>11 月</v>
      </c>
      <c r="J475" s="36" t="str">
        <f>TEXT(日期對應表!$A475,"[DBNum1]m月")</f>
        <v>十一月</v>
      </c>
      <c r="K475" s="35" t="str">
        <f>TEXT(日期對應表!$A475,"mmm")</f>
        <v>Nov</v>
      </c>
      <c r="L475" s="3">
        <f>MONTH(日期對應表!$A475)</f>
        <v>11</v>
      </c>
      <c r="M475" s="40" t="str">
        <f>TEXT(日期對應表!$A475,"yyyy-mm")</f>
        <v>2016-11</v>
      </c>
    </row>
    <row r="476" spans="1:13" ht="16.899999999999999" customHeight="1" x14ac:dyDescent="0.35">
      <c r="A476" s="9">
        <f t="shared" si="7"/>
        <v>42691</v>
      </c>
      <c r="B476" s="29" t="str">
        <f>TEXT(日期對應表!$A476,"yyyy 年")</f>
        <v>2016 年</v>
      </c>
      <c r="C476" s="30" t="str">
        <f>TEXT(日期對應表!$E476,"[dbnum1]第0季")</f>
        <v>第四季</v>
      </c>
      <c r="D476" s="29" t="str">
        <f>CHOOSE(日期對應表!$E476,"Spring","Summer","Autumn","Winter")</f>
        <v>Winter</v>
      </c>
      <c r="E476" s="4">
        <f>ROUNDUP(MONTH(日期對應表!$A476)/3,0)</f>
        <v>4</v>
      </c>
      <c r="F476" s="30" t="str">
        <f>TEXT(日期對應表!$A476,"aaaa")</f>
        <v>星期四</v>
      </c>
      <c r="G476" s="29" t="str">
        <f>TEXT(日期對應表!$A476,"ddd")</f>
        <v>Thu</v>
      </c>
      <c r="H476" s="3">
        <f>WEEKDAY(日期對應表!$A476,2)</f>
        <v>4</v>
      </c>
      <c r="I476" s="35" t="str">
        <f>TEXT(日期對應表!$A476,"mm 月")</f>
        <v>11 月</v>
      </c>
      <c r="J476" s="36" t="str">
        <f>TEXT(日期對應表!$A476,"[DBNum1]m月")</f>
        <v>十一月</v>
      </c>
      <c r="K476" s="35" t="str">
        <f>TEXT(日期對應表!$A476,"mmm")</f>
        <v>Nov</v>
      </c>
      <c r="L476" s="3">
        <f>MONTH(日期對應表!$A476)</f>
        <v>11</v>
      </c>
      <c r="M476" s="40" t="str">
        <f>TEXT(日期對應表!$A476,"yyyy-mm")</f>
        <v>2016-11</v>
      </c>
    </row>
    <row r="477" spans="1:13" ht="16.899999999999999" customHeight="1" x14ac:dyDescent="0.35">
      <c r="A477" s="9">
        <f t="shared" si="7"/>
        <v>42692</v>
      </c>
      <c r="B477" s="29" t="str">
        <f>TEXT(日期對應表!$A477,"yyyy 年")</f>
        <v>2016 年</v>
      </c>
      <c r="C477" s="30" t="str">
        <f>TEXT(日期對應表!$E477,"[dbnum1]第0季")</f>
        <v>第四季</v>
      </c>
      <c r="D477" s="29" t="str">
        <f>CHOOSE(日期對應表!$E477,"Spring","Summer","Autumn","Winter")</f>
        <v>Winter</v>
      </c>
      <c r="E477" s="4">
        <f>ROUNDUP(MONTH(日期對應表!$A477)/3,0)</f>
        <v>4</v>
      </c>
      <c r="F477" s="30" t="str">
        <f>TEXT(日期對應表!$A477,"aaaa")</f>
        <v>星期五</v>
      </c>
      <c r="G477" s="29" t="str">
        <f>TEXT(日期對應表!$A477,"ddd")</f>
        <v>Fri</v>
      </c>
      <c r="H477" s="3">
        <f>WEEKDAY(日期對應表!$A477,2)</f>
        <v>5</v>
      </c>
      <c r="I477" s="35" t="str">
        <f>TEXT(日期對應表!$A477,"mm 月")</f>
        <v>11 月</v>
      </c>
      <c r="J477" s="36" t="str">
        <f>TEXT(日期對應表!$A477,"[DBNum1]m月")</f>
        <v>十一月</v>
      </c>
      <c r="K477" s="35" t="str">
        <f>TEXT(日期對應表!$A477,"mmm")</f>
        <v>Nov</v>
      </c>
      <c r="L477" s="3">
        <f>MONTH(日期對應表!$A477)</f>
        <v>11</v>
      </c>
      <c r="M477" s="40" t="str">
        <f>TEXT(日期對應表!$A477,"yyyy-mm")</f>
        <v>2016-11</v>
      </c>
    </row>
    <row r="478" spans="1:13" ht="16.899999999999999" customHeight="1" x14ac:dyDescent="0.35">
      <c r="A478" s="9">
        <f t="shared" si="7"/>
        <v>42693</v>
      </c>
      <c r="B478" s="29" t="str">
        <f>TEXT(日期對應表!$A478,"yyyy 年")</f>
        <v>2016 年</v>
      </c>
      <c r="C478" s="30" t="str">
        <f>TEXT(日期對應表!$E478,"[dbnum1]第0季")</f>
        <v>第四季</v>
      </c>
      <c r="D478" s="29" t="str">
        <f>CHOOSE(日期對應表!$E478,"Spring","Summer","Autumn","Winter")</f>
        <v>Winter</v>
      </c>
      <c r="E478" s="4">
        <f>ROUNDUP(MONTH(日期對應表!$A478)/3,0)</f>
        <v>4</v>
      </c>
      <c r="F478" s="30" t="str">
        <f>TEXT(日期對應表!$A478,"aaaa")</f>
        <v>星期六</v>
      </c>
      <c r="G478" s="29" t="str">
        <f>TEXT(日期對應表!$A478,"ddd")</f>
        <v>Sat</v>
      </c>
      <c r="H478" s="3">
        <f>WEEKDAY(日期對應表!$A478,2)</f>
        <v>6</v>
      </c>
      <c r="I478" s="35" t="str">
        <f>TEXT(日期對應表!$A478,"mm 月")</f>
        <v>11 月</v>
      </c>
      <c r="J478" s="36" t="str">
        <f>TEXT(日期對應表!$A478,"[DBNum1]m月")</f>
        <v>十一月</v>
      </c>
      <c r="K478" s="35" t="str">
        <f>TEXT(日期對應表!$A478,"mmm")</f>
        <v>Nov</v>
      </c>
      <c r="L478" s="3">
        <f>MONTH(日期對應表!$A478)</f>
        <v>11</v>
      </c>
      <c r="M478" s="40" t="str">
        <f>TEXT(日期對應表!$A478,"yyyy-mm")</f>
        <v>2016-11</v>
      </c>
    </row>
    <row r="479" spans="1:13" ht="16.899999999999999" customHeight="1" x14ac:dyDescent="0.35">
      <c r="A479" s="9">
        <f t="shared" si="7"/>
        <v>42694</v>
      </c>
      <c r="B479" s="29" t="str">
        <f>TEXT(日期對應表!$A479,"yyyy 年")</f>
        <v>2016 年</v>
      </c>
      <c r="C479" s="30" t="str">
        <f>TEXT(日期對應表!$E479,"[dbnum1]第0季")</f>
        <v>第四季</v>
      </c>
      <c r="D479" s="29" t="str">
        <f>CHOOSE(日期對應表!$E479,"Spring","Summer","Autumn","Winter")</f>
        <v>Winter</v>
      </c>
      <c r="E479" s="4">
        <f>ROUNDUP(MONTH(日期對應表!$A479)/3,0)</f>
        <v>4</v>
      </c>
      <c r="F479" s="30" t="str">
        <f>TEXT(日期對應表!$A479,"aaaa")</f>
        <v>星期日</v>
      </c>
      <c r="G479" s="29" t="str">
        <f>TEXT(日期對應表!$A479,"ddd")</f>
        <v>Sun</v>
      </c>
      <c r="H479" s="3">
        <f>WEEKDAY(日期對應表!$A479,2)</f>
        <v>7</v>
      </c>
      <c r="I479" s="35" t="str">
        <f>TEXT(日期對應表!$A479,"mm 月")</f>
        <v>11 月</v>
      </c>
      <c r="J479" s="36" t="str">
        <f>TEXT(日期對應表!$A479,"[DBNum1]m月")</f>
        <v>十一月</v>
      </c>
      <c r="K479" s="35" t="str">
        <f>TEXT(日期對應表!$A479,"mmm")</f>
        <v>Nov</v>
      </c>
      <c r="L479" s="3">
        <f>MONTH(日期對應表!$A479)</f>
        <v>11</v>
      </c>
      <c r="M479" s="40" t="str">
        <f>TEXT(日期對應表!$A479,"yyyy-mm")</f>
        <v>2016-11</v>
      </c>
    </row>
    <row r="480" spans="1:13" ht="16.899999999999999" customHeight="1" x14ac:dyDescent="0.35">
      <c r="A480" s="9">
        <f t="shared" si="7"/>
        <v>42695</v>
      </c>
      <c r="B480" s="29" t="str">
        <f>TEXT(日期對應表!$A480,"yyyy 年")</f>
        <v>2016 年</v>
      </c>
      <c r="C480" s="30" t="str">
        <f>TEXT(日期對應表!$E480,"[dbnum1]第0季")</f>
        <v>第四季</v>
      </c>
      <c r="D480" s="29" t="str">
        <f>CHOOSE(日期對應表!$E480,"Spring","Summer","Autumn","Winter")</f>
        <v>Winter</v>
      </c>
      <c r="E480" s="4">
        <f>ROUNDUP(MONTH(日期對應表!$A480)/3,0)</f>
        <v>4</v>
      </c>
      <c r="F480" s="30" t="str">
        <f>TEXT(日期對應表!$A480,"aaaa")</f>
        <v>星期一</v>
      </c>
      <c r="G480" s="29" t="str">
        <f>TEXT(日期對應表!$A480,"ddd")</f>
        <v>Mon</v>
      </c>
      <c r="H480" s="3">
        <f>WEEKDAY(日期對應表!$A480,2)</f>
        <v>1</v>
      </c>
      <c r="I480" s="35" t="str">
        <f>TEXT(日期對應表!$A480,"mm 月")</f>
        <v>11 月</v>
      </c>
      <c r="J480" s="36" t="str">
        <f>TEXT(日期對應表!$A480,"[DBNum1]m月")</f>
        <v>十一月</v>
      </c>
      <c r="K480" s="35" t="str">
        <f>TEXT(日期對應表!$A480,"mmm")</f>
        <v>Nov</v>
      </c>
      <c r="L480" s="3">
        <f>MONTH(日期對應表!$A480)</f>
        <v>11</v>
      </c>
      <c r="M480" s="40" t="str">
        <f>TEXT(日期對應表!$A480,"yyyy-mm")</f>
        <v>2016-11</v>
      </c>
    </row>
    <row r="481" spans="1:13" ht="16.899999999999999" customHeight="1" x14ac:dyDescent="0.35">
      <c r="A481" s="9">
        <f t="shared" si="7"/>
        <v>42696</v>
      </c>
      <c r="B481" s="29" t="str">
        <f>TEXT(日期對應表!$A481,"yyyy 年")</f>
        <v>2016 年</v>
      </c>
      <c r="C481" s="30" t="str">
        <f>TEXT(日期對應表!$E481,"[dbnum1]第0季")</f>
        <v>第四季</v>
      </c>
      <c r="D481" s="29" t="str">
        <f>CHOOSE(日期對應表!$E481,"Spring","Summer","Autumn","Winter")</f>
        <v>Winter</v>
      </c>
      <c r="E481" s="4">
        <f>ROUNDUP(MONTH(日期對應表!$A481)/3,0)</f>
        <v>4</v>
      </c>
      <c r="F481" s="30" t="str">
        <f>TEXT(日期對應表!$A481,"aaaa")</f>
        <v>星期二</v>
      </c>
      <c r="G481" s="29" t="str">
        <f>TEXT(日期對應表!$A481,"ddd")</f>
        <v>Tue</v>
      </c>
      <c r="H481" s="3">
        <f>WEEKDAY(日期對應表!$A481,2)</f>
        <v>2</v>
      </c>
      <c r="I481" s="35" t="str">
        <f>TEXT(日期對應表!$A481,"mm 月")</f>
        <v>11 月</v>
      </c>
      <c r="J481" s="36" t="str">
        <f>TEXT(日期對應表!$A481,"[DBNum1]m月")</f>
        <v>十一月</v>
      </c>
      <c r="K481" s="35" t="str">
        <f>TEXT(日期對應表!$A481,"mmm")</f>
        <v>Nov</v>
      </c>
      <c r="L481" s="3">
        <f>MONTH(日期對應表!$A481)</f>
        <v>11</v>
      </c>
      <c r="M481" s="40" t="str">
        <f>TEXT(日期對應表!$A481,"yyyy-mm")</f>
        <v>2016-11</v>
      </c>
    </row>
    <row r="482" spans="1:13" ht="16.899999999999999" customHeight="1" x14ac:dyDescent="0.35">
      <c r="A482" s="9">
        <f t="shared" si="7"/>
        <v>42697</v>
      </c>
      <c r="B482" s="29" t="str">
        <f>TEXT(日期對應表!$A482,"yyyy 年")</f>
        <v>2016 年</v>
      </c>
      <c r="C482" s="30" t="str">
        <f>TEXT(日期對應表!$E482,"[dbnum1]第0季")</f>
        <v>第四季</v>
      </c>
      <c r="D482" s="29" t="str">
        <f>CHOOSE(日期對應表!$E482,"Spring","Summer","Autumn","Winter")</f>
        <v>Winter</v>
      </c>
      <c r="E482" s="4">
        <f>ROUNDUP(MONTH(日期對應表!$A482)/3,0)</f>
        <v>4</v>
      </c>
      <c r="F482" s="30" t="str">
        <f>TEXT(日期對應表!$A482,"aaaa")</f>
        <v>星期三</v>
      </c>
      <c r="G482" s="29" t="str">
        <f>TEXT(日期對應表!$A482,"ddd")</f>
        <v>Wed</v>
      </c>
      <c r="H482" s="3">
        <f>WEEKDAY(日期對應表!$A482,2)</f>
        <v>3</v>
      </c>
      <c r="I482" s="35" t="str">
        <f>TEXT(日期對應表!$A482,"mm 月")</f>
        <v>11 月</v>
      </c>
      <c r="J482" s="36" t="str">
        <f>TEXT(日期對應表!$A482,"[DBNum1]m月")</f>
        <v>十一月</v>
      </c>
      <c r="K482" s="35" t="str">
        <f>TEXT(日期對應表!$A482,"mmm")</f>
        <v>Nov</v>
      </c>
      <c r="L482" s="3">
        <f>MONTH(日期對應表!$A482)</f>
        <v>11</v>
      </c>
      <c r="M482" s="40" t="str">
        <f>TEXT(日期對應表!$A482,"yyyy-mm")</f>
        <v>2016-11</v>
      </c>
    </row>
    <row r="483" spans="1:13" ht="16.899999999999999" customHeight="1" x14ac:dyDescent="0.35">
      <c r="A483" s="9">
        <f t="shared" si="7"/>
        <v>42698</v>
      </c>
      <c r="B483" s="29" t="str">
        <f>TEXT(日期對應表!$A483,"yyyy 年")</f>
        <v>2016 年</v>
      </c>
      <c r="C483" s="30" t="str">
        <f>TEXT(日期對應表!$E483,"[dbnum1]第0季")</f>
        <v>第四季</v>
      </c>
      <c r="D483" s="29" t="str">
        <f>CHOOSE(日期對應表!$E483,"Spring","Summer","Autumn","Winter")</f>
        <v>Winter</v>
      </c>
      <c r="E483" s="4">
        <f>ROUNDUP(MONTH(日期對應表!$A483)/3,0)</f>
        <v>4</v>
      </c>
      <c r="F483" s="30" t="str">
        <f>TEXT(日期對應表!$A483,"aaaa")</f>
        <v>星期四</v>
      </c>
      <c r="G483" s="29" t="str">
        <f>TEXT(日期對應表!$A483,"ddd")</f>
        <v>Thu</v>
      </c>
      <c r="H483" s="3">
        <f>WEEKDAY(日期對應表!$A483,2)</f>
        <v>4</v>
      </c>
      <c r="I483" s="35" t="str">
        <f>TEXT(日期對應表!$A483,"mm 月")</f>
        <v>11 月</v>
      </c>
      <c r="J483" s="36" t="str">
        <f>TEXT(日期對應表!$A483,"[DBNum1]m月")</f>
        <v>十一月</v>
      </c>
      <c r="K483" s="35" t="str">
        <f>TEXT(日期對應表!$A483,"mmm")</f>
        <v>Nov</v>
      </c>
      <c r="L483" s="3">
        <f>MONTH(日期對應表!$A483)</f>
        <v>11</v>
      </c>
      <c r="M483" s="40" t="str">
        <f>TEXT(日期對應表!$A483,"yyyy-mm")</f>
        <v>2016-11</v>
      </c>
    </row>
    <row r="484" spans="1:13" ht="16.899999999999999" customHeight="1" x14ac:dyDescent="0.35">
      <c r="A484" s="9">
        <f t="shared" si="7"/>
        <v>42699</v>
      </c>
      <c r="B484" s="29" t="str">
        <f>TEXT(日期對應表!$A484,"yyyy 年")</f>
        <v>2016 年</v>
      </c>
      <c r="C484" s="30" t="str">
        <f>TEXT(日期對應表!$E484,"[dbnum1]第0季")</f>
        <v>第四季</v>
      </c>
      <c r="D484" s="29" t="str">
        <f>CHOOSE(日期對應表!$E484,"Spring","Summer","Autumn","Winter")</f>
        <v>Winter</v>
      </c>
      <c r="E484" s="4">
        <f>ROUNDUP(MONTH(日期對應表!$A484)/3,0)</f>
        <v>4</v>
      </c>
      <c r="F484" s="30" t="str">
        <f>TEXT(日期對應表!$A484,"aaaa")</f>
        <v>星期五</v>
      </c>
      <c r="G484" s="29" t="str">
        <f>TEXT(日期對應表!$A484,"ddd")</f>
        <v>Fri</v>
      </c>
      <c r="H484" s="3">
        <f>WEEKDAY(日期對應表!$A484,2)</f>
        <v>5</v>
      </c>
      <c r="I484" s="35" t="str">
        <f>TEXT(日期對應表!$A484,"mm 月")</f>
        <v>11 月</v>
      </c>
      <c r="J484" s="36" t="str">
        <f>TEXT(日期對應表!$A484,"[DBNum1]m月")</f>
        <v>十一月</v>
      </c>
      <c r="K484" s="35" t="str">
        <f>TEXT(日期對應表!$A484,"mmm")</f>
        <v>Nov</v>
      </c>
      <c r="L484" s="3">
        <f>MONTH(日期對應表!$A484)</f>
        <v>11</v>
      </c>
      <c r="M484" s="40" t="str">
        <f>TEXT(日期對應表!$A484,"yyyy-mm")</f>
        <v>2016-11</v>
      </c>
    </row>
    <row r="485" spans="1:13" ht="16.899999999999999" customHeight="1" x14ac:dyDescent="0.35">
      <c r="A485" s="9">
        <f t="shared" si="7"/>
        <v>42700</v>
      </c>
      <c r="B485" s="29" t="str">
        <f>TEXT(日期對應表!$A485,"yyyy 年")</f>
        <v>2016 年</v>
      </c>
      <c r="C485" s="30" t="str">
        <f>TEXT(日期對應表!$E485,"[dbnum1]第0季")</f>
        <v>第四季</v>
      </c>
      <c r="D485" s="29" t="str">
        <f>CHOOSE(日期對應表!$E485,"Spring","Summer","Autumn","Winter")</f>
        <v>Winter</v>
      </c>
      <c r="E485" s="4">
        <f>ROUNDUP(MONTH(日期對應表!$A485)/3,0)</f>
        <v>4</v>
      </c>
      <c r="F485" s="30" t="str">
        <f>TEXT(日期對應表!$A485,"aaaa")</f>
        <v>星期六</v>
      </c>
      <c r="G485" s="29" t="str">
        <f>TEXT(日期對應表!$A485,"ddd")</f>
        <v>Sat</v>
      </c>
      <c r="H485" s="3">
        <f>WEEKDAY(日期對應表!$A485,2)</f>
        <v>6</v>
      </c>
      <c r="I485" s="35" t="str">
        <f>TEXT(日期對應表!$A485,"mm 月")</f>
        <v>11 月</v>
      </c>
      <c r="J485" s="36" t="str">
        <f>TEXT(日期對應表!$A485,"[DBNum1]m月")</f>
        <v>十一月</v>
      </c>
      <c r="K485" s="35" t="str">
        <f>TEXT(日期對應表!$A485,"mmm")</f>
        <v>Nov</v>
      </c>
      <c r="L485" s="3">
        <f>MONTH(日期對應表!$A485)</f>
        <v>11</v>
      </c>
      <c r="M485" s="40" t="str">
        <f>TEXT(日期對應表!$A485,"yyyy-mm")</f>
        <v>2016-11</v>
      </c>
    </row>
    <row r="486" spans="1:13" ht="16.899999999999999" customHeight="1" x14ac:dyDescent="0.35">
      <c r="A486" s="9">
        <f t="shared" si="7"/>
        <v>42701</v>
      </c>
      <c r="B486" s="29" t="str">
        <f>TEXT(日期對應表!$A486,"yyyy 年")</f>
        <v>2016 年</v>
      </c>
      <c r="C486" s="30" t="str">
        <f>TEXT(日期對應表!$E486,"[dbnum1]第0季")</f>
        <v>第四季</v>
      </c>
      <c r="D486" s="29" t="str">
        <f>CHOOSE(日期對應表!$E486,"Spring","Summer","Autumn","Winter")</f>
        <v>Winter</v>
      </c>
      <c r="E486" s="4">
        <f>ROUNDUP(MONTH(日期對應表!$A486)/3,0)</f>
        <v>4</v>
      </c>
      <c r="F486" s="30" t="str">
        <f>TEXT(日期對應表!$A486,"aaaa")</f>
        <v>星期日</v>
      </c>
      <c r="G486" s="29" t="str">
        <f>TEXT(日期對應表!$A486,"ddd")</f>
        <v>Sun</v>
      </c>
      <c r="H486" s="3">
        <f>WEEKDAY(日期對應表!$A486,2)</f>
        <v>7</v>
      </c>
      <c r="I486" s="35" t="str">
        <f>TEXT(日期對應表!$A486,"mm 月")</f>
        <v>11 月</v>
      </c>
      <c r="J486" s="36" t="str">
        <f>TEXT(日期對應表!$A486,"[DBNum1]m月")</f>
        <v>十一月</v>
      </c>
      <c r="K486" s="35" t="str">
        <f>TEXT(日期對應表!$A486,"mmm")</f>
        <v>Nov</v>
      </c>
      <c r="L486" s="3">
        <f>MONTH(日期對應表!$A486)</f>
        <v>11</v>
      </c>
      <c r="M486" s="40" t="str">
        <f>TEXT(日期對應表!$A486,"yyyy-mm")</f>
        <v>2016-11</v>
      </c>
    </row>
    <row r="487" spans="1:13" ht="16.899999999999999" customHeight="1" x14ac:dyDescent="0.35">
      <c r="A487" s="9">
        <f t="shared" si="7"/>
        <v>42702</v>
      </c>
      <c r="B487" s="29" t="str">
        <f>TEXT(日期對應表!$A487,"yyyy 年")</f>
        <v>2016 年</v>
      </c>
      <c r="C487" s="30" t="str">
        <f>TEXT(日期對應表!$E487,"[dbnum1]第0季")</f>
        <v>第四季</v>
      </c>
      <c r="D487" s="29" t="str">
        <f>CHOOSE(日期對應表!$E487,"Spring","Summer","Autumn","Winter")</f>
        <v>Winter</v>
      </c>
      <c r="E487" s="4">
        <f>ROUNDUP(MONTH(日期對應表!$A487)/3,0)</f>
        <v>4</v>
      </c>
      <c r="F487" s="30" t="str">
        <f>TEXT(日期對應表!$A487,"aaaa")</f>
        <v>星期一</v>
      </c>
      <c r="G487" s="29" t="str">
        <f>TEXT(日期對應表!$A487,"ddd")</f>
        <v>Mon</v>
      </c>
      <c r="H487" s="3">
        <f>WEEKDAY(日期對應表!$A487,2)</f>
        <v>1</v>
      </c>
      <c r="I487" s="35" t="str">
        <f>TEXT(日期對應表!$A487,"mm 月")</f>
        <v>11 月</v>
      </c>
      <c r="J487" s="36" t="str">
        <f>TEXT(日期對應表!$A487,"[DBNum1]m月")</f>
        <v>十一月</v>
      </c>
      <c r="K487" s="35" t="str">
        <f>TEXT(日期對應表!$A487,"mmm")</f>
        <v>Nov</v>
      </c>
      <c r="L487" s="3">
        <f>MONTH(日期對應表!$A487)</f>
        <v>11</v>
      </c>
      <c r="M487" s="40" t="str">
        <f>TEXT(日期對應表!$A487,"yyyy-mm")</f>
        <v>2016-11</v>
      </c>
    </row>
    <row r="488" spans="1:13" ht="16.899999999999999" customHeight="1" x14ac:dyDescent="0.35">
      <c r="A488" s="9">
        <f t="shared" si="7"/>
        <v>42703</v>
      </c>
      <c r="B488" s="29" t="str">
        <f>TEXT(日期對應表!$A488,"yyyy 年")</f>
        <v>2016 年</v>
      </c>
      <c r="C488" s="30" t="str">
        <f>TEXT(日期對應表!$E488,"[dbnum1]第0季")</f>
        <v>第四季</v>
      </c>
      <c r="D488" s="29" t="str">
        <f>CHOOSE(日期對應表!$E488,"Spring","Summer","Autumn","Winter")</f>
        <v>Winter</v>
      </c>
      <c r="E488" s="4">
        <f>ROUNDUP(MONTH(日期對應表!$A488)/3,0)</f>
        <v>4</v>
      </c>
      <c r="F488" s="30" t="str">
        <f>TEXT(日期對應表!$A488,"aaaa")</f>
        <v>星期二</v>
      </c>
      <c r="G488" s="29" t="str">
        <f>TEXT(日期對應表!$A488,"ddd")</f>
        <v>Tue</v>
      </c>
      <c r="H488" s="3">
        <f>WEEKDAY(日期對應表!$A488,2)</f>
        <v>2</v>
      </c>
      <c r="I488" s="35" t="str">
        <f>TEXT(日期對應表!$A488,"mm 月")</f>
        <v>11 月</v>
      </c>
      <c r="J488" s="36" t="str">
        <f>TEXT(日期對應表!$A488,"[DBNum1]m月")</f>
        <v>十一月</v>
      </c>
      <c r="K488" s="35" t="str">
        <f>TEXT(日期對應表!$A488,"mmm")</f>
        <v>Nov</v>
      </c>
      <c r="L488" s="3">
        <f>MONTH(日期對應表!$A488)</f>
        <v>11</v>
      </c>
      <c r="M488" s="40" t="str">
        <f>TEXT(日期對應表!$A488,"yyyy-mm")</f>
        <v>2016-11</v>
      </c>
    </row>
    <row r="489" spans="1:13" ht="16.899999999999999" customHeight="1" x14ac:dyDescent="0.35">
      <c r="A489" s="9">
        <f t="shared" si="7"/>
        <v>42704</v>
      </c>
      <c r="B489" s="29" t="str">
        <f>TEXT(日期對應表!$A489,"yyyy 年")</f>
        <v>2016 年</v>
      </c>
      <c r="C489" s="30" t="str">
        <f>TEXT(日期對應表!$E489,"[dbnum1]第0季")</f>
        <v>第四季</v>
      </c>
      <c r="D489" s="29" t="str">
        <f>CHOOSE(日期對應表!$E489,"Spring","Summer","Autumn","Winter")</f>
        <v>Winter</v>
      </c>
      <c r="E489" s="4">
        <f>ROUNDUP(MONTH(日期對應表!$A489)/3,0)</f>
        <v>4</v>
      </c>
      <c r="F489" s="30" t="str">
        <f>TEXT(日期對應表!$A489,"aaaa")</f>
        <v>星期三</v>
      </c>
      <c r="G489" s="29" t="str">
        <f>TEXT(日期對應表!$A489,"ddd")</f>
        <v>Wed</v>
      </c>
      <c r="H489" s="3">
        <f>WEEKDAY(日期對應表!$A489,2)</f>
        <v>3</v>
      </c>
      <c r="I489" s="35" t="str">
        <f>TEXT(日期對應表!$A489,"mm 月")</f>
        <v>11 月</v>
      </c>
      <c r="J489" s="36" t="str">
        <f>TEXT(日期對應表!$A489,"[DBNum1]m月")</f>
        <v>十一月</v>
      </c>
      <c r="K489" s="35" t="str">
        <f>TEXT(日期對應表!$A489,"mmm")</f>
        <v>Nov</v>
      </c>
      <c r="L489" s="3">
        <f>MONTH(日期對應表!$A489)</f>
        <v>11</v>
      </c>
      <c r="M489" s="40" t="str">
        <f>TEXT(日期對應表!$A489,"yyyy-mm")</f>
        <v>2016-11</v>
      </c>
    </row>
    <row r="490" spans="1:13" ht="16.899999999999999" customHeight="1" x14ac:dyDescent="0.35">
      <c r="A490" s="9">
        <f t="shared" si="7"/>
        <v>42705</v>
      </c>
      <c r="B490" s="29" t="str">
        <f>TEXT(日期對應表!$A490,"yyyy 年")</f>
        <v>2016 年</v>
      </c>
      <c r="C490" s="30" t="str">
        <f>TEXT(日期對應表!$E490,"[dbnum1]第0季")</f>
        <v>第四季</v>
      </c>
      <c r="D490" s="29" t="str">
        <f>CHOOSE(日期對應表!$E490,"Spring","Summer","Autumn","Winter")</f>
        <v>Winter</v>
      </c>
      <c r="E490" s="4">
        <f>ROUNDUP(MONTH(日期對應表!$A490)/3,0)</f>
        <v>4</v>
      </c>
      <c r="F490" s="30" t="str">
        <f>TEXT(日期對應表!$A490,"aaaa")</f>
        <v>星期四</v>
      </c>
      <c r="G490" s="29" t="str">
        <f>TEXT(日期對應表!$A490,"ddd")</f>
        <v>Thu</v>
      </c>
      <c r="H490" s="3">
        <f>WEEKDAY(日期對應表!$A490,2)</f>
        <v>4</v>
      </c>
      <c r="I490" s="35" t="str">
        <f>TEXT(日期對應表!$A490,"mm 月")</f>
        <v>12 月</v>
      </c>
      <c r="J490" s="36" t="str">
        <f>TEXT(日期對應表!$A490,"[DBNum1]m月")</f>
        <v>十二月</v>
      </c>
      <c r="K490" s="35" t="str">
        <f>TEXT(日期對應表!$A490,"mmm")</f>
        <v>Dec</v>
      </c>
      <c r="L490" s="3">
        <f>MONTH(日期對應表!$A490)</f>
        <v>12</v>
      </c>
      <c r="M490" s="40" t="str">
        <f>TEXT(日期對應表!$A490,"yyyy-mm")</f>
        <v>2016-12</v>
      </c>
    </row>
    <row r="491" spans="1:13" ht="16.899999999999999" customHeight="1" x14ac:dyDescent="0.35">
      <c r="A491" s="9">
        <f t="shared" si="7"/>
        <v>42706</v>
      </c>
      <c r="B491" s="29" t="str">
        <f>TEXT(日期對應表!$A491,"yyyy 年")</f>
        <v>2016 年</v>
      </c>
      <c r="C491" s="30" t="str">
        <f>TEXT(日期對應表!$E491,"[dbnum1]第0季")</f>
        <v>第四季</v>
      </c>
      <c r="D491" s="29" t="str">
        <f>CHOOSE(日期對應表!$E491,"Spring","Summer","Autumn","Winter")</f>
        <v>Winter</v>
      </c>
      <c r="E491" s="4">
        <f>ROUNDUP(MONTH(日期對應表!$A491)/3,0)</f>
        <v>4</v>
      </c>
      <c r="F491" s="30" t="str">
        <f>TEXT(日期對應表!$A491,"aaaa")</f>
        <v>星期五</v>
      </c>
      <c r="G491" s="29" t="str">
        <f>TEXT(日期對應表!$A491,"ddd")</f>
        <v>Fri</v>
      </c>
      <c r="H491" s="3">
        <f>WEEKDAY(日期對應表!$A491,2)</f>
        <v>5</v>
      </c>
      <c r="I491" s="35" t="str">
        <f>TEXT(日期對應表!$A491,"mm 月")</f>
        <v>12 月</v>
      </c>
      <c r="J491" s="36" t="str">
        <f>TEXT(日期對應表!$A491,"[DBNum1]m月")</f>
        <v>十二月</v>
      </c>
      <c r="K491" s="35" t="str">
        <f>TEXT(日期對應表!$A491,"mmm")</f>
        <v>Dec</v>
      </c>
      <c r="L491" s="3">
        <f>MONTH(日期對應表!$A491)</f>
        <v>12</v>
      </c>
      <c r="M491" s="40" t="str">
        <f>TEXT(日期對應表!$A491,"yyyy-mm")</f>
        <v>2016-12</v>
      </c>
    </row>
    <row r="492" spans="1:13" ht="16.899999999999999" customHeight="1" x14ac:dyDescent="0.35">
      <c r="A492" s="9">
        <f t="shared" si="7"/>
        <v>42707</v>
      </c>
      <c r="B492" s="29" t="str">
        <f>TEXT(日期對應表!$A492,"yyyy 年")</f>
        <v>2016 年</v>
      </c>
      <c r="C492" s="30" t="str">
        <f>TEXT(日期對應表!$E492,"[dbnum1]第0季")</f>
        <v>第四季</v>
      </c>
      <c r="D492" s="29" t="str">
        <f>CHOOSE(日期對應表!$E492,"Spring","Summer","Autumn","Winter")</f>
        <v>Winter</v>
      </c>
      <c r="E492" s="4">
        <f>ROUNDUP(MONTH(日期對應表!$A492)/3,0)</f>
        <v>4</v>
      </c>
      <c r="F492" s="30" t="str">
        <f>TEXT(日期對應表!$A492,"aaaa")</f>
        <v>星期六</v>
      </c>
      <c r="G492" s="29" t="str">
        <f>TEXT(日期對應表!$A492,"ddd")</f>
        <v>Sat</v>
      </c>
      <c r="H492" s="3">
        <f>WEEKDAY(日期對應表!$A492,2)</f>
        <v>6</v>
      </c>
      <c r="I492" s="35" t="str">
        <f>TEXT(日期對應表!$A492,"mm 月")</f>
        <v>12 月</v>
      </c>
      <c r="J492" s="36" t="str">
        <f>TEXT(日期對應表!$A492,"[DBNum1]m月")</f>
        <v>十二月</v>
      </c>
      <c r="K492" s="35" t="str">
        <f>TEXT(日期對應表!$A492,"mmm")</f>
        <v>Dec</v>
      </c>
      <c r="L492" s="3">
        <f>MONTH(日期對應表!$A492)</f>
        <v>12</v>
      </c>
      <c r="M492" s="40" t="str">
        <f>TEXT(日期對應表!$A492,"yyyy-mm")</f>
        <v>2016-12</v>
      </c>
    </row>
    <row r="493" spans="1:13" ht="16.899999999999999" customHeight="1" x14ac:dyDescent="0.35">
      <c r="A493" s="9">
        <f t="shared" si="7"/>
        <v>42708</v>
      </c>
      <c r="B493" s="29" t="str">
        <f>TEXT(日期對應表!$A493,"yyyy 年")</f>
        <v>2016 年</v>
      </c>
      <c r="C493" s="30" t="str">
        <f>TEXT(日期對應表!$E493,"[dbnum1]第0季")</f>
        <v>第四季</v>
      </c>
      <c r="D493" s="29" t="str">
        <f>CHOOSE(日期對應表!$E493,"Spring","Summer","Autumn","Winter")</f>
        <v>Winter</v>
      </c>
      <c r="E493" s="4">
        <f>ROUNDUP(MONTH(日期對應表!$A493)/3,0)</f>
        <v>4</v>
      </c>
      <c r="F493" s="30" t="str">
        <f>TEXT(日期對應表!$A493,"aaaa")</f>
        <v>星期日</v>
      </c>
      <c r="G493" s="29" t="str">
        <f>TEXT(日期對應表!$A493,"ddd")</f>
        <v>Sun</v>
      </c>
      <c r="H493" s="3">
        <f>WEEKDAY(日期對應表!$A493,2)</f>
        <v>7</v>
      </c>
      <c r="I493" s="35" t="str">
        <f>TEXT(日期對應表!$A493,"mm 月")</f>
        <v>12 月</v>
      </c>
      <c r="J493" s="36" t="str">
        <f>TEXT(日期對應表!$A493,"[DBNum1]m月")</f>
        <v>十二月</v>
      </c>
      <c r="K493" s="35" t="str">
        <f>TEXT(日期對應表!$A493,"mmm")</f>
        <v>Dec</v>
      </c>
      <c r="L493" s="3">
        <f>MONTH(日期對應表!$A493)</f>
        <v>12</v>
      </c>
      <c r="M493" s="40" t="str">
        <f>TEXT(日期對應表!$A493,"yyyy-mm")</f>
        <v>2016-12</v>
      </c>
    </row>
    <row r="494" spans="1:13" ht="16.899999999999999" customHeight="1" x14ac:dyDescent="0.35">
      <c r="A494" s="9">
        <f t="shared" si="7"/>
        <v>42709</v>
      </c>
      <c r="B494" s="29" t="str">
        <f>TEXT(日期對應表!$A494,"yyyy 年")</f>
        <v>2016 年</v>
      </c>
      <c r="C494" s="30" t="str">
        <f>TEXT(日期對應表!$E494,"[dbnum1]第0季")</f>
        <v>第四季</v>
      </c>
      <c r="D494" s="29" t="str">
        <f>CHOOSE(日期對應表!$E494,"Spring","Summer","Autumn","Winter")</f>
        <v>Winter</v>
      </c>
      <c r="E494" s="4">
        <f>ROUNDUP(MONTH(日期對應表!$A494)/3,0)</f>
        <v>4</v>
      </c>
      <c r="F494" s="30" t="str">
        <f>TEXT(日期對應表!$A494,"aaaa")</f>
        <v>星期一</v>
      </c>
      <c r="G494" s="29" t="str">
        <f>TEXT(日期對應表!$A494,"ddd")</f>
        <v>Mon</v>
      </c>
      <c r="H494" s="3">
        <f>WEEKDAY(日期對應表!$A494,2)</f>
        <v>1</v>
      </c>
      <c r="I494" s="35" t="str">
        <f>TEXT(日期對應表!$A494,"mm 月")</f>
        <v>12 月</v>
      </c>
      <c r="J494" s="36" t="str">
        <f>TEXT(日期對應表!$A494,"[DBNum1]m月")</f>
        <v>十二月</v>
      </c>
      <c r="K494" s="35" t="str">
        <f>TEXT(日期對應表!$A494,"mmm")</f>
        <v>Dec</v>
      </c>
      <c r="L494" s="3">
        <f>MONTH(日期對應表!$A494)</f>
        <v>12</v>
      </c>
      <c r="M494" s="40" t="str">
        <f>TEXT(日期對應表!$A494,"yyyy-mm")</f>
        <v>2016-12</v>
      </c>
    </row>
    <row r="495" spans="1:13" ht="16.899999999999999" customHeight="1" x14ac:dyDescent="0.35">
      <c r="A495" s="9">
        <f t="shared" si="7"/>
        <v>42710</v>
      </c>
      <c r="B495" s="29" t="str">
        <f>TEXT(日期對應表!$A495,"yyyy 年")</f>
        <v>2016 年</v>
      </c>
      <c r="C495" s="30" t="str">
        <f>TEXT(日期對應表!$E495,"[dbnum1]第0季")</f>
        <v>第四季</v>
      </c>
      <c r="D495" s="29" t="str">
        <f>CHOOSE(日期對應表!$E495,"Spring","Summer","Autumn","Winter")</f>
        <v>Winter</v>
      </c>
      <c r="E495" s="4">
        <f>ROUNDUP(MONTH(日期對應表!$A495)/3,0)</f>
        <v>4</v>
      </c>
      <c r="F495" s="30" t="str">
        <f>TEXT(日期對應表!$A495,"aaaa")</f>
        <v>星期二</v>
      </c>
      <c r="G495" s="29" t="str">
        <f>TEXT(日期對應表!$A495,"ddd")</f>
        <v>Tue</v>
      </c>
      <c r="H495" s="3">
        <f>WEEKDAY(日期對應表!$A495,2)</f>
        <v>2</v>
      </c>
      <c r="I495" s="35" t="str">
        <f>TEXT(日期對應表!$A495,"mm 月")</f>
        <v>12 月</v>
      </c>
      <c r="J495" s="36" t="str">
        <f>TEXT(日期對應表!$A495,"[DBNum1]m月")</f>
        <v>十二月</v>
      </c>
      <c r="K495" s="35" t="str">
        <f>TEXT(日期對應表!$A495,"mmm")</f>
        <v>Dec</v>
      </c>
      <c r="L495" s="3">
        <f>MONTH(日期對應表!$A495)</f>
        <v>12</v>
      </c>
      <c r="M495" s="40" t="str">
        <f>TEXT(日期對應表!$A495,"yyyy-mm")</f>
        <v>2016-12</v>
      </c>
    </row>
    <row r="496" spans="1:13" ht="16.899999999999999" customHeight="1" x14ac:dyDescent="0.35">
      <c r="A496" s="9">
        <f t="shared" si="7"/>
        <v>42711</v>
      </c>
      <c r="B496" s="29" t="str">
        <f>TEXT(日期對應表!$A496,"yyyy 年")</f>
        <v>2016 年</v>
      </c>
      <c r="C496" s="30" t="str">
        <f>TEXT(日期對應表!$E496,"[dbnum1]第0季")</f>
        <v>第四季</v>
      </c>
      <c r="D496" s="29" t="str">
        <f>CHOOSE(日期對應表!$E496,"Spring","Summer","Autumn","Winter")</f>
        <v>Winter</v>
      </c>
      <c r="E496" s="4">
        <f>ROUNDUP(MONTH(日期對應表!$A496)/3,0)</f>
        <v>4</v>
      </c>
      <c r="F496" s="30" t="str">
        <f>TEXT(日期對應表!$A496,"aaaa")</f>
        <v>星期三</v>
      </c>
      <c r="G496" s="29" t="str">
        <f>TEXT(日期對應表!$A496,"ddd")</f>
        <v>Wed</v>
      </c>
      <c r="H496" s="3">
        <f>WEEKDAY(日期對應表!$A496,2)</f>
        <v>3</v>
      </c>
      <c r="I496" s="35" t="str">
        <f>TEXT(日期對應表!$A496,"mm 月")</f>
        <v>12 月</v>
      </c>
      <c r="J496" s="36" t="str">
        <f>TEXT(日期對應表!$A496,"[DBNum1]m月")</f>
        <v>十二月</v>
      </c>
      <c r="K496" s="35" t="str">
        <f>TEXT(日期對應表!$A496,"mmm")</f>
        <v>Dec</v>
      </c>
      <c r="L496" s="3">
        <f>MONTH(日期對應表!$A496)</f>
        <v>12</v>
      </c>
      <c r="M496" s="40" t="str">
        <f>TEXT(日期對應表!$A496,"yyyy-mm")</f>
        <v>2016-12</v>
      </c>
    </row>
    <row r="497" spans="1:13" ht="16.899999999999999" customHeight="1" x14ac:dyDescent="0.35">
      <c r="A497" s="9">
        <f t="shared" si="7"/>
        <v>42712</v>
      </c>
      <c r="B497" s="29" t="str">
        <f>TEXT(日期對應表!$A497,"yyyy 年")</f>
        <v>2016 年</v>
      </c>
      <c r="C497" s="30" t="str">
        <f>TEXT(日期對應表!$E497,"[dbnum1]第0季")</f>
        <v>第四季</v>
      </c>
      <c r="D497" s="29" t="str">
        <f>CHOOSE(日期對應表!$E497,"Spring","Summer","Autumn","Winter")</f>
        <v>Winter</v>
      </c>
      <c r="E497" s="4">
        <f>ROUNDUP(MONTH(日期對應表!$A497)/3,0)</f>
        <v>4</v>
      </c>
      <c r="F497" s="30" t="str">
        <f>TEXT(日期對應表!$A497,"aaaa")</f>
        <v>星期四</v>
      </c>
      <c r="G497" s="29" t="str">
        <f>TEXT(日期對應表!$A497,"ddd")</f>
        <v>Thu</v>
      </c>
      <c r="H497" s="3">
        <f>WEEKDAY(日期對應表!$A497,2)</f>
        <v>4</v>
      </c>
      <c r="I497" s="35" t="str">
        <f>TEXT(日期對應表!$A497,"mm 月")</f>
        <v>12 月</v>
      </c>
      <c r="J497" s="36" t="str">
        <f>TEXT(日期對應表!$A497,"[DBNum1]m月")</f>
        <v>十二月</v>
      </c>
      <c r="K497" s="35" t="str">
        <f>TEXT(日期對應表!$A497,"mmm")</f>
        <v>Dec</v>
      </c>
      <c r="L497" s="3">
        <f>MONTH(日期對應表!$A497)</f>
        <v>12</v>
      </c>
      <c r="M497" s="40" t="str">
        <f>TEXT(日期對應表!$A497,"yyyy-mm")</f>
        <v>2016-12</v>
      </c>
    </row>
    <row r="498" spans="1:13" ht="16.899999999999999" customHeight="1" x14ac:dyDescent="0.35">
      <c r="A498" s="9">
        <f t="shared" si="7"/>
        <v>42713</v>
      </c>
      <c r="B498" s="29" t="str">
        <f>TEXT(日期對應表!$A498,"yyyy 年")</f>
        <v>2016 年</v>
      </c>
      <c r="C498" s="30" t="str">
        <f>TEXT(日期對應表!$E498,"[dbnum1]第0季")</f>
        <v>第四季</v>
      </c>
      <c r="D498" s="29" t="str">
        <f>CHOOSE(日期對應表!$E498,"Spring","Summer","Autumn","Winter")</f>
        <v>Winter</v>
      </c>
      <c r="E498" s="4">
        <f>ROUNDUP(MONTH(日期對應表!$A498)/3,0)</f>
        <v>4</v>
      </c>
      <c r="F498" s="30" t="str">
        <f>TEXT(日期對應表!$A498,"aaaa")</f>
        <v>星期五</v>
      </c>
      <c r="G498" s="29" t="str">
        <f>TEXT(日期對應表!$A498,"ddd")</f>
        <v>Fri</v>
      </c>
      <c r="H498" s="3">
        <f>WEEKDAY(日期對應表!$A498,2)</f>
        <v>5</v>
      </c>
      <c r="I498" s="35" t="str">
        <f>TEXT(日期對應表!$A498,"mm 月")</f>
        <v>12 月</v>
      </c>
      <c r="J498" s="36" t="str">
        <f>TEXT(日期對應表!$A498,"[DBNum1]m月")</f>
        <v>十二月</v>
      </c>
      <c r="K498" s="35" t="str">
        <f>TEXT(日期對應表!$A498,"mmm")</f>
        <v>Dec</v>
      </c>
      <c r="L498" s="3">
        <f>MONTH(日期對應表!$A498)</f>
        <v>12</v>
      </c>
      <c r="M498" s="40" t="str">
        <f>TEXT(日期對應表!$A498,"yyyy-mm")</f>
        <v>2016-12</v>
      </c>
    </row>
    <row r="499" spans="1:13" ht="16.899999999999999" customHeight="1" x14ac:dyDescent="0.35">
      <c r="A499" s="9">
        <f t="shared" si="7"/>
        <v>42714</v>
      </c>
      <c r="B499" s="29" t="str">
        <f>TEXT(日期對應表!$A499,"yyyy 年")</f>
        <v>2016 年</v>
      </c>
      <c r="C499" s="30" t="str">
        <f>TEXT(日期對應表!$E499,"[dbnum1]第0季")</f>
        <v>第四季</v>
      </c>
      <c r="D499" s="29" t="str">
        <f>CHOOSE(日期對應表!$E499,"Spring","Summer","Autumn","Winter")</f>
        <v>Winter</v>
      </c>
      <c r="E499" s="4">
        <f>ROUNDUP(MONTH(日期對應表!$A499)/3,0)</f>
        <v>4</v>
      </c>
      <c r="F499" s="30" t="str">
        <f>TEXT(日期對應表!$A499,"aaaa")</f>
        <v>星期六</v>
      </c>
      <c r="G499" s="29" t="str">
        <f>TEXT(日期對應表!$A499,"ddd")</f>
        <v>Sat</v>
      </c>
      <c r="H499" s="3">
        <f>WEEKDAY(日期對應表!$A499,2)</f>
        <v>6</v>
      </c>
      <c r="I499" s="35" t="str">
        <f>TEXT(日期對應表!$A499,"mm 月")</f>
        <v>12 月</v>
      </c>
      <c r="J499" s="36" t="str">
        <f>TEXT(日期對應表!$A499,"[DBNum1]m月")</f>
        <v>十二月</v>
      </c>
      <c r="K499" s="35" t="str">
        <f>TEXT(日期對應表!$A499,"mmm")</f>
        <v>Dec</v>
      </c>
      <c r="L499" s="3">
        <f>MONTH(日期對應表!$A499)</f>
        <v>12</v>
      </c>
      <c r="M499" s="40" t="str">
        <f>TEXT(日期對應表!$A499,"yyyy-mm")</f>
        <v>2016-12</v>
      </c>
    </row>
    <row r="500" spans="1:13" ht="16.899999999999999" customHeight="1" x14ac:dyDescent="0.35">
      <c r="A500" s="9">
        <f t="shared" si="7"/>
        <v>42715</v>
      </c>
      <c r="B500" s="29" t="str">
        <f>TEXT(日期對應表!$A500,"yyyy 年")</f>
        <v>2016 年</v>
      </c>
      <c r="C500" s="30" t="str">
        <f>TEXT(日期對應表!$E500,"[dbnum1]第0季")</f>
        <v>第四季</v>
      </c>
      <c r="D500" s="29" t="str">
        <f>CHOOSE(日期對應表!$E500,"Spring","Summer","Autumn","Winter")</f>
        <v>Winter</v>
      </c>
      <c r="E500" s="4">
        <f>ROUNDUP(MONTH(日期對應表!$A500)/3,0)</f>
        <v>4</v>
      </c>
      <c r="F500" s="30" t="str">
        <f>TEXT(日期對應表!$A500,"aaaa")</f>
        <v>星期日</v>
      </c>
      <c r="G500" s="29" t="str">
        <f>TEXT(日期對應表!$A500,"ddd")</f>
        <v>Sun</v>
      </c>
      <c r="H500" s="3">
        <f>WEEKDAY(日期對應表!$A500,2)</f>
        <v>7</v>
      </c>
      <c r="I500" s="35" t="str">
        <f>TEXT(日期對應表!$A500,"mm 月")</f>
        <v>12 月</v>
      </c>
      <c r="J500" s="36" t="str">
        <f>TEXT(日期對應表!$A500,"[DBNum1]m月")</f>
        <v>十二月</v>
      </c>
      <c r="K500" s="35" t="str">
        <f>TEXT(日期對應表!$A500,"mmm")</f>
        <v>Dec</v>
      </c>
      <c r="L500" s="3">
        <f>MONTH(日期對應表!$A500)</f>
        <v>12</v>
      </c>
      <c r="M500" s="40" t="str">
        <f>TEXT(日期對應表!$A500,"yyyy-mm")</f>
        <v>2016-12</v>
      </c>
    </row>
    <row r="501" spans="1:13" ht="16.899999999999999" customHeight="1" x14ac:dyDescent="0.35">
      <c r="A501" s="9">
        <f t="shared" si="7"/>
        <v>42716</v>
      </c>
      <c r="B501" s="29" t="str">
        <f>TEXT(日期對應表!$A501,"yyyy 年")</f>
        <v>2016 年</v>
      </c>
      <c r="C501" s="30" t="str">
        <f>TEXT(日期對應表!$E501,"[dbnum1]第0季")</f>
        <v>第四季</v>
      </c>
      <c r="D501" s="29" t="str">
        <f>CHOOSE(日期對應表!$E501,"Spring","Summer","Autumn","Winter")</f>
        <v>Winter</v>
      </c>
      <c r="E501" s="4">
        <f>ROUNDUP(MONTH(日期對應表!$A501)/3,0)</f>
        <v>4</v>
      </c>
      <c r="F501" s="30" t="str">
        <f>TEXT(日期對應表!$A501,"aaaa")</f>
        <v>星期一</v>
      </c>
      <c r="G501" s="29" t="str">
        <f>TEXT(日期對應表!$A501,"ddd")</f>
        <v>Mon</v>
      </c>
      <c r="H501" s="3">
        <f>WEEKDAY(日期對應表!$A501,2)</f>
        <v>1</v>
      </c>
      <c r="I501" s="35" t="str">
        <f>TEXT(日期對應表!$A501,"mm 月")</f>
        <v>12 月</v>
      </c>
      <c r="J501" s="36" t="str">
        <f>TEXT(日期對應表!$A501,"[DBNum1]m月")</f>
        <v>十二月</v>
      </c>
      <c r="K501" s="35" t="str">
        <f>TEXT(日期對應表!$A501,"mmm")</f>
        <v>Dec</v>
      </c>
      <c r="L501" s="3">
        <f>MONTH(日期對應表!$A501)</f>
        <v>12</v>
      </c>
      <c r="M501" s="40" t="str">
        <f>TEXT(日期對應表!$A501,"yyyy-mm")</f>
        <v>2016-12</v>
      </c>
    </row>
    <row r="502" spans="1:13" ht="16.899999999999999" customHeight="1" x14ac:dyDescent="0.35">
      <c r="A502" s="9">
        <f t="shared" si="7"/>
        <v>42717</v>
      </c>
      <c r="B502" s="29" t="str">
        <f>TEXT(日期對應表!$A502,"yyyy 年")</f>
        <v>2016 年</v>
      </c>
      <c r="C502" s="30" t="str">
        <f>TEXT(日期對應表!$E502,"[dbnum1]第0季")</f>
        <v>第四季</v>
      </c>
      <c r="D502" s="29" t="str">
        <f>CHOOSE(日期對應表!$E502,"Spring","Summer","Autumn","Winter")</f>
        <v>Winter</v>
      </c>
      <c r="E502" s="4">
        <f>ROUNDUP(MONTH(日期對應表!$A502)/3,0)</f>
        <v>4</v>
      </c>
      <c r="F502" s="30" t="str">
        <f>TEXT(日期對應表!$A502,"aaaa")</f>
        <v>星期二</v>
      </c>
      <c r="G502" s="29" t="str">
        <f>TEXT(日期對應表!$A502,"ddd")</f>
        <v>Tue</v>
      </c>
      <c r="H502" s="3">
        <f>WEEKDAY(日期對應表!$A502,2)</f>
        <v>2</v>
      </c>
      <c r="I502" s="35" t="str">
        <f>TEXT(日期對應表!$A502,"mm 月")</f>
        <v>12 月</v>
      </c>
      <c r="J502" s="36" t="str">
        <f>TEXT(日期對應表!$A502,"[DBNum1]m月")</f>
        <v>十二月</v>
      </c>
      <c r="K502" s="35" t="str">
        <f>TEXT(日期對應表!$A502,"mmm")</f>
        <v>Dec</v>
      </c>
      <c r="L502" s="3">
        <f>MONTH(日期對應表!$A502)</f>
        <v>12</v>
      </c>
      <c r="M502" s="40" t="str">
        <f>TEXT(日期對應表!$A502,"yyyy-mm")</f>
        <v>2016-12</v>
      </c>
    </row>
    <row r="503" spans="1:13" ht="16.899999999999999" customHeight="1" x14ac:dyDescent="0.35">
      <c r="A503" s="9">
        <f t="shared" si="7"/>
        <v>42718</v>
      </c>
      <c r="B503" s="29" t="str">
        <f>TEXT(日期對應表!$A503,"yyyy 年")</f>
        <v>2016 年</v>
      </c>
      <c r="C503" s="30" t="str">
        <f>TEXT(日期對應表!$E503,"[dbnum1]第0季")</f>
        <v>第四季</v>
      </c>
      <c r="D503" s="29" t="str">
        <f>CHOOSE(日期對應表!$E503,"Spring","Summer","Autumn","Winter")</f>
        <v>Winter</v>
      </c>
      <c r="E503" s="4">
        <f>ROUNDUP(MONTH(日期對應表!$A503)/3,0)</f>
        <v>4</v>
      </c>
      <c r="F503" s="30" t="str">
        <f>TEXT(日期對應表!$A503,"aaaa")</f>
        <v>星期三</v>
      </c>
      <c r="G503" s="29" t="str">
        <f>TEXT(日期對應表!$A503,"ddd")</f>
        <v>Wed</v>
      </c>
      <c r="H503" s="3">
        <f>WEEKDAY(日期對應表!$A503,2)</f>
        <v>3</v>
      </c>
      <c r="I503" s="35" t="str">
        <f>TEXT(日期對應表!$A503,"mm 月")</f>
        <v>12 月</v>
      </c>
      <c r="J503" s="36" t="str">
        <f>TEXT(日期對應表!$A503,"[DBNum1]m月")</f>
        <v>十二月</v>
      </c>
      <c r="K503" s="35" t="str">
        <f>TEXT(日期對應表!$A503,"mmm")</f>
        <v>Dec</v>
      </c>
      <c r="L503" s="3">
        <f>MONTH(日期對應表!$A503)</f>
        <v>12</v>
      </c>
      <c r="M503" s="40" t="str">
        <f>TEXT(日期對應表!$A503,"yyyy-mm")</f>
        <v>2016-12</v>
      </c>
    </row>
    <row r="504" spans="1:13" ht="16.899999999999999" customHeight="1" x14ac:dyDescent="0.35">
      <c r="A504" s="9">
        <f t="shared" si="7"/>
        <v>42719</v>
      </c>
      <c r="B504" s="29" t="str">
        <f>TEXT(日期對應表!$A504,"yyyy 年")</f>
        <v>2016 年</v>
      </c>
      <c r="C504" s="30" t="str">
        <f>TEXT(日期對應表!$E504,"[dbnum1]第0季")</f>
        <v>第四季</v>
      </c>
      <c r="D504" s="29" t="str">
        <f>CHOOSE(日期對應表!$E504,"Spring","Summer","Autumn","Winter")</f>
        <v>Winter</v>
      </c>
      <c r="E504" s="4">
        <f>ROUNDUP(MONTH(日期對應表!$A504)/3,0)</f>
        <v>4</v>
      </c>
      <c r="F504" s="30" t="str">
        <f>TEXT(日期對應表!$A504,"aaaa")</f>
        <v>星期四</v>
      </c>
      <c r="G504" s="29" t="str">
        <f>TEXT(日期對應表!$A504,"ddd")</f>
        <v>Thu</v>
      </c>
      <c r="H504" s="3">
        <f>WEEKDAY(日期對應表!$A504,2)</f>
        <v>4</v>
      </c>
      <c r="I504" s="35" t="str">
        <f>TEXT(日期對應表!$A504,"mm 月")</f>
        <v>12 月</v>
      </c>
      <c r="J504" s="36" t="str">
        <f>TEXT(日期對應表!$A504,"[DBNum1]m月")</f>
        <v>十二月</v>
      </c>
      <c r="K504" s="35" t="str">
        <f>TEXT(日期對應表!$A504,"mmm")</f>
        <v>Dec</v>
      </c>
      <c r="L504" s="3">
        <f>MONTH(日期對應表!$A504)</f>
        <v>12</v>
      </c>
      <c r="M504" s="40" t="str">
        <f>TEXT(日期對應表!$A504,"yyyy-mm")</f>
        <v>2016-12</v>
      </c>
    </row>
    <row r="505" spans="1:13" ht="16.899999999999999" customHeight="1" x14ac:dyDescent="0.35">
      <c r="A505" s="9">
        <f t="shared" si="7"/>
        <v>42720</v>
      </c>
      <c r="B505" s="29" t="str">
        <f>TEXT(日期對應表!$A505,"yyyy 年")</f>
        <v>2016 年</v>
      </c>
      <c r="C505" s="30" t="str">
        <f>TEXT(日期對應表!$E505,"[dbnum1]第0季")</f>
        <v>第四季</v>
      </c>
      <c r="D505" s="29" t="str">
        <f>CHOOSE(日期對應表!$E505,"Spring","Summer","Autumn","Winter")</f>
        <v>Winter</v>
      </c>
      <c r="E505" s="4">
        <f>ROUNDUP(MONTH(日期對應表!$A505)/3,0)</f>
        <v>4</v>
      </c>
      <c r="F505" s="30" t="str">
        <f>TEXT(日期對應表!$A505,"aaaa")</f>
        <v>星期五</v>
      </c>
      <c r="G505" s="29" t="str">
        <f>TEXT(日期對應表!$A505,"ddd")</f>
        <v>Fri</v>
      </c>
      <c r="H505" s="3">
        <f>WEEKDAY(日期對應表!$A505,2)</f>
        <v>5</v>
      </c>
      <c r="I505" s="35" t="str">
        <f>TEXT(日期對應表!$A505,"mm 月")</f>
        <v>12 月</v>
      </c>
      <c r="J505" s="36" t="str">
        <f>TEXT(日期對應表!$A505,"[DBNum1]m月")</f>
        <v>十二月</v>
      </c>
      <c r="K505" s="35" t="str">
        <f>TEXT(日期對應表!$A505,"mmm")</f>
        <v>Dec</v>
      </c>
      <c r="L505" s="3">
        <f>MONTH(日期對應表!$A505)</f>
        <v>12</v>
      </c>
      <c r="M505" s="40" t="str">
        <f>TEXT(日期對應表!$A505,"yyyy-mm")</f>
        <v>2016-12</v>
      </c>
    </row>
    <row r="506" spans="1:13" ht="16.899999999999999" customHeight="1" x14ac:dyDescent="0.35">
      <c r="A506" s="9">
        <f t="shared" si="7"/>
        <v>42721</v>
      </c>
      <c r="B506" s="29" t="str">
        <f>TEXT(日期對應表!$A506,"yyyy 年")</f>
        <v>2016 年</v>
      </c>
      <c r="C506" s="30" t="str">
        <f>TEXT(日期對應表!$E506,"[dbnum1]第0季")</f>
        <v>第四季</v>
      </c>
      <c r="D506" s="29" t="str">
        <f>CHOOSE(日期對應表!$E506,"Spring","Summer","Autumn","Winter")</f>
        <v>Winter</v>
      </c>
      <c r="E506" s="4">
        <f>ROUNDUP(MONTH(日期對應表!$A506)/3,0)</f>
        <v>4</v>
      </c>
      <c r="F506" s="30" t="str">
        <f>TEXT(日期對應表!$A506,"aaaa")</f>
        <v>星期六</v>
      </c>
      <c r="G506" s="29" t="str">
        <f>TEXT(日期對應表!$A506,"ddd")</f>
        <v>Sat</v>
      </c>
      <c r="H506" s="3">
        <f>WEEKDAY(日期對應表!$A506,2)</f>
        <v>6</v>
      </c>
      <c r="I506" s="35" t="str">
        <f>TEXT(日期對應表!$A506,"mm 月")</f>
        <v>12 月</v>
      </c>
      <c r="J506" s="36" t="str">
        <f>TEXT(日期對應表!$A506,"[DBNum1]m月")</f>
        <v>十二月</v>
      </c>
      <c r="K506" s="35" t="str">
        <f>TEXT(日期對應表!$A506,"mmm")</f>
        <v>Dec</v>
      </c>
      <c r="L506" s="3">
        <f>MONTH(日期對應表!$A506)</f>
        <v>12</v>
      </c>
      <c r="M506" s="40" t="str">
        <f>TEXT(日期對應表!$A506,"yyyy-mm")</f>
        <v>2016-12</v>
      </c>
    </row>
    <row r="507" spans="1:13" ht="16.899999999999999" customHeight="1" x14ac:dyDescent="0.35">
      <c r="A507" s="9">
        <f t="shared" si="7"/>
        <v>42722</v>
      </c>
      <c r="B507" s="29" t="str">
        <f>TEXT(日期對應表!$A507,"yyyy 年")</f>
        <v>2016 年</v>
      </c>
      <c r="C507" s="30" t="str">
        <f>TEXT(日期對應表!$E507,"[dbnum1]第0季")</f>
        <v>第四季</v>
      </c>
      <c r="D507" s="29" t="str">
        <f>CHOOSE(日期對應表!$E507,"Spring","Summer","Autumn","Winter")</f>
        <v>Winter</v>
      </c>
      <c r="E507" s="4">
        <f>ROUNDUP(MONTH(日期對應表!$A507)/3,0)</f>
        <v>4</v>
      </c>
      <c r="F507" s="30" t="str">
        <f>TEXT(日期對應表!$A507,"aaaa")</f>
        <v>星期日</v>
      </c>
      <c r="G507" s="29" t="str">
        <f>TEXT(日期對應表!$A507,"ddd")</f>
        <v>Sun</v>
      </c>
      <c r="H507" s="3">
        <f>WEEKDAY(日期對應表!$A507,2)</f>
        <v>7</v>
      </c>
      <c r="I507" s="35" t="str">
        <f>TEXT(日期對應表!$A507,"mm 月")</f>
        <v>12 月</v>
      </c>
      <c r="J507" s="36" t="str">
        <f>TEXT(日期對應表!$A507,"[DBNum1]m月")</f>
        <v>十二月</v>
      </c>
      <c r="K507" s="35" t="str">
        <f>TEXT(日期對應表!$A507,"mmm")</f>
        <v>Dec</v>
      </c>
      <c r="L507" s="3">
        <f>MONTH(日期對應表!$A507)</f>
        <v>12</v>
      </c>
      <c r="M507" s="40" t="str">
        <f>TEXT(日期對應表!$A507,"yyyy-mm")</f>
        <v>2016-12</v>
      </c>
    </row>
    <row r="508" spans="1:13" ht="16.899999999999999" customHeight="1" x14ac:dyDescent="0.35">
      <c r="A508" s="9">
        <f t="shared" si="7"/>
        <v>42723</v>
      </c>
      <c r="B508" s="29" t="str">
        <f>TEXT(日期對應表!$A508,"yyyy 年")</f>
        <v>2016 年</v>
      </c>
      <c r="C508" s="30" t="str">
        <f>TEXT(日期對應表!$E508,"[dbnum1]第0季")</f>
        <v>第四季</v>
      </c>
      <c r="D508" s="29" t="str">
        <f>CHOOSE(日期對應表!$E508,"Spring","Summer","Autumn","Winter")</f>
        <v>Winter</v>
      </c>
      <c r="E508" s="4">
        <f>ROUNDUP(MONTH(日期對應表!$A508)/3,0)</f>
        <v>4</v>
      </c>
      <c r="F508" s="30" t="str">
        <f>TEXT(日期對應表!$A508,"aaaa")</f>
        <v>星期一</v>
      </c>
      <c r="G508" s="29" t="str">
        <f>TEXT(日期對應表!$A508,"ddd")</f>
        <v>Mon</v>
      </c>
      <c r="H508" s="3">
        <f>WEEKDAY(日期對應表!$A508,2)</f>
        <v>1</v>
      </c>
      <c r="I508" s="35" t="str">
        <f>TEXT(日期對應表!$A508,"mm 月")</f>
        <v>12 月</v>
      </c>
      <c r="J508" s="36" t="str">
        <f>TEXT(日期對應表!$A508,"[DBNum1]m月")</f>
        <v>十二月</v>
      </c>
      <c r="K508" s="35" t="str">
        <f>TEXT(日期對應表!$A508,"mmm")</f>
        <v>Dec</v>
      </c>
      <c r="L508" s="3">
        <f>MONTH(日期對應表!$A508)</f>
        <v>12</v>
      </c>
      <c r="M508" s="40" t="str">
        <f>TEXT(日期對應表!$A508,"yyyy-mm")</f>
        <v>2016-12</v>
      </c>
    </row>
    <row r="509" spans="1:13" ht="16.899999999999999" customHeight="1" x14ac:dyDescent="0.35">
      <c r="A509" s="9">
        <f t="shared" si="7"/>
        <v>42724</v>
      </c>
      <c r="B509" s="29" t="str">
        <f>TEXT(日期對應表!$A509,"yyyy 年")</f>
        <v>2016 年</v>
      </c>
      <c r="C509" s="30" t="str">
        <f>TEXT(日期對應表!$E509,"[dbnum1]第0季")</f>
        <v>第四季</v>
      </c>
      <c r="D509" s="29" t="str">
        <f>CHOOSE(日期對應表!$E509,"Spring","Summer","Autumn","Winter")</f>
        <v>Winter</v>
      </c>
      <c r="E509" s="4">
        <f>ROUNDUP(MONTH(日期對應表!$A509)/3,0)</f>
        <v>4</v>
      </c>
      <c r="F509" s="30" t="str">
        <f>TEXT(日期對應表!$A509,"aaaa")</f>
        <v>星期二</v>
      </c>
      <c r="G509" s="29" t="str">
        <f>TEXT(日期對應表!$A509,"ddd")</f>
        <v>Tue</v>
      </c>
      <c r="H509" s="3">
        <f>WEEKDAY(日期對應表!$A509,2)</f>
        <v>2</v>
      </c>
      <c r="I509" s="35" t="str">
        <f>TEXT(日期對應表!$A509,"mm 月")</f>
        <v>12 月</v>
      </c>
      <c r="J509" s="36" t="str">
        <f>TEXT(日期對應表!$A509,"[DBNum1]m月")</f>
        <v>十二月</v>
      </c>
      <c r="K509" s="35" t="str">
        <f>TEXT(日期對應表!$A509,"mmm")</f>
        <v>Dec</v>
      </c>
      <c r="L509" s="3">
        <f>MONTH(日期對應表!$A509)</f>
        <v>12</v>
      </c>
      <c r="M509" s="40" t="str">
        <f>TEXT(日期對應表!$A509,"yyyy-mm")</f>
        <v>2016-12</v>
      </c>
    </row>
    <row r="510" spans="1:13" ht="16.899999999999999" customHeight="1" x14ac:dyDescent="0.35">
      <c r="A510" s="9">
        <f t="shared" si="7"/>
        <v>42725</v>
      </c>
      <c r="B510" s="29" t="str">
        <f>TEXT(日期對應表!$A510,"yyyy 年")</f>
        <v>2016 年</v>
      </c>
      <c r="C510" s="30" t="str">
        <f>TEXT(日期對應表!$E510,"[dbnum1]第0季")</f>
        <v>第四季</v>
      </c>
      <c r="D510" s="29" t="str">
        <f>CHOOSE(日期對應表!$E510,"Spring","Summer","Autumn","Winter")</f>
        <v>Winter</v>
      </c>
      <c r="E510" s="4">
        <f>ROUNDUP(MONTH(日期對應表!$A510)/3,0)</f>
        <v>4</v>
      </c>
      <c r="F510" s="30" t="str">
        <f>TEXT(日期對應表!$A510,"aaaa")</f>
        <v>星期三</v>
      </c>
      <c r="G510" s="29" t="str">
        <f>TEXT(日期對應表!$A510,"ddd")</f>
        <v>Wed</v>
      </c>
      <c r="H510" s="3">
        <f>WEEKDAY(日期對應表!$A510,2)</f>
        <v>3</v>
      </c>
      <c r="I510" s="35" t="str">
        <f>TEXT(日期對應表!$A510,"mm 月")</f>
        <v>12 月</v>
      </c>
      <c r="J510" s="36" t="str">
        <f>TEXT(日期對應表!$A510,"[DBNum1]m月")</f>
        <v>十二月</v>
      </c>
      <c r="K510" s="35" t="str">
        <f>TEXT(日期對應表!$A510,"mmm")</f>
        <v>Dec</v>
      </c>
      <c r="L510" s="3">
        <f>MONTH(日期對應表!$A510)</f>
        <v>12</v>
      </c>
      <c r="M510" s="40" t="str">
        <f>TEXT(日期對應表!$A510,"yyyy-mm")</f>
        <v>2016-12</v>
      </c>
    </row>
    <row r="511" spans="1:13" ht="16.899999999999999" customHeight="1" x14ac:dyDescent="0.35">
      <c r="A511" s="9">
        <f t="shared" si="7"/>
        <v>42726</v>
      </c>
      <c r="B511" s="29" t="str">
        <f>TEXT(日期對應表!$A511,"yyyy 年")</f>
        <v>2016 年</v>
      </c>
      <c r="C511" s="30" t="str">
        <f>TEXT(日期對應表!$E511,"[dbnum1]第0季")</f>
        <v>第四季</v>
      </c>
      <c r="D511" s="29" t="str">
        <f>CHOOSE(日期對應表!$E511,"Spring","Summer","Autumn","Winter")</f>
        <v>Winter</v>
      </c>
      <c r="E511" s="4">
        <f>ROUNDUP(MONTH(日期對應表!$A511)/3,0)</f>
        <v>4</v>
      </c>
      <c r="F511" s="30" t="str">
        <f>TEXT(日期對應表!$A511,"aaaa")</f>
        <v>星期四</v>
      </c>
      <c r="G511" s="29" t="str">
        <f>TEXT(日期對應表!$A511,"ddd")</f>
        <v>Thu</v>
      </c>
      <c r="H511" s="3">
        <f>WEEKDAY(日期對應表!$A511,2)</f>
        <v>4</v>
      </c>
      <c r="I511" s="35" t="str">
        <f>TEXT(日期對應表!$A511,"mm 月")</f>
        <v>12 月</v>
      </c>
      <c r="J511" s="36" t="str">
        <f>TEXT(日期對應表!$A511,"[DBNum1]m月")</f>
        <v>十二月</v>
      </c>
      <c r="K511" s="35" t="str">
        <f>TEXT(日期對應表!$A511,"mmm")</f>
        <v>Dec</v>
      </c>
      <c r="L511" s="3">
        <f>MONTH(日期對應表!$A511)</f>
        <v>12</v>
      </c>
      <c r="M511" s="40" t="str">
        <f>TEXT(日期對應表!$A511,"yyyy-mm")</f>
        <v>2016-12</v>
      </c>
    </row>
    <row r="512" spans="1:13" ht="16.899999999999999" customHeight="1" x14ac:dyDescent="0.35">
      <c r="A512" s="9">
        <f t="shared" si="7"/>
        <v>42727</v>
      </c>
      <c r="B512" s="29" t="str">
        <f>TEXT(日期對應表!$A512,"yyyy 年")</f>
        <v>2016 年</v>
      </c>
      <c r="C512" s="30" t="str">
        <f>TEXT(日期對應表!$E512,"[dbnum1]第0季")</f>
        <v>第四季</v>
      </c>
      <c r="D512" s="29" t="str">
        <f>CHOOSE(日期對應表!$E512,"Spring","Summer","Autumn","Winter")</f>
        <v>Winter</v>
      </c>
      <c r="E512" s="4">
        <f>ROUNDUP(MONTH(日期對應表!$A512)/3,0)</f>
        <v>4</v>
      </c>
      <c r="F512" s="30" t="str">
        <f>TEXT(日期對應表!$A512,"aaaa")</f>
        <v>星期五</v>
      </c>
      <c r="G512" s="29" t="str">
        <f>TEXT(日期對應表!$A512,"ddd")</f>
        <v>Fri</v>
      </c>
      <c r="H512" s="3">
        <f>WEEKDAY(日期對應表!$A512,2)</f>
        <v>5</v>
      </c>
      <c r="I512" s="35" t="str">
        <f>TEXT(日期對應表!$A512,"mm 月")</f>
        <v>12 月</v>
      </c>
      <c r="J512" s="36" t="str">
        <f>TEXT(日期對應表!$A512,"[DBNum1]m月")</f>
        <v>十二月</v>
      </c>
      <c r="K512" s="35" t="str">
        <f>TEXT(日期對應表!$A512,"mmm")</f>
        <v>Dec</v>
      </c>
      <c r="L512" s="3">
        <f>MONTH(日期對應表!$A512)</f>
        <v>12</v>
      </c>
      <c r="M512" s="40" t="str">
        <f>TEXT(日期對應表!$A512,"yyyy-mm")</f>
        <v>2016-12</v>
      </c>
    </row>
    <row r="513" spans="1:13" ht="16.899999999999999" customHeight="1" x14ac:dyDescent="0.35">
      <c r="A513" s="9">
        <f t="shared" si="7"/>
        <v>42728</v>
      </c>
      <c r="B513" s="29" t="str">
        <f>TEXT(日期對應表!$A513,"yyyy 年")</f>
        <v>2016 年</v>
      </c>
      <c r="C513" s="30" t="str">
        <f>TEXT(日期對應表!$E513,"[dbnum1]第0季")</f>
        <v>第四季</v>
      </c>
      <c r="D513" s="29" t="str">
        <f>CHOOSE(日期對應表!$E513,"Spring","Summer","Autumn","Winter")</f>
        <v>Winter</v>
      </c>
      <c r="E513" s="4">
        <f>ROUNDUP(MONTH(日期對應表!$A513)/3,0)</f>
        <v>4</v>
      </c>
      <c r="F513" s="30" t="str">
        <f>TEXT(日期對應表!$A513,"aaaa")</f>
        <v>星期六</v>
      </c>
      <c r="G513" s="29" t="str">
        <f>TEXT(日期對應表!$A513,"ddd")</f>
        <v>Sat</v>
      </c>
      <c r="H513" s="3">
        <f>WEEKDAY(日期對應表!$A513,2)</f>
        <v>6</v>
      </c>
      <c r="I513" s="35" t="str">
        <f>TEXT(日期對應表!$A513,"mm 月")</f>
        <v>12 月</v>
      </c>
      <c r="J513" s="36" t="str">
        <f>TEXT(日期對應表!$A513,"[DBNum1]m月")</f>
        <v>十二月</v>
      </c>
      <c r="K513" s="35" t="str">
        <f>TEXT(日期對應表!$A513,"mmm")</f>
        <v>Dec</v>
      </c>
      <c r="L513" s="3">
        <f>MONTH(日期對應表!$A513)</f>
        <v>12</v>
      </c>
      <c r="M513" s="40" t="str">
        <f>TEXT(日期對應表!$A513,"yyyy-mm")</f>
        <v>2016-12</v>
      </c>
    </row>
    <row r="514" spans="1:13" ht="16.899999999999999" customHeight="1" x14ac:dyDescent="0.35">
      <c r="A514" s="9">
        <f t="shared" si="7"/>
        <v>42729</v>
      </c>
      <c r="B514" s="29" t="str">
        <f>TEXT(日期對應表!$A514,"yyyy 年")</f>
        <v>2016 年</v>
      </c>
      <c r="C514" s="30" t="str">
        <f>TEXT(日期對應表!$E514,"[dbnum1]第0季")</f>
        <v>第四季</v>
      </c>
      <c r="D514" s="29" t="str">
        <f>CHOOSE(日期對應表!$E514,"Spring","Summer","Autumn","Winter")</f>
        <v>Winter</v>
      </c>
      <c r="E514" s="4">
        <f>ROUNDUP(MONTH(日期對應表!$A514)/3,0)</f>
        <v>4</v>
      </c>
      <c r="F514" s="30" t="str">
        <f>TEXT(日期對應表!$A514,"aaaa")</f>
        <v>星期日</v>
      </c>
      <c r="G514" s="29" t="str">
        <f>TEXT(日期對應表!$A514,"ddd")</f>
        <v>Sun</v>
      </c>
      <c r="H514" s="3">
        <f>WEEKDAY(日期對應表!$A514,2)</f>
        <v>7</v>
      </c>
      <c r="I514" s="35" t="str">
        <f>TEXT(日期對應表!$A514,"mm 月")</f>
        <v>12 月</v>
      </c>
      <c r="J514" s="36" t="str">
        <f>TEXT(日期對應表!$A514,"[DBNum1]m月")</f>
        <v>十二月</v>
      </c>
      <c r="K514" s="35" t="str">
        <f>TEXT(日期對應表!$A514,"mmm")</f>
        <v>Dec</v>
      </c>
      <c r="L514" s="3">
        <f>MONTH(日期對應表!$A514)</f>
        <v>12</v>
      </c>
      <c r="M514" s="40" t="str">
        <f>TEXT(日期對應表!$A514,"yyyy-mm")</f>
        <v>2016-12</v>
      </c>
    </row>
    <row r="515" spans="1:13" ht="16.899999999999999" customHeight="1" x14ac:dyDescent="0.35">
      <c r="A515" s="9">
        <f t="shared" ref="A515:A578" si="8">A514+1</f>
        <v>42730</v>
      </c>
      <c r="B515" s="29" t="str">
        <f>TEXT(日期對應表!$A515,"yyyy 年")</f>
        <v>2016 年</v>
      </c>
      <c r="C515" s="30" t="str">
        <f>TEXT(日期對應表!$E515,"[dbnum1]第0季")</f>
        <v>第四季</v>
      </c>
      <c r="D515" s="29" t="str">
        <f>CHOOSE(日期對應表!$E515,"Spring","Summer","Autumn","Winter")</f>
        <v>Winter</v>
      </c>
      <c r="E515" s="4">
        <f>ROUNDUP(MONTH(日期對應表!$A515)/3,0)</f>
        <v>4</v>
      </c>
      <c r="F515" s="30" t="str">
        <f>TEXT(日期對應表!$A515,"aaaa")</f>
        <v>星期一</v>
      </c>
      <c r="G515" s="29" t="str">
        <f>TEXT(日期對應表!$A515,"ddd")</f>
        <v>Mon</v>
      </c>
      <c r="H515" s="3">
        <f>WEEKDAY(日期對應表!$A515,2)</f>
        <v>1</v>
      </c>
      <c r="I515" s="35" t="str">
        <f>TEXT(日期對應表!$A515,"mm 月")</f>
        <v>12 月</v>
      </c>
      <c r="J515" s="36" t="str">
        <f>TEXT(日期對應表!$A515,"[DBNum1]m月")</f>
        <v>十二月</v>
      </c>
      <c r="K515" s="35" t="str">
        <f>TEXT(日期對應表!$A515,"mmm")</f>
        <v>Dec</v>
      </c>
      <c r="L515" s="3">
        <f>MONTH(日期對應表!$A515)</f>
        <v>12</v>
      </c>
      <c r="M515" s="40" t="str">
        <f>TEXT(日期對應表!$A515,"yyyy-mm")</f>
        <v>2016-12</v>
      </c>
    </row>
    <row r="516" spans="1:13" ht="16.899999999999999" customHeight="1" x14ac:dyDescent="0.35">
      <c r="A516" s="9">
        <f t="shared" si="8"/>
        <v>42731</v>
      </c>
      <c r="B516" s="29" t="str">
        <f>TEXT(日期對應表!$A516,"yyyy 年")</f>
        <v>2016 年</v>
      </c>
      <c r="C516" s="30" t="str">
        <f>TEXT(日期對應表!$E516,"[dbnum1]第0季")</f>
        <v>第四季</v>
      </c>
      <c r="D516" s="29" t="str">
        <f>CHOOSE(日期對應表!$E516,"Spring","Summer","Autumn","Winter")</f>
        <v>Winter</v>
      </c>
      <c r="E516" s="4">
        <f>ROUNDUP(MONTH(日期對應表!$A516)/3,0)</f>
        <v>4</v>
      </c>
      <c r="F516" s="30" t="str">
        <f>TEXT(日期對應表!$A516,"aaaa")</f>
        <v>星期二</v>
      </c>
      <c r="G516" s="29" t="str">
        <f>TEXT(日期對應表!$A516,"ddd")</f>
        <v>Tue</v>
      </c>
      <c r="H516" s="3">
        <f>WEEKDAY(日期對應表!$A516,2)</f>
        <v>2</v>
      </c>
      <c r="I516" s="35" t="str">
        <f>TEXT(日期對應表!$A516,"mm 月")</f>
        <v>12 月</v>
      </c>
      <c r="J516" s="36" t="str">
        <f>TEXT(日期對應表!$A516,"[DBNum1]m月")</f>
        <v>十二月</v>
      </c>
      <c r="K516" s="35" t="str">
        <f>TEXT(日期對應表!$A516,"mmm")</f>
        <v>Dec</v>
      </c>
      <c r="L516" s="3">
        <f>MONTH(日期對應表!$A516)</f>
        <v>12</v>
      </c>
      <c r="M516" s="40" t="str">
        <f>TEXT(日期對應表!$A516,"yyyy-mm")</f>
        <v>2016-12</v>
      </c>
    </row>
    <row r="517" spans="1:13" ht="16.899999999999999" customHeight="1" x14ac:dyDescent="0.35">
      <c r="A517" s="9">
        <f t="shared" si="8"/>
        <v>42732</v>
      </c>
      <c r="B517" s="29" t="str">
        <f>TEXT(日期對應表!$A517,"yyyy 年")</f>
        <v>2016 年</v>
      </c>
      <c r="C517" s="30" t="str">
        <f>TEXT(日期對應表!$E517,"[dbnum1]第0季")</f>
        <v>第四季</v>
      </c>
      <c r="D517" s="29" t="str">
        <f>CHOOSE(日期對應表!$E517,"Spring","Summer","Autumn","Winter")</f>
        <v>Winter</v>
      </c>
      <c r="E517" s="4">
        <f>ROUNDUP(MONTH(日期對應表!$A517)/3,0)</f>
        <v>4</v>
      </c>
      <c r="F517" s="30" t="str">
        <f>TEXT(日期對應表!$A517,"aaaa")</f>
        <v>星期三</v>
      </c>
      <c r="G517" s="29" t="str">
        <f>TEXT(日期對應表!$A517,"ddd")</f>
        <v>Wed</v>
      </c>
      <c r="H517" s="3">
        <f>WEEKDAY(日期對應表!$A517,2)</f>
        <v>3</v>
      </c>
      <c r="I517" s="35" t="str">
        <f>TEXT(日期對應表!$A517,"mm 月")</f>
        <v>12 月</v>
      </c>
      <c r="J517" s="36" t="str">
        <f>TEXT(日期對應表!$A517,"[DBNum1]m月")</f>
        <v>十二月</v>
      </c>
      <c r="K517" s="35" t="str">
        <f>TEXT(日期對應表!$A517,"mmm")</f>
        <v>Dec</v>
      </c>
      <c r="L517" s="3">
        <f>MONTH(日期對應表!$A517)</f>
        <v>12</v>
      </c>
      <c r="M517" s="40" t="str">
        <f>TEXT(日期對應表!$A517,"yyyy-mm")</f>
        <v>2016-12</v>
      </c>
    </row>
    <row r="518" spans="1:13" ht="16.899999999999999" customHeight="1" x14ac:dyDescent="0.35">
      <c r="A518" s="9">
        <f t="shared" si="8"/>
        <v>42733</v>
      </c>
      <c r="B518" s="29" t="str">
        <f>TEXT(日期對應表!$A518,"yyyy 年")</f>
        <v>2016 年</v>
      </c>
      <c r="C518" s="30" t="str">
        <f>TEXT(日期對應表!$E518,"[dbnum1]第0季")</f>
        <v>第四季</v>
      </c>
      <c r="D518" s="29" t="str">
        <f>CHOOSE(日期對應表!$E518,"Spring","Summer","Autumn","Winter")</f>
        <v>Winter</v>
      </c>
      <c r="E518" s="4">
        <f>ROUNDUP(MONTH(日期對應表!$A518)/3,0)</f>
        <v>4</v>
      </c>
      <c r="F518" s="30" t="str">
        <f>TEXT(日期對應表!$A518,"aaaa")</f>
        <v>星期四</v>
      </c>
      <c r="G518" s="29" t="str">
        <f>TEXT(日期對應表!$A518,"ddd")</f>
        <v>Thu</v>
      </c>
      <c r="H518" s="3">
        <f>WEEKDAY(日期對應表!$A518,2)</f>
        <v>4</v>
      </c>
      <c r="I518" s="35" t="str">
        <f>TEXT(日期對應表!$A518,"mm 月")</f>
        <v>12 月</v>
      </c>
      <c r="J518" s="36" t="str">
        <f>TEXT(日期對應表!$A518,"[DBNum1]m月")</f>
        <v>十二月</v>
      </c>
      <c r="K518" s="35" t="str">
        <f>TEXT(日期對應表!$A518,"mmm")</f>
        <v>Dec</v>
      </c>
      <c r="L518" s="3">
        <f>MONTH(日期對應表!$A518)</f>
        <v>12</v>
      </c>
      <c r="M518" s="40" t="str">
        <f>TEXT(日期對應表!$A518,"yyyy-mm")</f>
        <v>2016-12</v>
      </c>
    </row>
    <row r="519" spans="1:13" ht="16.899999999999999" customHeight="1" x14ac:dyDescent="0.35">
      <c r="A519" s="9">
        <f t="shared" si="8"/>
        <v>42734</v>
      </c>
      <c r="B519" s="29" t="str">
        <f>TEXT(日期對應表!$A519,"yyyy 年")</f>
        <v>2016 年</v>
      </c>
      <c r="C519" s="30" t="str">
        <f>TEXT(日期對應表!$E519,"[dbnum1]第0季")</f>
        <v>第四季</v>
      </c>
      <c r="D519" s="29" t="str">
        <f>CHOOSE(日期對應表!$E519,"Spring","Summer","Autumn","Winter")</f>
        <v>Winter</v>
      </c>
      <c r="E519" s="4">
        <f>ROUNDUP(MONTH(日期對應表!$A519)/3,0)</f>
        <v>4</v>
      </c>
      <c r="F519" s="30" t="str">
        <f>TEXT(日期對應表!$A519,"aaaa")</f>
        <v>星期五</v>
      </c>
      <c r="G519" s="29" t="str">
        <f>TEXT(日期對應表!$A519,"ddd")</f>
        <v>Fri</v>
      </c>
      <c r="H519" s="3">
        <f>WEEKDAY(日期對應表!$A519,2)</f>
        <v>5</v>
      </c>
      <c r="I519" s="35" t="str">
        <f>TEXT(日期對應表!$A519,"mm 月")</f>
        <v>12 月</v>
      </c>
      <c r="J519" s="36" t="str">
        <f>TEXT(日期對應表!$A519,"[DBNum1]m月")</f>
        <v>十二月</v>
      </c>
      <c r="K519" s="35" t="str">
        <f>TEXT(日期對應表!$A519,"mmm")</f>
        <v>Dec</v>
      </c>
      <c r="L519" s="3">
        <f>MONTH(日期對應表!$A519)</f>
        <v>12</v>
      </c>
      <c r="M519" s="40" t="str">
        <f>TEXT(日期對應表!$A519,"yyyy-mm")</f>
        <v>2016-12</v>
      </c>
    </row>
    <row r="520" spans="1:13" ht="16.899999999999999" customHeight="1" x14ac:dyDescent="0.35">
      <c r="A520" s="9">
        <f t="shared" si="8"/>
        <v>42735</v>
      </c>
      <c r="B520" s="29" t="str">
        <f>TEXT(日期對應表!$A520,"yyyy 年")</f>
        <v>2016 年</v>
      </c>
      <c r="C520" s="30" t="str">
        <f>TEXT(日期對應表!$E520,"[dbnum1]第0季")</f>
        <v>第四季</v>
      </c>
      <c r="D520" s="29" t="str">
        <f>CHOOSE(日期對應表!$E520,"Spring","Summer","Autumn","Winter")</f>
        <v>Winter</v>
      </c>
      <c r="E520" s="4">
        <f>ROUNDUP(MONTH(日期對應表!$A520)/3,0)</f>
        <v>4</v>
      </c>
      <c r="F520" s="30" t="str">
        <f>TEXT(日期對應表!$A520,"aaaa")</f>
        <v>星期六</v>
      </c>
      <c r="G520" s="29" t="str">
        <f>TEXT(日期對應表!$A520,"ddd")</f>
        <v>Sat</v>
      </c>
      <c r="H520" s="3">
        <f>WEEKDAY(日期對應表!$A520,2)</f>
        <v>6</v>
      </c>
      <c r="I520" s="35" t="str">
        <f>TEXT(日期對應表!$A520,"mm 月")</f>
        <v>12 月</v>
      </c>
      <c r="J520" s="36" t="str">
        <f>TEXT(日期對應表!$A520,"[DBNum1]m月")</f>
        <v>十二月</v>
      </c>
      <c r="K520" s="35" t="str">
        <f>TEXT(日期對應表!$A520,"mmm")</f>
        <v>Dec</v>
      </c>
      <c r="L520" s="3">
        <f>MONTH(日期對應表!$A520)</f>
        <v>12</v>
      </c>
      <c r="M520" s="40" t="str">
        <f>TEXT(日期對應表!$A520,"yyyy-mm")</f>
        <v>2016-12</v>
      </c>
    </row>
    <row r="521" spans="1:13" ht="16.899999999999999" customHeight="1" x14ac:dyDescent="0.35">
      <c r="A521" s="9">
        <f t="shared" si="8"/>
        <v>42736</v>
      </c>
      <c r="B521" s="29" t="str">
        <f>TEXT(日期對應表!$A521,"yyyy 年")</f>
        <v>2017 年</v>
      </c>
      <c r="C521" s="30" t="str">
        <f>TEXT(日期對應表!$E521,"[dbnum1]第0季")</f>
        <v>第一季</v>
      </c>
      <c r="D521" s="29" t="str">
        <f>CHOOSE(日期對應表!$E521,"Spring","Summer","Autumn","Winter")</f>
        <v>Spring</v>
      </c>
      <c r="E521" s="4">
        <f>ROUNDUP(MONTH(日期對應表!$A521)/3,0)</f>
        <v>1</v>
      </c>
      <c r="F521" s="30" t="str">
        <f>TEXT(日期對應表!$A521,"aaaa")</f>
        <v>星期日</v>
      </c>
      <c r="G521" s="29" t="str">
        <f>TEXT(日期對應表!$A521,"ddd")</f>
        <v>Sun</v>
      </c>
      <c r="H521" s="3">
        <f>WEEKDAY(日期對應表!$A521,2)</f>
        <v>7</v>
      </c>
      <c r="I521" s="35" t="str">
        <f>TEXT(日期對應表!$A521,"mm 月")</f>
        <v>01 月</v>
      </c>
      <c r="J521" s="36" t="str">
        <f>TEXT(日期對應表!$A521,"[DBNum1]m月")</f>
        <v>一月</v>
      </c>
      <c r="K521" s="35" t="str">
        <f>TEXT(日期對應表!$A521,"mmm")</f>
        <v>Jan</v>
      </c>
      <c r="L521" s="3">
        <f>MONTH(日期對應表!$A521)</f>
        <v>1</v>
      </c>
      <c r="M521" s="40" t="str">
        <f>TEXT(日期對應表!$A521,"yyyy-mm")</f>
        <v>2017-01</v>
      </c>
    </row>
    <row r="522" spans="1:13" ht="16.899999999999999" customHeight="1" x14ac:dyDescent="0.35">
      <c r="A522" s="9">
        <f t="shared" si="8"/>
        <v>42737</v>
      </c>
      <c r="B522" s="29" t="str">
        <f>TEXT(日期對應表!$A522,"yyyy 年")</f>
        <v>2017 年</v>
      </c>
      <c r="C522" s="30" t="str">
        <f>TEXT(日期對應表!$E522,"[dbnum1]第0季")</f>
        <v>第一季</v>
      </c>
      <c r="D522" s="29" t="str">
        <f>CHOOSE(日期對應表!$E522,"Spring","Summer","Autumn","Winter")</f>
        <v>Spring</v>
      </c>
      <c r="E522" s="4">
        <f>ROUNDUP(MONTH(日期對應表!$A522)/3,0)</f>
        <v>1</v>
      </c>
      <c r="F522" s="30" t="str">
        <f>TEXT(日期對應表!$A522,"aaaa")</f>
        <v>星期一</v>
      </c>
      <c r="G522" s="29" t="str">
        <f>TEXT(日期對應表!$A522,"ddd")</f>
        <v>Mon</v>
      </c>
      <c r="H522" s="3">
        <f>WEEKDAY(日期對應表!$A522,2)</f>
        <v>1</v>
      </c>
      <c r="I522" s="35" t="str">
        <f>TEXT(日期對應表!$A522,"mm 月")</f>
        <v>01 月</v>
      </c>
      <c r="J522" s="36" t="str">
        <f>TEXT(日期對應表!$A522,"[DBNum1]m月")</f>
        <v>一月</v>
      </c>
      <c r="K522" s="35" t="str">
        <f>TEXT(日期對應表!$A522,"mmm")</f>
        <v>Jan</v>
      </c>
      <c r="L522" s="3">
        <f>MONTH(日期對應表!$A522)</f>
        <v>1</v>
      </c>
      <c r="M522" s="40" t="str">
        <f>TEXT(日期對應表!$A522,"yyyy-mm")</f>
        <v>2017-01</v>
      </c>
    </row>
    <row r="523" spans="1:13" ht="16.899999999999999" customHeight="1" x14ac:dyDescent="0.35">
      <c r="A523" s="9">
        <f t="shared" si="8"/>
        <v>42738</v>
      </c>
      <c r="B523" s="29" t="str">
        <f>TEXT(日期對應表!$A523,"yyyy 年")</f>
        <v>2017 年</v>
      </c>
      <c r="C523" s="30" t="str">
        <f>TEXT(日期對應表!$E523,"[dbnum1]第0季")</f>
        <v>第一季</v>
      </c>
      <c r="D523" s="29" t="str">
        <f>CHOOSE(日期對應表!$E523,"Spring","Summer","Autumn","Winter")</f>
        <v>Spring</v>
      </c>
      <c r="E523" s="4">
        <f>ROUNDUP(MONTH(日期對應表!$A523)/3,0)</f>
        <v>1</v>
      </c>
      <c r="F523" s="30" t="str">
        <f>TEXT(日期對應表!$A523,"aaaa")</f>
        <v>星期二</v>
      </c>
      <c r="G523" s="29" t="str">
        <f>TEXT(日期對應表!$A523,"ddd")</f>
        <v>Tue</v>
      </c>
      <c r="H523" s="3">
        <f>WEEKDAY(日期對應表!$A523,2)</f>
        <v>2</v>
      </c>
      <c r="I523" s="35" t="str">
        <f>TEXT(日期對應表!$A523,"mm 月")</f>
        <v>01 月</v>
      </c>
      <c r="J523" s="36" t="str">
        <f>TEXT(日期對應表!$A523,"[DBNum1]m月")</f>
        <v>一月</v>
      </c>
      <c r="K523" s="35" t="str">
        <f>TEXT(日期對應表!$A523,"mmm")</f>
        <v>Jan</v>
      </c>
      <c r="L523" s="3">
        <f>MONTH(日期對應表!$A523)</f>
        <v>1</v>
      </c>
      <c r="M523" s="40" t="str">
        <f>TEXT(日期對應表!$A523,"yyyy-mm")</f>
        <v>2017-01</v>
      </c>
    </row>
    <row r="524" spans="1:13" ht="16.899999999999999" customHeight="1" x14ac:dyDescent="0.35">
      <c r="A524" s="9">
        <f t="shared" si="8"/>
        <v>42739</v>
      </c>
      <c r="B524" s="29" t="str">
        <f>TEXT(日期對應表!$A524,"yyyy 年")</f>
        <v>2017 年</v>
      </c>
      <c r="C524" s="30" t="str">
        <f>TEXT(日期對應表!$E524,"[dbnum1]第0季")</f>
        <v>第一季</v>
      </c>
      <c r="D524" s="29" t="str">
        <f>CHOOSE(日期對應表!$E524,"Spring","Summer","Autumn","Winter")</f>
        <v>Spring</v>
      </c>
      <c r="E524" s="4">
        <f>ROUNDUP(MONTH(日期對應表!$A524)/3,0)</f>
        <v>1</v>
      </c>
      <c r="F524" s="30" t="str">
        <f>TEXT(日期對應表!$A524,"aaaa")</f>
        <v>星期三</v>
      </c>
      <c r="G524" s="29" t="str">
        <f>TEXT(日期對應表!$A524,"ddd")</f>
        <v>Wed</v>
      </c>
      <c r="H524" s="3">
        <f>WEEKDAY(日期對應表!$A524,2)</f>
        <v>3</v>
      </c>
      <c r="I524" s="35" t="str">
        <f>TEXT(日期對應表!$A524,"mm 月")</f>
        <v>01 月</v>
      </c>
      <c r="J524" s="36" t="str">
        <f>TEXT(日期對應表!$A524,"[DBNum1]m月")</f>
        <v>一月</v>
      </c>
      <c r="K524" s="35" t="str">
        <f>TEXT(日期對應表!$A524,"mmm")</f>
        <v>Jan</v>
      </c>
      <c r="L524" s="3">
        <f>MONTH(日期對應表!$A524)</f>
        <v>1</v>
      </c>
      <c r="M524" s="40" t="str">
        <f>TEXT(日期對應表!$A524,"yyyy-mm")</f>
        <v>2017-01</v>
      </c>
    </row>
    <row r="525" spans="1:13" ht="16.899999999999999" customHeight="1" x14ac:dyDescent="0.35">
      <c r="A525" s="9">
        <f t="shared" si="8"/>
        <v>42740</v>
      </c>
      <c r="B525" s="29" t="str">
        <f>TEXT(日期對應表!$A525,"yyyy 年")</f>
        <v>2017 年</v>
      </c>
      <c r="C525" s="30" t="str">
        <f>TEXT(日期對應表!$E525,"[dbnum1]第0季")</f>
        <v>第一季</v>
      </c>
      <c r="D525" s="29" t="str">
        <f>CHOOSE(日期對應表!$E525,"Spring","Summer","Autumn","Winter")</f>
        <v>Spring</v>
      </c>
      <c r="E525" s="4">
        <f>ROUNDUP(MONTH(日期對應表!$A525)/3,0)</f>
        <v>1</v>
      </c>
      <c r="F525" s="30" t="str">
        <f>TEXT(日期對應表!$A525,"aaaa")</f>
        <v>星期四</v>
      </c>
      <c r="G525" s="29" t="str">
        <f>TEXT(日期對應表!$A525,"ddd")</f>
        <v>Thu</v>
      </c>
      <c r="H525" s="3">
        <f>WEEKDAY(日期對應表!$A525,2)</f>
        <v>4</v>
      </c>
      <c r="I525" s="35" t="str">
        <f>TEXT(日期對應表!$A525,"mm 月")</f>
        <v>01 月</v>
      </c>
      <c r="J525" s="36" t="str">
        <f>TEXT(日期對應表!$A525,"[DBNum1]m月")</f>
        <v>一月</v>
      </c>
      <c r="K525" s="35" t="str">
        <f>TEXT(日期對應表!$A525,"mmm")</f>
        <v>Jan</v>
      </c>
      <c r="L525" s="3">
        <f>MONTH(日期對應表!$A525)</f>
        <v>1</v>
      </c>
      <c r="M525" s="40" t="str">
        <f>TEXT(日期對應表!$A525,"yyyy-mm")</f>
        <v>2017-01</v>
      </c>
    </row>
    <row r="526" spans="1:13" ht="16.899999999999999" customHeight="1" x14ac:dyDescent="0.35">
      <c r="A526" s="9">
        <f t="shared" si="8"/>
        <v>42741</v>
      </c>
      <c r="B526" s="29" t="str">
        <f>TEXT(日期對應表!$A526,"yyyy 年")</f>
        <v>2017 年</v>
      </c>
      <c r="C526" s="30" t="str">
        <f>TEXT(日期對應表!$E526,"[dbnum1]第0季")</f>
        <v>第一季</v>
      </c>
      <c r="D526" s="29" t="str">
        <f>CHOOSE(日期對應表!$E526,"Spring","Summer","Autumn","Winter")</f>
        <v>Spring</v>
      </c>
      <c r="E526" s="4">
        <f>ROUNDUP(MONTH(日期對應表!$A526)/3,0)</f>
        <v>1</v>
      </c>
      <c r="F526" s="30" t="str">
        <f>TEXT(日期對應表!$A526,"aaaa")</f>
        <v>星期五</v>
      </c>
      <c r="G526" s="29" t="str">
        <f>TEXT(日期對應表!$A526,"ddd")</f>
        <v>Fri</v>
      </c>
      <c r="H526" s="3">
        <f>WEEKDAY(日期對應表!$A526,2)</f>
        <v>5</v>
      </c>
      <c r="I526" s="35" t="str">
        <f>TEXT(日期對應表!$A526,"mm 月")</f>
        <v>01 月</v>
      </c>
      <c r="J526" s="36" t="str">
        <f>TEXT(日期對應表!$A526,"[DBNum1]m月")</f>
        <v>一月</v>
      </c>
      <c r="K526" s="35" t="str">
        <f>TEXT(日期對應表!$A526,"mmm")</f>
        <v>Jan</v>
      </c>
      <c r="L526" s="3">
        <f>MONTH(日期對應表!$A526)</f>
        <v>1</v>
      </c>
      <c r="M526" s="40" t="str">
        <f>TEXT(日期對應表!$A526,"yyyy-mm")</f>
        <v>2017-01</v>
      </c>
    </row>
    <row r="527" spans="1:13" ht="16.899999999999999" customHeight="1" x14ac:dyDescent="0.35">
      <c r="A527" s="9">
        <f t="shared" si="8"/>
        <v>42742</v>
      </c>
      <c r="B527" s="29" t="str">
        <f>TEXT(日期對應表!$A527,"yyyy 年")</f>
        <v>2017 年</v>
      </c>
      <c r="C527" s="30" t="str">
        <f>TEXT(日期對應表!$E527,"[dbnum1]第0季")</f>
        <v>第一季</v>
      </c>
      <c r="D527" s="29" t="str">
        <f>CHOOSE(日期對應表!$E527,"Spring","Summer","Autumn","Winter")</f>
        <v>Spring</v>
      </c>
      <c r="E527" s="4">
        <f>ROUNDUP(MONTH(日期對應表!$A527)/3,0)</f>
        <v>1</v>
      </c>
      <c r="F527" s="30" t="str">
        <f>TEXT(日期對應表!$A527,"aaaa")</f>
        <v>星期六</v>
      </c>
      <c r="G527" s="29" t="str">
        <f>TEXT(日期對應表!$A527,"ddd")</f>
        <v>Sat</v>
      </c>
      <c r="H527" s="3">
        <f>WEEKDAY(日期對應表!$A527,2)</f>
        <v>6</v>
      </c>
      <c r="I527" s="35" t="str">
        <f>TEXT(日期對應表!$A527,"mm 月")</f>
        <v>01 月</v>
      </c>
      <c r="J527" s="36" t="str">
        <f>TEXT(日期對應表!$A527,"[DBNum1]m月")</f>
        <v>一月</v>
      </c>
      <c r="K527" s="35" t="str">
        <f>TEXT(日期對應表!$A527,"mmm")</f>
        <v>Jan</v>
      </c>
      <c r="L527" s="3">
        <f>MONTH(日期對應表!$A527)</f>
        <v>1</v>
      </c>
      <c r="M527" s="40" t="str">
        <f>TEXT(日期對應表!$A527,"yyyy-mm")</f>
        <v>2017-01</v>
      </c>
    </row>
    <row r="528" spans="1:13" ht="16.899999999999999" customHeight="1" x14ac:dyDescent="0.35">
      <c r="A528" s="9">
        <f t="shared" si="8"/>
        <v>42743</v>
      </c>
      <c r="B528" s="29" t="str">
        <f>TEXT(日期對應表!$A528,"yyyy 年")</f>
        <v>2017 年</v>
      </c>
      <c r="C528" s="30" t="str">
        <f>TEXT(日期對應表!$E528,"[dbnum1]第0季")</f>
        <v>第一季</v>
      </c>
      <c r="D528" s="29" t="str">
        <f>CHOOSE(日期對應表!$E528,"Spring","Summer","Autumn","Winter")</f>
        <v>Spring</v>
      </c>
      <c r="E528" s="4">
        <f>ROUNDUP(MONTH(日期對應表!$A528)/3,0)</f>
        <v>1</v>
      </c>
      <c r="F528" s="30" t="str">
        <f>TEXT(日期對應表!$A528,"aaaa")</f>
        <v>星期日</v>
      </c>
      <c r="G528" s="29" t="str">
        <f>TEXT(日期對應表!$A528,"ddd")</f>
        <v>Sun</v>
      </c>
      <c r="H528" s="3">
        <f>WEEKDAY(日期對應表!$A528,2)</f>
        <v>7</v>
      </c>
      <c r="I528" s="35" t="str">
        <f>TEXT(日期對應表!$A528,"mm 月")</f>
        <v>01 月</v>
      </c>
      <c r="J528" s="36" t="str">
        <f>TEXT(日期對應表!$A528,"[DBNum1]m月")</f>
        <v>一月</v>
      </c>
      <c r="K528" s="35" t="str">
        <f>TEXT(日期對應表!$A528,"mmm")</f>
        <v>Jan</v>
      </c>
      <c r="L528" s="3">
        <f>MONTH(日期對應表!$A528)</f>
        <v>1</v>
      </c>
      <c r="M528" s="40" t="str">
        <f>TEXT(日期對應表!$A528,"yyyy-mm")</f>
        <v>2017-01</v>
      </c>
    </row>
    <row r="529" spans="1:13" ht="16.899999999999999" customHeight="1" x14ac:dyDescent="0.35">
      <c r="A529" s="9">
        <f t="shared" si="8"/>
        <v>42744</v>
      </c>
      <c r="B529" s="29" t="str">
        <f>TEXT(日期對應表!$A529,"yyyy 年")</f>
        <v>2017 年</v>
      </c>
      <c r="C529" s="30" t="str">
        <f>TEXT(日期對應表!$E529,"[dbnum1]第0季")</f>
        <v>第一季</v>
      </c>
      <c r="D529" s="29" t="str">
        <f>CHOOSE(日期對應表!$E529,"Spring","Summer","Autumn","Winter")</f>
        <v>Spring</v>
      </c>
      <c r="E529" s="4">
        <f>ROUNDUP(MONTH(日期對應表!$A529)/3,0)</f>
        <v>1</v>
      </c>
      <c r="F529" s="30" t="str">
        <f>TEXT(日期對應表!$A529,"aaaa")</f>
        <v>星期一</v>
      </c>
      <c r="G529" s="29" t="str">
        <f>TEXT(日期對應表!$A529,"ddd")</f>
        <v>Mon</v>
      </c>
      <c r="H529" s="3">
        <f>WEEKDAY(日期對應表!$A529,2)</f>
        <v>1</v>
      </c>
      <c r="I529" s="35" t="str">
        <f>TEXT(日期對應表!$A529,"mm 月")</f>
        <v>01 月</v>
      </c>
      <c r="J529" s="36" t="str">
        <f>TEXT(日期對應表!$A529,"[DBNum1]m月")</f>
        <v>一月</v>
      </c>
      <c r="K529" s="35" t="str">
        <f>TEXT(日期對應表!$A529,"mmm")</f>
        <v>Jan</v>
      </c>
      <c r="L529" s="3">
        <f>MONTH(日期對應表!$A529)</f>
        <v>1</v>
      </c>
      <c r="M529" s="40" t="str">
        <f>TEXT(日期對應表!$A529,"yyyy-mm")</f>
        <v>2017-01</v>
      </c>
    </row>
    <row r="530" spans="1:13" ht="16.899999999999999" customHeight="1" x14ac:dyDescent="0.35">
      <c r="A530" s="9">
        <f t="shared" si="8"/>
        <v>42745</v>
      </c>
      <c r="B530" s="29" t="str">
        <f>TEXT(日期對應表!$A530,"yyyy 年")</f>
        <v>2017 年</v>
      </c>
      <c r="C530" s="30" t="str">
        <f>TEXT(日期對應表!$E530,"[dbnum1]第0季")</f>
        <v>第一季</v>
      </c>
      <c r="D530" s="29" t="str">
        <f>CHOOSE(日期對應表!$E530,"Spring","Summer","Autumn","Winter")</f>
        <v>Spring</v>
      </c>
      <c r="E530" s="4">
        <f>ROUNDUP(MONTH(日期對應表!$A530)/3,0)</f>
        <v>1</v>
      </c>
      <c r="F530" s="30" t="str">
        <f>TEXT(日期對應表!$A530,"aaaa")</f>
        <v>星期二</v>
      </c>
      <c r="G530" s="29" t="str">
        <f>TEXT(日期對應表!$A530,"ddd")</f>
        <v>Tue</v>
      </c>
      <c r="H530" s="3">
        <f>WEEKDAY(日期對應表!$A530,2)</f>
        <v>2</v>
      </c>
      <c r="I530" s="35" t="str">
        <f>TEXT(日期對應表!$A530,"mm 月")</f>
        <v>01 月</v>
      </c>
      <c r="J530" s="36" t="str">
        <f>TEXT(日期對應表!$A530,"[DBNum1]m月")</f>
        <v>一月</v>
      </c>
      <c r="K530" s="35" t="str">
        <f>TEXT(日期對應表!$A530,"mmm")</f>
        <v>Jan</v>
      </c>
      <c r="L530" s="3">
        <f>MONTH(日期對應表!$A530)</f>
        <v>1</v>
      </c>
      <c r="M530" s="40" t="str">
        <f>TEXT(日期對應表!$A530,"yyyy-mm")</f>
        <v>2017-01</v>
      </c>
    </row>
    <row r="531" spans="1:13" ht="16.899999999999999" customHeight="1" x14ac:dyDescent="0.35">
      <c r="A531" s="9">
        <f t="shared" si="8"/>
        <v>42746</v>
      </c>
      <c r="B531" s="29" t="str">
        <f>TEXT(日期對應表!$A531,"yyyy 年")</f>
        <v>2017 年</v>
      </c>
      <c r="C531" s="30" t="str">
        <f>TEXT(日期對應表!$E531,"[dbnum1]第0季")</f>
        <v>第一季</v>
      </c>
      <c r="D531" s="29" t="str">
        <f>CHOOSE(日期對應表!$E531,"Spring","Summer","Autumn","Winter")</f>
        <v>Spring</v>
      </c>
      <c r="E531" s="4">
        <f>ROUNDUP(MONTH(日期對應表!$A531)/3,0)</f>
        <v>1</v>
      </c>
      <c r="F531" s="30" t="str">
        <f>TEXT(日期對應表!$A531,"aaaa")</f>
        <v>星期三</v>
      </c>
      <c r="G531" s="29" t="str">
        <f>TEXT(日期對應表!$A531,"ddd")</f>
        <v>Wed</v>
      </c>
      <c r="H531" s="3">
        <f>WEEKDAY(日期對應表!$A531,2)</f>
        <v>3</v>
      </c>
      <c r="I531" s="35" t="str">
        <f>TEXT(日期對應表!$A531,"mm 月")</f>
        <v>01 月</v>
      </c>
      <c r="J531" s="36" t="str">
        <f>TEXT(日期對應表!$A531,"[DBNum1]m月")</f>
        <v>一月</v>
      </c>
      <c r="K531" s="35" t="str">
        <f>TEXT(日期對應表!$A531,"mmm")</f>
        <v>Jan</v>
      </c>
      <c r="L531" s="3">
        <f>MONTH(日期對應表!$A531)</f>
        <v>1</v>
      </c>
      <c r="M531" s="40" t="str">
        <f>TEXT(日期對應表!$A531,"yyyy-mm")</f>
        <v>2017-01</v>
      </c>
    </row>
    <row r="532" spans="1:13" ht="16.899999999999999" customHeight="1" x14ac:dyDescent="0.35">
      <c r="A532" s="9">
        <f t="shared" si="8"/>
        <v>42747</v>
      </c>
      <c r="B532" s="29" t="str">
        <f>TEXT(日期對應表!$A532,"yyyy 年")</f>
        <v>2017 年</v>
      </c>
      <c r="C532" s="30" t="str">
        <f>TEXT(日期對應表!$E532,"[dbnum1]第0季")</f>
        <v>第一季</v>
      </c>
      <c r="D532" s="29" t="str">
        <f>CHOOSE(日期對應表!$E532,"Spring","Summer","Autumn","Winter")</f>
        <v>Spring</v>
      </c>
      <c r="E532" s="4">
        <f>ROUNDUP(MONTH(日期對應表!$A532)/3,0)</f>
        <v>1</v>
      </c>
      <c r="F532" s="30" t="str">
        <f>TEXT(日期對應表!$A532,"aaaa")</f>
        <v>星期四</v>
      </c>
      <c r="G532" s="29" t="str">
        <f>TEXT(日期對應表!$A532,"ddd")</f>
        <v>Thu</v>
      </c>
      <c r="H532" s="3">
        <f>WEEKDAY(日期對應表!$A532,2)</f>
        <v>4</v>
      </c>
      <c r="I532" s="35" t="str">
        <f>TEXT(日期對應表!$A532,"mm 月")</f>
        <v>01 月</v>
      </c>
      <c r="J532" s="36" t="str">
        <f>TEXT(日期對應表!$A532,"[DBNum1]m月")</f>
        <v>一月</v>
      </c>
      <c r="K532" s="35" t="str">
        <f>TEXT(日期對應表!$A532,"mmm")</f>
        <v>Jan</v>
      </c>
      <c r="L532" s="3">
        <f>MONTH(日期對應表!$A532)</f>
        <v>1</v>
      </c>
      <c r="M532" s="40" t="str">
        <f>TEXT(日期對應表!$A532,"yyyy-mm")</f>
        <v>2017-01</v>
      </c>
    </row>
    <row r="533" spans="1:13" ht="16.899999999999999" customHeight="1" x14ac:dyDescent="0.35">
      <c r="A533" s="9">
        <f t="shared" si="8"/>
        <v>42748</v>
      </c>
      <c r="B533" s="29" t="str">
        <f>TEXT(日期對應表!$A533,"yyyy 年")</f>
        <v>2017 年</v>
      </c>
      <c r="C533" s="30" t="str">
        <f>TEXT(日期對應表!$E533,"[dbnum1]第0季")</f>
        <v>第一季</v>
      </c>
      <c r="D533" s="29" t="str">
        <f>CHOOSE(日期對應表!$E533,"Spring","Summer","Autumn","Winter")</f>
        <v>Spring</v>
      </c>
      <c r="E533" s="4">
        <f>ROUNDUP(MONTH(日期對應表!$A533)/3,0)</f>
        <v>1</v>
      </c>
      <c r="F533" s="30" t="str">
        <f>TEXT(日期對應表!$A533,"aaaa")</f>
        <v>星期五</v>
      </c>
      <c r="G533" s="29" t="str">
        <f>TEXT(日期對應表!$A533,"ddd")</f>
        <v>Fri</v>
      </c>
      <c r="H533" s="3">
        <f>WEEKDAY(日期對應表!$A533,2)</f>
        <v>5</v>
      </c>
      <c r="I533" s="35" t="str">
        <f>TEXT(日期對應表!$A533,"mm 月")</f>
        <v>01 月</v>
      </c>
      <c r="J533" s="36" t="str">
        <f>TEXT(日期對應表!$A533,"[DBNum1]m月")</f>
        <v>一月</v>
      </c>
      <c r="K533" s="35" t="str">
        <f>TEXT(日期對應表!$A533,"mmm")</f>
        <v>Jan</v>
      </c>
      <c r="L533" s="3">
        <f>MONTH(日期對應表!$A533)</f>
        <v>1</v>
      </c>
      <c r="M533" s="40" t="str">
        <f>TEXT(日期對應表!$A533,"yyyy-mm")</f>
        <v>2017-01</v>
      </c>
    </row>
    <row r="534" spans="1:13" ht="16.899999999999999" customHeight="1" x14ac:dyDescent="0.35">
      <c r="A534" s="9">
        <f t="shared" si="8"/>
        <v>42749</v>
      </c>
      <c r="B534" s="29" t="str">
        <f>TEXT(日期對應表!$A534,"yyyy 年")</f>
        <v>2017 年</v>
      </c>
      <c r="C534" s="30" t="str">
        <f>TEXT(日期對應表!$E534,"[dbnum1]第0季")</f>
        <v>第一季</v>
      </c>
      <c r="D534" s="29" t="str">
        <f>CHOOSE(日期對應表!$E534,"Spring","Summer","Autumn","Winter")</f>
        <v>Spring</v>
      </c>
      <c r="E534" s="4">
        <f>ROUNDUP(MONTH(日期對應表!$A534)/3,0)</f>
        <v>1</v>
      </c>
      <c r="F534" s="30" t="str">
        <f>TEXT(日期對應表!$A534,"aaaa")</f>
        <v>星期六</v>
      </c>
      <c r="G534" s="29" t="str">
        <f>TEXT(日期對應表!$A534,"ddd")</f>
        <v>Sat</v>
      </c>
      <c r="H534" s="3">
        <f>WEEKDAY(日期對應表!$A534,2)</f>
        <v>6</v>
      </c>
      <c r="I534" s="35" t="str">
        <f>TEXT(日期對應表!$A534,"mm 月")</f>
        <v>01 月</v>
      </c>
      <c r="J534" s="36" t="str">
        <f>TEXT(日期對應表!$A534,"[DBNum1]m月")</f>
        <v>一月</v>
      </c>
      <c r="K534" s="35" t="str">
        <f>TEXT(日期對應表!$A534,"mmm")</f>
        <v>Jan</v>
      </c>
      <c r="L534" s="3">
        <f>MONTH(日期對應表!$A534)</f>
        <v>1</v>
      </c>
      <c r="M534" s="40" t="str">
        <f>TEXT(日期對應表!$A534,"yyyy-mm")</f>
        <v>2017-01</v>
      </c>
    </row>
    <row r="535" spans="1:13" ht="16.899999999999999" customHeight="1" x14ac:dyDescent="0.35">
      <c r="A535" s="9">
        <f t="shared" si="8"/>
        <v>42750</v>
      </c>
      <c r="B535" s="29" t="str">
        <f>TEXT(日期對應表!$A535,"yyyy 年")</f>
        <v>2017 年</v>
      </c>
      <c r="C535" s="30" t="str">
        <f>TEXT(日期對應表!$E535,"[dbnum1]第0季")</f>
        <v>第一季</v>
      </c>
      <c r="D535" s="29" t="str">
        <f>CHOOSE(日期對應表!$E535,"Spring","Summer","Autumn","Winter")</f>
        <v>Spring</v>
      </c>
      <c r="E535" s="4">
        <f>ROUNDUP(MONTH(日期對應表!$A535)/3,0)</f>
        <v>1</v>
      </c>
      <c r="F535" s="30" t="str">
        <f>TEXT(日期對應表!$A535,"aaaa")</f>
        <v>星期日</v>
      </c>
      <c r="G535" s="29" t="str">
        <f>TEXT(日期對應表!$A535,"ddd")</f>
        <v>Sun</v>
      </c>
      <c r="H535" s="3">
        <f>WEEKDAY(日期對應表!$A535,2)</f>
        <v>7</v>
      </c>
      <c r="I535" s="35" t="str">
        <f>TEXT(日期對應表!$A535,"mm 月")</f>
        <v>01 月</v>
      </c>
      <c r="J535" s="36" t="str">
        <f>TEXT(日期對應表!$A535,"[DBNum1]m月")</f>
        <v>一月</v>
      </c>
      <c r="K535" s="35" t="str">
        <f>TEXT(日期對應表!$A535,"mmm")</f>
        <v>Jan</v>
      </c>
      <c r="L535" s="3">
        <f>MONTH(日期對應表!$A535)</f>
        <v>1</v>
      </c>
      <c r="M535" s="40" t="str">
        <f>TEXT(日期對應表!$A535,"yyyy-mm")</f>
        <v>2017-01</v>
      </c>
    </row>
    <row r="536" spans="1:13" ht="16.899999999999999" customHeight="1" x14ac:dyDescent="0.35">
      <c r="A536" s="9">
        <f t="shared" si="8"/>
        <v>42751</v>
      </c>
      <c r="B536" s="29" t="str">
        <f>TEXT(日期對應表!$A536,"yyyy 年")</f>
        <v>2017 年</v>
      </c>
      <c r="C536" s="30" t="str">
        <f>TEXT(日期對應表!$E536,"[dbnum1]第0季")</f>
        <v>第一季</v>
      </c>
      <c r="D536" s="29" t="str">
        <f>CHOOSE(日期對應表!$E536,"Spring","Summer","Autumn","Winter")</f>
        <v>Spring</v>
      </c>
      <c r="E536" s="4">
        <f>ROUNDUP(MONTH(日期對應表!$A536)/3,0)</f>
        <v>1</v>
      </c>
      <c r="F536" s="30" t="str">
        <f>TEXT(日期對應表!$A536,"aaaa")</f>
        <v>星期一</v>
      </c>
      <c r="G536" s="29" t="str">
        <f>TEXT(日期對應表!$A536,"ddd")</f>
        <v>Mon</v>
      </c>
      <c r="H536" s="3">
        <f>WEEKDAY(日期對應表!$A536,2)</f>
        <v>1</v>
      </c>
      <c r="I536" s="35" t="str">
        <f>TEXT(日期對應表!$A536,"mm 月")</f>
        <v>01 月</v>
      </c>
      <c r="J536" s="36" t="str">
        <f>TEXT(日期對應表!$A536,"[DBNum1]m月")</f>
        <v>一月</v>
      </c>
      <c r="K536" s="35" t="str">
        <f>TEXT(日期對應表!$A536,"mmm")</f>
        <v>Jan</v>
      </c>
      <c r="L536" s="3">
        <f>MONTH(日期對應表!$A536)</f>
        <v>1</v>
      </c>
      <c r="M536" s="40" t="str">
        <f>TEXT(日期對應表!$A536,"yyyy-mm")</f>
        <v>2017-01</v>
      </c>
    </row>
    <row r="537" spans="1:13" ht="16.899999999999999" customHeight="1" x14ac:dyDescent="0.35">
      <c r="A537" s="9">
        <f t="shared" si="8"/>
        <v>42752</v>
      </c>
      <c r="B537" s="29" t="str">
        <f>TEXT(日期對應表!$A537,"yyyy 年")</f>
        <v>2017 年</v>
      </c>
      <c r="C537" s="30" t="str">
        <f>TEXT(日期對應表!$E537,"[dbnum1]第0季")</f>
        <v>第一季</v>
      </c>
      <c r="D537" s="29" t="str">
        <f>CHOOSE(日期對應表!$E537,"Spring","Summer","Autumn","Winter")</f>
        <v>Spring</v>
      </c>
      <c r="E537" s="4">
        <f>ROUNDUP(MONTH(日期對應表!$A537)/3,0)</f>
        <v>1</v>
      </c>
      <c r="F537" s="30" t="str">
        <f>TEXT(日期對應表!$A537,"aaaa")</f>
        <v>星期二</v>
      </c>
      <c r="G537" s="29" t="str">
        <f>TEXT(日期對應表!$A537,"ddd")</f>
        <v>Tue</v>
      </c>
      <c r="H537" s="3">
        <f>WEEKDAY(日期對應表!$A537,2)</f>
        <v>2</v>
      </c>
      <c r="I537" s="35" t="str">
        <f>TEXT(日期對應表!$A537,"mm 月")</f>
        <v>01 月</v>
      </c>
      <c r="J537" s="36" t="str">
        <f>TEXT(日期對應表!$A537,"[DBNum1]m月")</f>
        <v>一月</v>
      </c>
      <c r="K537" s="35" t="str">
        <f>TEXT(日期對應表!$A537,"mmm")</f>
        <v>Jan</v>
      </c>
      <c r="L537" s="3">
        <f>MONTH(日期對應表!$A537)</f>
        <v>1</v>
      </c>
      <c r="M537" s="40" t="str">
        <f>TEXT(日期對應表!$A537,"yyyy-mm")</f>
        <v>2017-01</v>
      </c>
    </row>
    <row r="538" spans="1:13" ht="16.899999999999999" customHeight="1" x14ac:dyDescent="0.35">
      <c r="A538" s="9">
        <f t="shared" si="8"/>
        <v>42753</v>
      </c>
      <c r="B538" s="29" t="str">
        <f>TEXT(日期對應表!$A538,"yyyy 年")</f>
        <v>2017 年</v>
      </c>
      <c r="C538" s="30" t="str">
        <f>TEXT(日期對應表!$E538,"[dbnum1]第0季")</f>
        <v>第一季</v>
      </c>
      <c r="D538" s="29" t="str">
        <f>CHOOSE(日期對應表!$E538,"Spring","Summer","Autumn","Winter")</f>
        <v>Spring</v>
      </c>
      <c r="E538" s="4">
        <f>ROUNDUP(MONTH(日期對應表!$A538)/3,0)</f>
        <v>1</v>
      </c>
      <c r="F538" s="30" t="str">
        <f>TEXT(日期對應表!$A538,"aaaa")</f>
        <v>星期三</v>
      </c>
      <c r="G538" s="29" t="str">
        <f>TEXT(日期對應表!$A538,"ddd")</f>
        <v>Wed</v>
      </c>
      <c r="H538" s="3">
        <f>WEEKDAY(日期對應表!$A538,2)</f>
        <v>3</v>
      </c>
      <c r="I538" s="35" t="str">
        <f>TEXT(日期對應表!$A538,"mm 月")</f>
        <v>01 月</v>
      </c>
      <c r="J538" s="36" t="str">
        <f>TEXT(日期對應表!$A538,"[DBNum1]m月")</f>
        <v>一月</v>
      </c>
      <c r="K538" s="35" t="str">
        <f>TEXT(日期對應表!$A538,"mmm")</f>
        <v>Jan</v>
      </c>
      <c r="L538" s="3">
        <f>MONTH(日期對應表!$A538)</f>
        <v>1</v>
      </c>
      <c r="M538" s="40" t="str">
        <f>TEXT(日期對應表!$A538,"yyyy-mm")</f>
        <v>2017-01</v>
      </c>
    </row>
    <row r="539" spans="1:13" ht="16.899999999999999" customHeight="1" x14ac:dyDescent="0.35">
      <c r="A539" s="9">
        <f t="shared" si="8"/>
        <v>42754</v>
      </c>
      <c r="B539" s="29" t="str">
        <f>TEXT(日期對應表!$A539,"yyyy 年")</f>
        <v>2017 年</v>
      </c>
      <c r="C539" s="30" t="str">
        <f>TEXT(日期對應表!$E539,"[dbnum1]第0季")</f>
        <v>第一季</v>
      </c>
      <c r="D539" s="29" t="str">
        <f>CHOOSE(日期對應表!$E539,"Spring","Summer","Autumn","Winter")</f>
        <v>Spring</v>
      </c>
      <c r="E539" s="4">
        <f>ROUNDUP(MONTH(日期對應表!$A539)/3,0)</f>
        <v>1</v>
      </c>
      <c r="F539" s="30" t="str">
        <f>TEXT(日期對應表!$A539,"aaaa")</f>
        <v>星期四</v>
      </c>
      <c r="G539" s="29" t="str">
        <f>TEXT(日期對應表!$A539,"ddd")</f>
        <v>Thu</v>
      </c>
      <c r="H539" s="3">
        <f>WEEKDAY(日期對應表!$A539,2)</f>
        <v>4</v>
      </c>
      <c r="I539" s="35" t="str">
        <f>TEXT(日期對應表!$A539,"mm 月")</f>
        <v>01 月</v>
      </c>
      <c r="J539" s="36" t="str">
        <f>TEXT(日期對應表!$A539,"[DBNum1]m月")</f>
        <v>一月</v>
      </c>
      <c r="K539" s="35" t="str">
        <f>TEXT(日期對應表!$A539,"mmm")</f>
        <v>Jan</v>
      </c>
      <c r="L539" s="3">
        <f>MONTH(日期對應表!$A539)</f>
        <v>1</v>
      </c>
      <c r="M539" s="40" t="str">
        <f>TEXT(日期對應表!$A539,"yyyy-mm")</f>
        <v>2017-01</v>
      </c>
    </row>
    <row r="540" spans="1:13" ht="16.899999999999999" customHeight="1" x14ac:dyDescent="0.35">
      <c r="A540" s="9">
        <f t="shared" si="8"/>
        <v>42755</v>
      </c>
      <c r="B540" s="29" t="str">
        <f>TEXT(日期對應表!$A540,"yyyy 年")</f>
        <v>2017 年</v>
      </c>
      <c r="C540" s="30" t="str">
        <f>TEXT(日期對應表!$E540,"[dbnum1]第0季")</f>
        <v>第一季</v>
      </c>
      <c r="D540" s="29" t="str">
        <f>CHOOSE(日期對應表!$E540,"Spring","Summer","Autumn","Winter")</f>
        <v>Spring</v>
      </c>
      <c r="E540" s="4">
        <f>ROUNDUP(MONTH(日期對應表!$A540)/3,0)</f>
        <v>1</v>
      </c>
      <c r="F540" s="30" t="str">
        <f>TEXT(日期對應表!$A540,"aaaa")</f>
        <v>星期五</v>
      </c>
      <c r="G540" s="29" t="str">
        <f>TEXT(日期對應表!$A540,"ddd")</f>
        <v>Fri</v>
      </c>
      <c r="H540" s="3">
        <f>WEEKDAY(日期對應表!$A540,2)</f>
        <v>5</v>
      </c>
      <c r="I540" s="35" t="str">
        <f>TEXT(日期對應表!$A540,"mm 月")</f>
        <v>01 月</v>
      </c>
      <c r="J540" s="36" t="str">
        <f>TEXT(日期對應表!$A540,"[DBNum1]m月")</f>
        <v>一月</v>
      </c>
      <c r="K540" s="35" t="str">
        <f>TEXT(日期對應表!$A540,"mmm")</f>
        <v>Jan</v>
      </c>
      <c r="L540" s="3">
        <f>MONTH(日期對應表!$A540)</f>
        <v>1</v>
      </c>
      <c r="M540" s="40" t="str">
        <f>TEXT(日期對應表!$A540,"yyyy-mm")</f>
        <v>2017-01</v>
      </c>
    </row>
    <row r="541" spans="1:13" ht="16.899999999999999" customHeight="1" x14ac:dyDescent="0.35">
      <c r="A541" s="9">
        <f t="shared" si="8"/>
        <v>42756</v>
      </c>
      <c r="B541" s="29" t="str">
        <f>TEXT(日期對應表!$A541,"yyyy 年")</f>
        <v>2017 年</v>
      </c>
      <c r="C541" s="30" t="str">
        <f>TEXT(日期對應表!$E541,"[dbnum1]第0季")</f>
        <v>第一季</v>
      </c>
      <c r="D541" s="29" t="str">
        <f>CHOOSE(日期對應表!$E541,"Spring","Summer","Autumn","Winter")</f>
        <v>Spring</v>
      </c>
      <c r="E541" s="4">
        <f>ROUNDUP(MONTH(日期對應表!$A541)/3,0)</f>
        <v>1</v>
      </c>
      <c r="F541" s="30" t="str">
        <f>TEXT(日期對應表!$A541,"aaaa")</f>
        <v>星期六</v>
      </c>
      <c r="G541" s="29" t="str">
        <f>TEXT(日期對應表!$A541,"ddd")</f>
        <v>Sat</v>
      </c>
      <c r="H541" s="3">
        <f>WEEKDAY(日期對應表!$A541,2)</f>
        <v>6</v>
      </c>
      <c r="I541" s="35" t="str">
        <f>TEXT(日期對應表!$A541,"mm 月")</f>
        <v>01 月</v>
      </c>
      <c r="J541" s="36" t="str">
        <f>TEXT(日期對應表!$A541,"[DBNum1]m月")</f>
        <v>一月</v>
      </c>
      <c r="K541" s="35" t="str">
        <f>TEXT(日期對應表!$A541,"mmm")</f>
        <v>Jan</v>
      </c>
      <c r="L541" s="3">
        <f>MONTH(日期對應表!$A541)</f>
        <v>1</v>
      </c>
      <c r="M541" s="40" t="str">
        <f>TEXT(日期對應表!$A541,"yyyy-mm")</f>
        <v>2017-01</v>
      </c>
    </row>
    <row r="542" spans="1:13" ht="16.899999999999999" customHeight="1" x14ac:dyDescent="0.35">
      <c r="A542" s="9">
        <f t="shared" si="8"/>
        <v>42757</v>
      </c>
      <c r="B542" s="29" t="str">
        <f>TEXT(日期對應表!$A542,"yyyy 年")</f>
        <v>2017 年</v>
      </c>
      <c r="C542" s="30" t="str">
        <f>TEXT(日期對應表!$E542,"[dbnum1]第0季")</f>
        <v>第一季</v>
      </c>
      <c r="D542" s="29" t="str">
        <f>CHOOSE(日期對應表!$E542,"Spring","Summer","Autumn","Winter")</f>
        <v>Spring</v>
      </c>
      <c r="E542" s="4">
        <f>ROUNDUP(MONTH(日期對應表!$A542)/3,0)</f>
        <v>1</v>
      </c>
      <c r="F542" s="30" t="str">
        <f>TEXT(日期對應表!$A542,"aaaa")</f>
        <v>星期日</v>
      </c>
      <c r="G542" s="29" t="str">
        <f>TEXT(日期對應表!$A542,"ddd")</f>
        <v>Sun</v>
      </c>
      <c r="H542" s="3">
        <f>WEEKDAY(日期對應表!$A542,2)</f>
        <v>7</v>
      </c>
      <c r="I542" s="35" t="str">
        <f>TEXT(日期對應表!$A542,"mm 月")</f>
        <v>01 月</v>
      </c>
      <c r="J542" s="36" t="str">
        <f>TEXT(日期對應表!$A542,"[DBNum1]m月")</f>
        <v>一月</v>
      </c>
      <c r="K542" s="35" t="str">
        <f>TEXT(日期對應表!$A542,"mmm")</f>
        <v>Jan</v>
      </c>
      <c r="L542" s="3">
        <f>MONTH(日期對應表!$A542)</f>
        <v>1</v>
      </c>
      <c r="M542" s="40" t="str">
        <f>TEXT(日期對應表!$A542,"yyyy-mm")</f>
        <v>2017-01</v>
      </c>
    </row>
    <row r="543" spans="1:13" ht="16.899999999999999" customHeight="1" x14ac:dyDescent="0.35">
      <c r="A543" s="9">
        <f t="shared" si="8"/>
        <v>42758</v>
      </c>
      <c r="B543" s="29" t="str">
        <f>TEXT(日期對應表!$A543,"yyyy 年")</f>
        <v>2017 年</v>
      </c>
      <c r="C543" s="30" t="str">
        <f>TEXT(日期對應表!$E543,"[dbnum1]第0季")</f>
        <v>第一季</v>
      </c>
      <c r="D543" s="29" t="str">
        <f>CHOOSE(日期對應表!$E543,"Spring","Summer","Autumn","Winter")</f>
        <v>Spring</v>
      </c>
      <c r="E543" s="4">
        <f>ROUNDUP(MONTH(日期對應表!$A543)/3,0)</f>
        <v>1</v>
      </c>
      <c r="F543" s="30" t="str">
        <f>TEXT(日期對應表!$A543,"aaaa")</f>
        <v>星期一</v>
      </c>
      <c r="G543" s="29" t="str">
        <f>TEXT(日期對應表!$A543,"ddd")</f>
        <v>Mon</v>
      </c>
      <c r="H543" s="3">
        <f>WEEKDAY(日期對應表!$A543,2)</f>
        <v>1</v>
      </c>
      <c r="I543" s="35" t="str">
        <f>TEXT(日期對應表!$A543,"mm 月")</f>
        <v>01 月</v>
      </c>
      <c r="J543" s="36" t="str">
        <f>TEXT(日期對應表!$A543,"[DBNum1]m月")</f>
        <v>一月</v>
      </c>
      <c r="K543" s="35" t="str">
        <f>TEXT(日期對應表!$A543,"mmm")</f>
        <v>Jan</v>
      </c>
      <c r="L543" s="3">
        <f>MONTH(日期對應表!$A543)</f>
        <v>1</v>
      </c>
      <c r="M543" s="40" t="str">
        <f>TEXT(日期對應表!$A543,"yyyy-mm")</f>
        <v>2017-01</v>
      </c>
    </row>
    <row r="544" spans="1:13" ht="16.899999999999999" customHeight="1" x14ac:dyDescent="0.35">
      <c r="A544" s="9">
        <f t="shared" si="8"/>
        <v>42759</v>
      </c>
      <c r="B544" s="29" t="str">
        <f>TEXT(日期對應表!$A544,"yyyy 年")</f>
        <v>2017 年</v>
      </c>
      <c r="C544" s="30" t="str">
        <f>TEXT(日期對應表!$E544,"[dbnum1]第0季")</f>
        <v>第一季</v>
      </c>
      <c r="D544" s="29" t="str">
        <f>CHOOSE(日期對應表!$E544,"Spring","Summer","Autumn","Winter")</f>
        <v>Spring</v>
      </c>
      <c r="E544" s="4">
        <f>ROUNDUP(MONTH(日期對應表!$A544)/3,0)</f>
        <v>1</v>
      </c>
      <c r="F544" s="30" t="str">
        <f>TEXT(日期對應表!$A544,"aaaa")</f>
        <v>星期二</v>
      </c>
      <c r="G544" s="29" t="str">
        <f>TEXT(日期對應表!$A544,"ddd")</f>
        <v>Tue</v>
      </c>
      <c r="H544" s="3">
        <f>WEEKDAY(日期對應表!$A544,2)</f>
        <v>2</v>
      </c>
      <c r="I544" s="35" t="str">
        <f>TEXT(日期對應表!$A544,"mm 月")</f>
        <v>01 月</v>
      </c>
      <c r="J544" s="36" t="str">
        <f>TEXT(日期對應表!$A544,"[DBNum1]m月")</f>
        <v>一月</v>
      </c>
      <c r="K544" s="35" t="str">
        <f>TEXT(日期對應表!$A544,"mmm")</f>
        <v>Jan</v>
      </c>
      <c r="L544" s="3">
        <f>MONTH(日期對應表!$A544)</f>
        <v>1</v>
      </c>
      <c r="M544" s="40" t="str">
        <f>TEXT(日期對應表!$A544,"yyyy-mm")</f>
        <v>2017-01</v>
      </c>
    </row>
    <row r="545" spans="1:13" ht="16.899999999999999" customHeight="1" x14ac:dyDescent="0.35">
      <c r="A545" s="9">
        <f t="shared" si="8"/>
        <v>42760</v>
      </c>
      <c r="B545" s="29" t="str">
        <f>TEXT(日期對應表!$A545,"yyyy 年")</f>
        <v>2017 年</v>
      </c>
      <c r="C545" s="30" t="str">
        <f>TEXT(日期對應表!$E545,"[dbnum1]第0季")</f>
        <v>第一季</v>
      </c>
      <c r="D545" s="29" t="str">
        <f>CHOOSE(日期對應表!$E545,"Spring","Summer","Autumn","Winter")</f>
        <v>Spring</v>
      </c>
      <c r="E545" s="4">
        <f>ROUNDUP(MONTH(日期對應表!$A545)/3,0)</f>
        <v>1</v>
      </c>
      <c r="F545" s="30" t="str">
        <f>TEXT(日期對應表!$A545,"aaaa")</f>
        <v>星期三</v>
      </c>
      <c r="G545" s="29" t="str">
        <f>TEXT(日期對應表!$A545,"ddd")</f>
        <v>Wed</v>
      </c>
      <c r="H545" s="3">
        <f>WEEKDAY(日期對應表!$A545,2)</f>
        <v>3</v>
      </c>
      <c r="I545" s="35" t="str">
        <f>TEXT(日期對應表!$A545,"mm 月")</f>
        <v>01 月</v>
      </c>
      <c r="J545" s="36" t="str">
        <f>TEXT(日期對應表!$A545,"[DBNum1]m月")</f>
        <v>一月</v>
      </c>
      <c r="K545" s="35" t="str">
        <f>TEXT(日期對應表!$A545,"mmm")</f>
        <v>Jan</v>
      </c>
      <c r="L545" s="3">
        <f>MONTH(日期對應表!$A545)</f>
        <v>1</v>
      </c>
      <c r="M545" s="40" t="str">
        <f>TEXT(日期對應表!$A545,"yyyy-mm")</f>
        <v>2017-01</v>
      </c>
    </row>
    <row r="546" spans="1:13" ht="16.899999999999999" customHeight="1" x14ac:dyDescent="0.35">
      <c r="A546" s="9">
        <f t="shared" si="8"/>
        <v>42761</v>
      </c>
      <c r="B546" s="29" t="str">
        <f>TEXT(日期對應表!$A546,"yyyy 年")</f>
        <v>2017 年</v>
      </c>
      <c r="C546" s="30" t="str">
        <f>TEXT(日期對應表!$E546,"[dbnum1]第0季")</f>
        <v>第一季</v>
      </c>
      <c r="D546" s="29" t="str">
        <f>CHOOSE(日期對應表!$E546,"Spring","Summer","Autumn","Winter")</f>
        <v>Spring</v>
      </c>
      <c r="E546" s="4">
        <f>ROUNDUP(MONTH(日期對應表!$A546)/3,0)</f>
        <v>1</v>
      </c>
      <c r="F546" s="30" t="str">
        <f>TEXT(日期對應表!$A546,"aaaa")</f>
        <v>星期四</v>
      </c>
      <c r="G546" s="29" t="str">
        <f>TEXT(日期對應表!$A546,"ddd")</f>
        <v>Thu</v>
      </c>
      <c r="H546" s="3">
        <f>WEEKDAY(日期對應表!$A546,2)</f>
        <v>4</v>
      </c>
      <c r="I546" s="35" t="str">
        <f>TEXT(日期對應表!$A546,"mm 月")</f>
        <v>01 月</v>
      </c>
      <c r="J546" s="36" t="str">
        <f>TEXT(日期對應表!$A546,"[DBNum1]m月")</f>
        <v>一月</v>
      </c>
      <c r="K546" s="35" t="str">
        <f>TEXT(日期對應表!$A546,"mmm")</f>
        <v>Jan</v>
      </c>
      <c r="L546" s="3">
        <f>MONTH(日期對應表!$A546)</f>
        <v>1</v>
      </c>
      <c r="M546" s="40" t="str">
        <f>TEXT(日期對應表!$A546,"yyyy-mm")</f>
        <v>2017-01</v>
      </c>
    </row>
    <row r="547" spans="1:13" ht="16.899999999999999" customHeight="1" x14ac:dyDescent="0.35">
      <c r="A547" s="9">
        <f t="shared" si="8"/>
        <v>42762</v>
      </c>
      <c r="B547" s="29" t="str">
        <f>TEXT(日期對應表!$A547,"yyyy 年")</f>
        <v>2017 年</v>
      </c>
      <c r="C547" s="30" t="str">
        <f>TEXT(日期對應表!$E547,"[dbnum1]第0季")</f>
        <v>第一季</v>
      </c>
      <c r="D547" s="29" t="str">
        <f>CHOOSE(日期對應表!$E547,"Spring","Summer","Autumn","Winter")</f>
        <v>Spring</v>
      </c>
      <c r="E547" s="4">
        <f>ROUNDUP(MONTH(日期對應表!$A547)/3,0)</f>
        <v>1</v>
      </c>
      <c r="F547" s="30" t="str">
        <f>TEXT(日期對應表!$A547,"aaaa")</f>
        <v>星期五</v>
      </c>
      <c r="G547" s="29" t="str">
        <f>TEXT(日期對應表!$A547,"ddd")</f>
        <v>Fri</v>
      </c>
      <c r="H547" s="3">
        <f>WEEKDAY(日期對應表!$A547,2)</f>
        <v>5</v>
      </c>
      <c r="I547" s="35" t="str">
        <f>TEXT(日期對應表!$A547,"mm 月")</f>
        <v>01 月</v>
      </c>
      <c r="J547" s="36" t="str">
        <f>TEXT(日期對應表!$A547,"[DBNum1]m月")</f>
        <v>一月</v>
      </c>
      <c r="K547" s="35" t="str">
        <f>TEXT(日期對應表!$A547,"mmm")</f>
        <v>Jan</v>
      </c>
      <c r="L547" s="3">
        <f>MONTH(日期對應表!$A547)</f>
        <v>1</v>
      </c>
      <c r="M547" s="40" t="str">
        <f>TEXT(日期對應表!$A547,"yyyy-mm")</f>
        <v>2017-01</v>
      </c>
    </row>
    <row r="548" spans="1:13" ht="16.899999999999999" customHeight="1" x14ac:dyDescent="0.35">
      <c r="A548" s="9">
        <f t="shared" si="8"/>
        <v>42763</v>
      </c>
      <c r="B548" s="29" t="str">
        <f>TEXT(日期對應表!$A548,"yyyy 年")</f>
        <v>2017 年</v>
      </c>
      <c r="C548" s="30" t="str">
        <f>TEXT(日期對應表!$E548,"[dbnum1]第0季")</f>
        <v>第一季</v>
      </c>
      <c r="D548" s="29" t="str">
        <f>CHOOSE(日期對應表!$E548,"Spring","Summer","Autumn","Winter")</f>
        <v>Spring</v>
      </c>
      <c r="E548" s="4">
        <f>ROUNDUP(MONTH(日期對應表!$A548)/3,0)</f>
        <v>1</v>
      </c>
      <c r="F548" s="30" t="str">
        <f>TEXT(日期對應表!$A548,"aaaa")</f>
        <v>星期六</v>
      </c>
      <c r="G548" s="29" t="str">
        <f>TEXT(日期對應表!$A548,"ddd")</f>
        <v>Sat</v>
      </c>
      <c r="H548" s="3">
        <f>WEEKDAY(日期對應表!$A548,2)</f>
        <v>6</v>
      </c>
      <c r="I548" s="35" t="str">
        <f>TEXT(日期對應表!$A548,"mm 月")</f>
        <v>01 月</v>
      </c>
      <c r="J548" s="36" t="str">
        <f>TEXT(日期對應表!$A548,"[DBNum1]m月")</f>
        <v>一月</v>
      </c>
      <c r="K548" s="35" t="str">
        <f>TEXT(日期對應表!$A548,"mmm")</f>
        <v>Jan</v>
      </c>
      <c r="L548" s="3">
        <f>MONTH(日期對應表!$A548)</f>
        <v>1</v>
      </c>
      <c r="M548" s="40" t="str">
        <f>TEXT(日期對應表!$A548,"yyyy-mm")</f>
        <v>2017-01</v>
      </c>
    </row>
    <row r="549" spans="1:13" ht="16.899999999999999" customHeight="1" x14ac:dyDescent="0.35">
      <c r="A549" s="9">
        <f t="shared" si="8"/>
        <v>42764</v>
      </c>
      <c r="B549" s="29" t="str">
        <f>TEXT(日期對應表!$A549,"yyyy 年")</f>
        <v>2017 年</v>
      </c>
      <c r="C549" s="30" t="str">
        <f>TEXT(日期對應表!$E549,"[dbnum1]第0季")</f>
        <v>第一季</v>
      </c>
      <c r="D549" s="29" t="str">
        <f>CHOOSE(日期對應表!$E549,"Spring","Summer","Autumn","Winter")</f>
        <v>Spring</v>
      </c>
      <c r="E549" s="4">
        <f>ROUNDUP(MONTH(日期對應表!$A549)/3,0)</f>
        <v>1</v>
      </c>
      <c r="F549" s="30" t="str">
        <f>TEXT(日期對應表!$A549,"aaaa")</f>
        <v>星期日</v>
      </c>
      <c r="G549" s="29" t="str">
        <f>TEXT(日期對應表!$A549,"ddd")</f>
        <v>Sun</v>
      </c>
      <c r="H549" s="3">
        <f>WEEKDAY(日期對應表!$A549,2)</f>
        <v>7</v>
      </c>
      <c r="I549" s="35" t="str">
        <f>TEXT(日期對應表!$A549,"mm 月")</f>
        <v>01 月</v>
      </c>
      <c r="J549" s="36" t="str">
        <f>TEXT(日期對應表!$A549,"[DBNum1]m月")</f>
        <v>一月</v>
      </c>
      <c r="K549" s="35" t="str">
        <f>TEXT(日期對應表!$A549,"mmm")</f>
        <v>Jan</v>
      </c>
      <c r="L549" s="3">
        <f>MONTH(日期對應表!$A549)</f>
        <v>1</v>
      </c>
      <c r="M549" s="40" t="str">
        <f>TEXT(日期對應表!$A549,"yyyy-mm")</f>
        <v>2017-01</v>
      </c>
    </row>
    <row r="550" spans="1:13" ht="16.899999999999999" customHeight="1" x14ac:dyDescent="0.35">
      <c r="A550" s="9">
        <f t="shared" si="8"/>
        <v>42765</v>
      </c>
      <c r="B550" s="29" t="str">
        <f>TEXT(日期對應表!$A550,"yyyy 年")</f>
        <v>2017 年</v>
      </c>
      <c r="C550" s="30" t="str">
        <f>TEXT(日期對應表!$E550,"[dbnum1]第0季")</f>
        <v>第一季</v>
      </c>
      <c r="D550" s="29" t="str">
        <f>CHOOSE(日期對應表!$E550,"Spring","Summer","Autumn","Winter")</f>
        <v>Spring</v>
      </c>
      <c r="E550" s="4">
        <f>ROUNDUP(MONTH(日期對應表!$A550)/3,0)</f>
        <v>1</v>
      </c>
      <c r="F550" s="30" t="str">
        <f>TEXT(日期對應表!$A550,"aaaa")</f>
        <v>星期一</v>
      </c>
      <c r="G550" s="29" t="str">
        <f>TEXT(日期對應表!$A550,"ddd")</f>
        <v>Mon</v>
      </c>
      <c r="H550" s="3">
        <f>WEEKDAY(日期對應表!$A550,2)</f>
        <v>1</v>
      </c>
      <c r="I550" s="35" t="str">
        <f>TEXT(日期對應表!$A550,"mm 月")</f>
        <v>01 月</v>
      </c>
      <c r="J550" s="36" t="str">
        <f>TEXT(日期對應表!$A550,"[DBNum1]m月")</f>
        <v>一月</v>
      </c>
      <c r="K550" s="35" t="str">
        <f>TEXT(日期對應表!$A550,"mmm")</f>
        <v>Jan</v>
      </c>
      <c r="L550" s="3">
        <f>MONTH(日期對應表!$A550)</f>
        <v>1</v>
      </c>
      <c r="M550" s="40" t="str">
        <f>TEXT(日期對應表!$A550,"yyyy-mm")</f>
        <v>2017-01</v>
      </c>
    </row>
    <row r="551" spans="1:13" ht="16.899999999999999" customHeight="1" x14ac:dyDescent="0.35">
      <c r="A551" s="9">
        <f t="shared" si="8"/>
        <v>42766</v>
      </c>
      <c r="B551" s="29" t="str">
        <f>TEXT(日期對應表!$A551,"yyyy 年")</f>
        <v>2017 年</v>
      </c>
      <c r="C551" s="30" t="str">
        <f>TEXT(日期對應表!$E551,"[dbnum1]第0季")</f>
        <v>第一季</v>
      </c>
      <c r="D551" s="29" t="str">
        <f>CHOOSE(日期對應表!$E551,"Spring","Summer","Autumn","Winter")</f>
        <v>Spring</v>
      </c>
      <c r="E551" s="4">
        <f>ROUNDUP(MONTH(日期對應表!$A551)/3,0)</f>
        <v>1</v>
      </c>
      <c r="F551" s="30" t="str">
        <f>TEXT(日期對應表!$A551,"aaaa")</f>
        <v>星期二</v>
      </c>
      <c r="G551" s="29" t="str">
        <f>TEXT(日期對應表!$A551,"ddd")</f>
        <v>Tue</v>
      </c>
      <c r="H551" s="3">
        <f>WEEKDAY(日期對應表!$A551,2)</f>
        <v>2</v>
      </c>
      <c r="I551" s="35" t="str">
        <f>TEXT(日期對應表!$A551,"mm 月")</f>
        <v>01 月</v>
      </c>
      <c r="J551" s="36" t="str">
        <f>TEXT(日期對應表!$A551,"[DBNum1]m月")</f>
        <v>一月</v>
      </c>
      <c r="K551" s="35" t="str">
        <f>TEXT(日期對應表!$A551,"mmm")</f>
        <v>Jan</v>
      </c>
      <c r="L551" s="3">
        <f>MONTH(日期對應表!$A551)</f>
        <v>1</v>
      </c>
      <c r="M551" s="40" t="str">
        <f>TEXT(日期對應表!$A551,"yyyy-mm")</f>
        <v>2017-01</v>
      </c>
    </row>
    <row r="552" spans="1:13" ht="16.899999999999999" customHeight="1" x14ac:dyDescent="0.35">
      <c r="A552" s="9">
        <f t="shared" si="8"/>
        <v>42767</v>
      </c>
      <c r="B552" s="29" t="str">
        <f>TEXT(日期對應表!$A552,"yyyy 年")</f>
        <v>2017 年</v>
      </c>
      <c r="C552" s="30" t="str">
        <f>TEXT(日期對應表!$E552,"[dbnum1]第0季")</f>
        <v>第一季</v>
      </c>
      <c r="D552" s="29" t="str">
        <f>CHOOSE(日期對應表!$E552,"Spring","Summer","Autumn","Winter")</f>
        <v>Spring</v>
      </c>
      <c r="E552" s="4">
        <f>ROUNDUP(MONTH(日期對應表!$A552)/3,0)</f>
        <v>1</v>
      </c>
      <c r="F552" s="30" t="str">
        <f>TEXT(日期對應表!$A552,"aaaa")</f>
        <v>星期三</v>
      </c>
      <c r="G552" s="29" t="str">
        <f>TEXT(日期對應表!$A552,"ddd")</f>
        <v>Wed</v>
      </c>
      <c r="H552" s="3">
        <f>WEEKDAY(日期對應表!$A552,2)</f>
        <v>3</v>
      </c>
      <c r="I552" s="35" t="str">
        <f>TEXT(日期對應表!$A552,"mm 月")</f>
        <v>02 月</v>
      </c>
      <c r="J552" s="36" t="str">
        <f>TEXT(日期對應表!$A552,"[DBNum1]m月")</f>
        <v>二月</v>
      </c>
      <c r="K552" s="35" t="str">
        <f>TEXT(日期對應表!$A552,"mmm")</f>
        <v>Feb</v>
      </c>
      <c r="L552" s="3">
        <f>MONTH(日期對應表!$A552)</f>
        <v>2</v>
      </c>
      <c r="M552" s="40" t="str">
        <f>TEXT(日期對應表!$A552,"yyyy-mm")</f>
        <v>2017-02</v>
      </c>
    </row>
    <row r="553" spans="1:13" ht="16.899999999999999" customHeight="1" x14ac:dyDescent="0.35">
      <c r="A553" s="9">
        <f t="shared" si="8"/>
        <v>42768</v>
      </c>
      <c r="B553" s="29" t="str">
        <f>TEXT(日期對應表!$A553,"yyyy 年")</f>
        <v>2017 年</v>
      </c>
      <c r="C553" s="30" t="str">
        <f>TEXT(日期對應表!$E553,"[dbnum1]第0季")</f>
        <v>第一季</v>
      </c>
      <c r="D553" s="29" t="str">
        <f>CHOOSE(日期對應表!$E553,"Spring","Summer","Autumn","Winter")</f>
        <v>Spring</v>
      </c>
      <c r="E553" s="4">
        <f>ROUNDUP(MONTH(日期對應表!$A553)/3,0)</f>
        <v>1</v>
      </c>
      <c r="F553" s="30" t="str">
        <f>TEXT(日期對應表!$A553,"aaaa")</f>
        <v>星期四</v>
      </c>
      <c r="G553" s="29" t="str">
        <f>TEXT(日期對應表!$A553,"ddd")</f>
        <v>Thu</v>
      </c>
      <c r="H553" s="3">
        <f>WEEKDAY(日期對應表!$A553,2)</f>
        <v>4</v>
      </c>
      <c r="I553" s="35" t="str">
        <f>TEXT(日期對應表!$A553,"mm 月")</f>
        <v>02 月</v>
      </c>
      <c r="J553" s="36" t="str">
        <f>TEXT(日期對應表!$A553,"[DBNum1]m月")</f>
        <v>二月</v>
      </c>
      <c r="K553" s="35" t="str">
        <f>TEXT(日期對應表!$A553,"mmm")</f>
        <v>Feb</v>
      </c>
      <c r="L553" s="3">
        <f>MONTH(日期對應表!$A553)</f>
        <v>2</v>
      </c>
      <c r="M553" s="40" t="str">
        <f>TEXT(日期對應表!$A553,"yyyy-mm")</f>
        <v>2017-02</v>
      </c>
    </row>
    <row r="554" spans="1:13" ht="16.899999999999999" customHeight="1" x14ac:dyDescent="0.35">
      <c r="A554" s="9">
        <f t="shared" si="8"/>
        <v>42769</v>
      </c>
      <c r="B554" s="29" t="str">
        <f>TEXT(日期對應表!$A554,"yyyy 年")</f>
        <v>2017 年</v>
      </c>
      <c r="C554" s="30" t="str">
        <f>TEXT(日期對應表!$E554,"[dbnum1]第0季")</f>
        <v>第一季</v>
      </c>
      <c r="D554" s="29" t="str">
        <f>CHOOSE(日期對應表!$E554,"Spring","Summer","Autumn","Winter")</f>
        <v>Spring</v>
      </c>
      <c r="E554" s="4">
        <f>ROUNDUP(MONTH(日期對應表!$A554)/3,0)</f>
        <v>1</v>
      </c>
      <c r="F554" s="30" t="str">
        <f>TEXT(日期對應表!$A554,"aaaa")</f>
        <v>星期五</v>
      </c>
      <c r="G554" s="29" t="str">
        <f>TEXT(日期對應表!$A554,"ddd")</f>
        <v>Fri</v>
      </c>
      <c r="H554" s="3">
        <f>WEEKDAY(日期對應表!$A554,2)</f>
        <v>5</v>
      </c>
      <c r="I554" s="35" t="str">
        <f>TEXT(日期對應表!$A554,"mm 月")</f>
        <v>02 月</v>
      </c>
      <c r="J554" s="36" t="str">
        <f>TEXT(日期對應表!$A554,"[DBNum1]m月")</f>
        <v>二月</v>
      </c>
      <c r="K554" s="35" t="str">
        <f>TEXT(日期對應表!$A554,"mmm")</f>
        <v>Feb</v>
      </c>
      <c r="L554" s="3">
        <f>MONTH(日期對應表!$A554)</f>
        <v>2</v>
      </c>
      <c r="M554" s="40" t="str">
        <f>TEXT(日期對應表!$A554,"yyyy-mm")</f>
        <v>2017-02</v>
      </c>
    </row>
    <row r="555" spans="1:13" ht="16.899999999999999" customHeight="1" x14ac:dyDescent="0.35">
      <c r="A555" s="9">
        <f t="shared" si="8"/>
        <v>42770</v>
      </c>
      <c r="B555" s="29" t="str">
        <f>TEXT(日期對應表!$A555,"yyyy 年")</f>
        <v>2017 年</v>
      </c>
      <c r="C555" s="30" t="str">
        <f>TEXT(日期對應表!$E555,"[dbnum1]第0季")</f>
        <v>第一季</v>
      </c>
      <c r="D555" s="29" t="str">
        <f>CHOOSE(日期對應表!$E555,"Spring","Summer","Autumn","Winter")</f>
        <v>Spring</v>
      </c>
      <c r="E555" s="4">
        <f>ROUNDUP(MONTH(日期對應表!$A555)/3,0)</f>
        <v>1</v>
      </c>
      <c r="F555" s="30" t="str">
        <f>TEXT(日期對應表!$A555,"aaaa")</f>
        <v>星期六</v>
      </c>
      <c r="G555" s="29" t="str">
        <f>TEXT(日期對應表!$A555,"ddd")</f>
        <v>Sat</v>
      </c>
      <c r="H555" s="3">
        <f>WEEKDAY(日期對應表!$A555,2)</f>
        <v>6</v>
      </c>
      <c r="I555" s="35" t="str">
        <f>TEXT(日期對應表!$A555,"mm 月")</f>
        <v>02 月</v>
      </c>
      <c r="J555" s="36" t="str">
        <f>TEXT(日期對應表!$A555,"[DBNum1]m月")</f>
        <v>二月</v>
      </c>
      <c r="K555" s="35" t="str">
        <f>TEXT(日期對應表!$A555,"mmm")</f>
        <v>Feb</v>
      </c>
      <c r="L555" s="3">
        <f>MONTH(日期對應表!$A555)</f>
        <v>2</v>
      </c>
      <c r="M555" s="40" t="str">
        <f>TEXT(日期對應表!$A555,"yyyy-mm")</f>
        <v>2017-02</v>
      </c>
    </row>
    <row r="556" spans="1:13" ht="16.899999999999999" customHeight="1" x14ac:dyDescent="0.35">
      <c r="A556" s="9">
        <f t="shared" si="8"/>
        <v>42771</v>
      </c>
      <c r="B556" s="29" t="str">
        <f>TEXT(日期對應表!$A556,"yyyy 年")</f>
        <v>2017 年</v>
      </c>
      <c r="C556" s="30" t="str">
        <f>TEXT(日期對應表!$E556,"[dbnum1]第0季")</f>
        <v>第一季</v>
      </c>
      <c r="D556" s="29" t="str">
        <f>CHOOSE(日期對應表!$E556,"Spring","Summer","Autumn","Winter")</f>
        <v>Spring</v>
      </c>
      <c r="E556" s="4">
        <f>ROUNDUP(MONTH(日期對應表!$A556)/3,0)</f>
        <v>1</v>
      </c>
      <c r="F556" s="30" t="str">
        <f>TEXT(日期對應表!$A556,"aaaa")</f>
        <v>星期日</v>
      </c>
      <c r="G556" s="29" t="str">
        <f>TEXT(日期對應表!$A556,"ddd")</f>
        <v>Sun</v>
      </c>
      <c r="H556" s="3">
        <f>WEEKDAY(日期對應表!$A556,2)</f>
        <v>7</v>
      </c>
      <c r="I556" s="35" t="str">
        <f>TEXT(日期對應表!$A556,"mm 月")</f>
        <v>02 月</v>
      </c>
      <c r="J556" s="36" t="str">
        <f>TEXT(日期對應表!$A556,"[DBNum1]m月")</f>
        <v>二月</v>
      </c>
      <c r="K556" s="35" t="str">
        <f>TEXT(日期對應表!$A556,"mmm")</f>
        <v>Feb</v>
      </c>
      <c r="L556" s="3">
        <f>MONTH(日期對應表!$A556)</f>
        <v>2</v>
      </c>
      <c r="M556" s="40" t="str">
        <f>TEXT(日期對應表!$A556,"yyyy-mm")</f>
        <v>2017-02</v>
      </c>
    </row>
    <row r="557" spans="1:13" ht="16.899999999999999" customHeight="1" x14ac:dyDescent="0.35">
      <c r="A557" s="9">
        <f t="shared" si="8"/>
        <v>42772</v>
      </c>
      <c r="B557" s="29" t="str">
        <f>TEXT(日期對應表!$A557,"yyyy 年")</f>
        <v>2017 年</v>
      </c>
      <c r="C557" s="30" t="str">
        <f>TEXT(日期對應表!$E557,"[dbnum1]第0季")</f>
        <v>第一季</v>
      </c>
      <c r="D557" s="29" t="str">
        <f>CHOOSE(日期對應表!$E557,"Spring","Summer","Autumn","Winter")</f>
        <v>Spring</v>
      </c>
      <c r="E557" s="4">
        <f>ROUNDUP(MONTH(日期對應表!$A557)/3,0)</f>
        <v>1</v>
      </c>
      <c r="F557" s="30" t="str">
        <f>TEXT(日期對應表!$A557,"aaaa")</f>
        <v>星期一</v>
      </c>
      <c r="G557" s="29" t="str">
        <f>TEXT(日期對應表!$A557,"ddd")</f>
        <v>Mon</v>
      </c>
      <c r="H557" s="3">
        <f>WEEKDAY(日期對應表!$A557,2)</f>
        <v>1</v>
      </c>
      <c r="I557" s="35" t="str">
        <f>TEXT(日期對應表!$A557,"mm 月")</f>
        <v>02 月</v>
      </c>
      <c r="J557" s="36" t="str">
        <f>TEXT(日期對應表!$A557,"[DBNum1]m月")</f>
        <v>二月</v>
      </c>
      <c r="K557" s="35" t="str">
        <f>TEXT(日期對應表!$A557,"mmm")</f>
        <v>Feb</v>
      </c>
      <c r="L557" s="3">
        <f>MONTH(日期對應表!$A557)</f>
        <v>2</v>
      </c>
      <c r="M557" s="40" t="str">
        <f>TEXT(日期對應表!$A557,"yyyy-mm")</f>
        <v>2017-02</v>
      </c>
    </row>
    <row r="558" spans="1:13" ht="16.899999999999999" customHeight="1" x14ac:dyDescent="0.35">
      <c r="A558" s="9">
        <f t="shared" si="8"/>
        <v>42773</v>
      </c>
      <c r="B558" s="29" t="str">
        <f>TEXT(日期對應表!$A558,"yyyy 年")</f>
        <v>2017 年</v>
      </c>
      <c r="C558" s="30" t="str">
        <f>TEXT(日期對應表!$E558,"[dbnum1]第0季")</f>
        <v>第一季</v>
      </c>
      <c r="D558" s="29" t="str">
        <f>CHOOSE(日期對應表!$E558,"Spring","Summer","Autumn","Winter")</f>
        <v>Spring</v>
      </c>
      <c r="E558" s="4">
        <f>ROUNDUP(MONTH(日期對應表!$A558)/3,0)</f>
        <v>1</v>
      </c>
      <c r="F558" s="30" t="str">
        <f>TEXT(日期對應表!$A558,"aaaa")</f>
        <v>星期二</v>
      </c>
      <c r="G558" s="29" t="str">
        <f>TEXT(日期對應表!$A558,"ddd")</f>
        <v>Tue</v>
      </c>
      <c r="H558" s="3">
        <f>WEEKDAY(日期對應表!$A558,2)</f>
        <v>2</v>
      </c>
      <c r="I558" s="35" t="str">
        <f>TEXT(日期對應表!$A558,"mm 月")</f>
        <v>02 月</v>
      </c>
      <c r="J558" s="36" t="str">
        <f>TEXT(日期對應表!$A558,"[DBNum1]m月")</f>
        <v>二月</v>
      </c>
      <c r="K558" s="35" t="str">
        <f>TEXT(日期對應表!$A558,"mmm")</f>
        <v>Feb</v>
      </c>
      <c r="L558" s="3">
        <f>MONTH(日期對應表!$A558)</f>
        <v>2</v>
      </c>
      <c r="M558" s="40" t="str">
        <f>TEXT(日期對應表!$A558,"yyyy-mm")</f>
        <v>2017-02</v>
      </c>
    </row>
    <row r="559" spans="1:13" ht="16.899999999999999" customHeight="1" x14ac:dyDescent="0.35">
      <c r="A559" s="9">
        <f t="shared" si="8"/>
        <v>42774</v>
      </c>
      <c r="B559" s="29" t="str">
        <f>TEXT(日期對應表!$A559,"yyyy 年")</f>
        <v>2017 年</v>
      </c>
      <c r="C559" s="30" t="str">
        <f>TEXT(日期對應表!$E559,"[dbnum1]第0季")</f>
        <v>第一季</v>
      </c>
      <c r="D559" s="29" t="str">
        <f>CHOOSE(日期對應表!$E559,"Spring","Summer","Autumn","Winter")</f>
        <v>Spring</v>
      </c>
      <c r="E559" s="4">
        <f>ROUNDUP(MONTH(日期對應表!$A559)/3,0)</f>
        <v>1</v>
      </c>
      <c r="F559" s="30" t="str">
        <f>TEXT(日期對應表!$A559,"aaaa")</f>
        <v>星期三</v>
      </c>
      <c r="G559" s="29" t="str">
        <f>TEXT(日期對應表!$A559,"ddd")</f>
        <v>Wed</v>
      </c>
      <c r="H559" s="3">
        <f>WEEKDAY(日期對應表!$A559,2)</f>
        <v>3</v>
      </c>
      <c r="I559" s="35" t="str">
        <f>TEXT(日期對應表!$A559,"mm 月")</f>
        <v>02 月</v>
      </c>
      <c r="J559" s="36" t="str">
        <f>TEXT(日期對應表!$A559,"[DBNum1]m月")</f>
        <v>二月</v>
      </c>
      <c r="K559" s="35" t="str">
        <f>TEXT(日期對應表!$A559,"mmm")</f>
        <v>Feb</v>
      </c>
      <c r="L559" s="3">
        <f>MONTH(日期對應表!$A559)</f>
        <v>2</v>
      </c>
      <c r="M559" s="40" t="str">
        <f>TEXT(日期對應表!$A559,"yyyy-mm")</f>
        <v>2017-02</v>
      </c>
    </row>
    <row r="560" spans="1:13" ht="16.899999999999999" customHeight="1" x14ac:dyDescent="0.35">
      <c r="A560" s="9">
        <f t="shared" si="8"/>
        <v>42775</v>
      </c>
      <c r="B560" s="29" t="str">
        <f>TEXT(日期對應表!$A560,"yyyy 年")</f>
        <v>2017 年</v>
      </c>
      <c r="C560" s="30" t="str">
        <f>TEXT(日期對應表!$E560,"[dbnum1]第0季")</f>
        <v>第一季</v>
      </c>
      <c r="D560" s="29" t="str">
        <f>CHOOSE(日期對應表!$E560,"Spring","Summer","Autumn","Winter")</f>
        <v>Spring</v>
      </c>
      <c r="E560" s="4">
        <f>ROUNDUP(MONTH(日期對應表!$A560)/3,0)</f>
        <v>1</v>
      </c>
      <c r="F560" s="30" t="str">
        <f>TEXT(日期對應表!$A560,"aaaa")</f>
        <v>星期四</v>
      </c>
      <c r="G560" s="29" t="str">
        <f>TEXT(日期對應表!$A560,"ddd")</f>
        <v>Thu</v>
      </c>
      <c r="H560" s="3">
        <f>WEEKDAY(日期對應表!$A560,2)</f>
        <v>4</v>
      </c>
      <c r="I560" s="35" t="str">
        <f>TEXT(日期對應表!$A560,"mm 月")</f>
        <v>02 月</v>
      </c>
      <c r="J560" s="36" t="str">
        <f>TEXT(日期對應表!$A560,"[DBNum1]m月")</f>
        <v>二月</v>
      </c>
      <c r="K560" s="35" t="str">
        <f>TEXT(日期對應表!$A560,"mmm")</f>
        <v>Feb</v>
      </c>
      <c r="L560" s="3">
        <f>MONTH(日期對應表!$A560)</f>
        <v>2</v>
      </c>
      <c r="M560" s="40" t="str">
        <f>TEXT(日期對應表!$A560,"yyyy-mm")</f>
        <v>2017-02</v>
      </c>
    </row>
    <row r="561" spans="1:13" ht="16.899999999999999" customHeight="1" x14ac:dyDescent="0.35">
      <c r="A561" s="9">
        <f t="shared" si="8"/>
        <v>42776</v>
      </c>
      <c r="B561" s="29" t="str">
        <f>TEXT(日期對應表!$A561,"yyyy 年")</f>
        <v>2017 年</v>
      </c>
      <c r="C561" s="30" t="str">
        <f>TEXT(日期對應表!$E561,"[dbnum1]第0季")</f>
        <v>第一季</v>
      </c>
      <c r="D561" s="29" t="str">
        <f>CHOOSE(日期對應表!$E561,"Spring","Summer","Autumn","Winter")</f>
        <v>Spring</v>
      </c>
      <c r="E561" s="4">
        <f>ROUNDUP(MONTH(日期對應表!$A561)/3,0)</f>
        <v>1</v>
      </c>
      <c r="F561" s="30" t="str">
        <f>TEXT(日期對應表!$A561,"aaaa")</f>
        <v>星期五</v>
      </c>
      <c r="G561" s="29" t="str">
        <f>TEXT(日期對應表!$A561,"ddd")</f>
        <v>Fri</v>
      </c>
      <c r="H561" s="3">
        <f>WEEKDAY(日期對應表!$A561,2)</f>
        <v>5</v>
      </c>
      <c r="I561" s="35" t="str">
        <f>TEXT(日期對應表!$A561,"mm 月")</f>
        <v>02 月</v>
      </c>
      <c r="J561" s="36" t="str">
        <f>TEXT(日期對應表!$A561,"[DBNum1]m月")</f>
        <v>二月</v>
      </c>
      <c r="K561" s="35" t="str">
        <f>TEXT(日期對應表!$A561,"mmm")</f>
        <v>Feb</v>
      </c>
      <c r="L561" s="3">
        <f>MONTH(日期對應表!$A561)</f>
        <v>2</v>
      </c>
      <c r="M561" s="40" t="str">
        <f>TEXT(日期對應表!$A561,"yyyy-mm")</f>
        <v>2017-02</v>
      </c>
    </row>
    <row r="562" spans="1:13" ht="16.899999999999999" customHeight="1" x14ac:dyDescent="0.35">
      <c r="A562" s="9">
        <f t="shared" si="8"/>
        <v>42777</v>
      </c>
      <c r="B562" s="29" t="str">
        <f>TEXT(日期對應表!$A562,"yyyy 年")</f>
        <v>2017 年</v>
      </c>
      <c r="C562" s="30" t="str">
        <f>TEXT(日期對應表!$E562,"[dbnum1]第0季")</f>
        <v>第一季</v>
      </c>
      <c r="D562" s="29" t="str">
        <f>CHOOSE(日期對應表!$E562,"Spring","Summer","Autumn","Winter")</f>
        <v>Spring</v>
      </c>
      <c r="E562" s="4">
        <f>ROUNDUP(MONTH(日期對應表!$A562)/3,0)</f>
        <v>1</v>
      </c>
      <c r="F562" s="30" t="str">
        <f>TEXT(日期對應表!$A562,"aaaa")</f>
        <v>星期六</v>
      </c>
      <c r="G562" s="29" t="str">
        <f>TEXT(日期對應表!$A562,"ddd")</f>
        <v>Sat</v>
      </c>
      <c r="H562" s="3">
        <f>WEEKDAY(日期對應表!$A562,2)</f>
        <v>6</v>
      </c>
      <c r="I562" s="35" t="str">
        <f>TEXT(日期對應表!$A562,"mm 月")</f>
        <v>02 月</v>
      </c>
      <c r="J562" s="36" t="str">
        <f>TEXT(日期對應表!$A562,"[DBNum1]m月")</f>
        <v>二月</v>
      </c>
      <c r="K562" s="35" t="str">
        <f>TEXT(日期對應表!$A562,"mmm")</f>
        <v>Feb</v>
      </c>
      <c r="L562" s="3">
        <f>MONTH(日期對應表!$A562)</f>
        <v>2</v>
      </c>
      <c r="M562" s="40" t="str">
        <f>TEXT(日期對應表!$A562,"yyyy-mm")</f>
        <v>2017-02</v>
      </c>
    </row>
    <row r="563" spans="1:13" ht="16.899999999999999" customHeight="1" x14ac:dyDescent="0.35">
      <c r="A563" s="9">
        <f t="shared" si="8"/>
        <v>42778</v>
      </c>
      <c r="B563" s="29" t="str">
        <f>TEXT(日期對應表!$A563,"yyyy 年")</f>
        <v>2017 年</v>
      </c>
      <c r="C563" s="30" t="str">
        <f>TEXT(日期對應表!$E563,"[dbnum1]第0季")</f>
        <v>第一季</v>
      </c>
      <c r="D563" s="29" t="str">
        <f>CHOOSE(日期對應表!$E563,"Spring","Summer","Autumn","Winter")</f>
        <v>Spring</v>
      </c>
      <c r="E563" s="4">
        <f>ROUNDUP(MONTH(日期對應表!$A563)/3,0)</f>
        <v>1</v>
      </c>
      <c r="F563" s="30" t="str">
        <f>TEXT(日期對應表!$A563,"aaaa")</f>
        <v>星期日</v>
      </c>
      <c r="G563" s="29" t="str">
        <f>TEXT(日期對應表!$A563,"ddd")</f>
        <v>Sun</v>
      </c>
      <c r="H563" s="3">
        <f>WEEKDAY(日期對應表!$A563,2)</f>
        <v>7</v>
      </c>
      <c r="I563" s="35" t="str">
        <f>TEXT(日期對應表!$A563,"mm 月")</f>
        <v>02 月</v>
      </c>
      <c r="J563" s="36" t="str">
        <f>TEXT(日期對應表!$A563,"[DBNum1]m月")</f>
        <v>二月</v>
      </c>
      <c r="K563" s="35" t="str">
        <f>TEXT(日期對應表!$A563,"mmm")</f>
        <v>Feb</v>
      </c>
      <c r="L563" s="3">
        <f>MONTH(日期對應表!$A563)</f>
        <v>2</v>
      </c>
      <c r="M563" s="40" t="str">
        <f>TEXT(日期對應表!$A563,"yyyy-mm")</f>
        <v>2017-02</v>
      </c>
    </row>
    <row r="564" spans="1:13" ht="16.899999999999999" customHeight="1" x14ac:dyDescent="0.35">
      <c r="A564" s="9">
        <f t="shared" si="8"/>
        <v>42779</v>
      </c>
      <c r="B564" s="29" t="str">
        <f>TEXT(日期對應表!$A564,"yyyy 年")</f>
        <v>2017 年</v>
      </c>
      <c r="C564" s="30" t="str">
        <f>TEXT(日期對應表!$E564,"[dbnum1]第0季")</f>
        <v>第一季</v>
      </c>
      <c r="D564" s="29" t="str">
        <f>CHOOSE(日期對應表!$E564,"Spring","Summer","Autumn","Winter")</f>
        <v>Spring</v>
      </c>
      <c r="E564" s="4">
        <f>ROUNDUP(MONTH(日期對應表!$A564)/3,0)</f>
        <v>1</v>
      </c>
      <c r="F564" s="30" t="str">
        <f>TEXT(日期對應表!$A564,"aaaa")</f>
        <v>星期一</v>
      </c>
      <c r="G564" s="29" t="str">
        <f>TEXT(日期對應表!$A564,"ddd")</f>
        <v>Mon</v>
      </c>
      <c r="H564" s="3">
        <f>WEEKDAY(日期對應表!$A564,2)</f>
        <v>1</v>
      </c>
      <c r="I564" s="35" t="str">
        <f>TEXT(日期對應表!$A564,"mm 月")</f>
        <v>02 月</v>
      </c>
      <c r="J564" s="36" t="str">
        <f>TEXT(日期對應表!$A564,"[DBNum1]m月")</f>
        <v>二月</v>
      </c>
      <c r="K564" s="35" t="str">
        <f>TEXT(日期對應表!$A564,"mmm")</f>
        <v>Feb</v>
      </c>
      <c r="L564" s="3">
        <f>MONTH(日期對應表!$A564)</f>
        <v>2</v>
      </c>
      <c r="M564" s="40" t="str">
        <f>TEXT(日期對應表!$A564,"yyyy-mm")</f>
        <v>2017-02</v>
      </c>
    </row>
    <row r="565" spans="1:13" ht="16.899999999999999" customHeight="1" x14ac:dyDescent="0.35">
      <c r="A565" s="9">
        <f t="shared" si="8"/>
        <v>42780</v>
      </c>
      <c r="B565" s="29" t="str">
        <f>TEXT(日期對應表!$A565,"yyyy 年")</f>
        <v>2017 年</v>
      </c>
      <c r="C565" s="30" t="str">
        <f>TEXT(日期對應表!$E565,"[dbnum1]第0季")</f>
        <v>第一季</v>
      </c>
      <c r="D565" s="29" t="str">
        <f>CHOOSE(日期對應表!$E565,"Spring","Summer","Autumn","Winter")</f>
        <v>Spring</v>
      </c>
      <c r="E565" s="4">
        <f>ROUNDUP(MONTH(日期對應表!$A565)/3,0)</f>
        <v>1</v>
      </c>
      <c r="F565" s="30" t="str">
        <f>TEXT(日期對應表!$A565,"aaaa")</f>
        <v>星期二</v>
      </c>
      <c r="G565" s="29" t="str">
        <f>TEXT(日期對應表!$A565,"ddd")</f>
        <v>Tue</v>
      </c>
      <c r="H565" s="3">
        <f>WEEKDAY(日期對應表!$A565,2)</f>
        <v>2</v>
      </c>
      <c r="I565" s="35" t="str">
        <f>TEXT(日期對應表!$A565,"mm 月")</f>
        <v>02 月</v>
      </c>
      <c r="J565" s="36" t="str">
        <f>TEXT(日期對應表!$A565,"[DBNum1]m月")</f>
        <v>二月</v>
      </c>
      <c r="K565" s="35" t="str">
        <f>TEXT(日期對應表!$A565,"mmm")</f>
        <v>Feb</v>
      </c>
      <c r="L565" s="3">
        <f>MONTH(日期對應表!$A565)</f>
        <v>2</v>
      </c>
      <c r="M565" s="40" t="str">
        <f>TEXT(日期對應表!$A565,"yyyy-mm")</f>
        <v>2017-02</v>
      </c>
    </row>
    <row r="566" spans="1:13" ht="16.899999999999999" customHeight="1" x14ac:dyDescent="0.35">
      <c r="A566" s="9">
        <f t="shared" si="8"/>
        <v>42781</v>
      </c>
      <c r="B566" s="29" t="str">
        <f>TEXT(日期對應表!$A566,"yyyy 年")</f>
        <v>2017 年</v>
      </c>
      <c r="C566" s="30" t="str">
        <f>TEXT(日期對應表!$E566,"[dbnum1]第0季")</f>
        <v>第一季</v>
      </c>
      <c r="D566" s="29" t="str">
        <f>CHOOSE(日期對應表!$E566,"Spring","Summer","Autumn","Winter")</f>
        <v>Spring</v>
      </c>
      <c r="E566" s="4">
        <f>ROUNDUP(MONTH(日期對應表!$A566)/3,0)</f>
        <v>1</v>
      </c>
      <c r="F566" s="30" t="str">
        <f>TEXT(日期對應表!$A566,"aaaa")</f>
        <v>星期三</v>
      </c>
      <c r="G566" s="29" t="str">
        <f>TEXT(日期對應表!$A566,"ddd")</f>
        <v>Wed</v>
      </c>
      <c r="H566" s="3">
        <f>WEEKDAY(日期對應表!$A566,2)</f>
        <v>3</v>
      </c>
      <c r="I566" s="35" t="str">
        <f>TEXT(日期對應表!$A566,"mm 月")</f>
        <v>02 月</v>
      </c>
      <c r="J566" s="36" t="str">
        <f>TEXT(日期對應表!$A566,"[DBNum1]m月")</f>
        <v>二月</v>
      </c>
      <c r="K566" s="35" t="str">
        <f>TEXT(日期對應表!$A566,"mmm")</f>
        <v>Feb</v>
      </c>
      <c r="L566" s="3">
        <f>MONTH(日期對應表!$A566)</f>
        <v>2</v>
      </c>
      <c r="M566" s="40" t="str">
        <f>TEXT(日期對應表!$A566,"yyyy-mm")</f>
        <v>2017-02</v>
      </c>
    </row>
    <row r="567" spans="1:13" ht="16.899999999999999" customHeight="1" x14ac:dyDescent="0.35">
      <c r="A567" s="9">
        <f t="shared" si="8"/>
        <v>42782</v>
      </c>
      <c r="B567" s="29" t="str">
        <f>TEXT(日期對應表!$A567,"yyyy 年")</f>
        <v>2017 年</v>
      </c>
      <c r="C567" s="30" t="str">
        <f>TEXT(日期對應表!$E567,"[dbnum1]第0季")</f>
        <v>第一季</v>
      </c>
      <c r="D567" s="29" t="str">
        <f>CHOOSE(日期對應表!$E567,"Spring","Summer","Autumn","Winter")</f>
        <v>Spring</v>
      </c>
      <c r="E567" s="4">
        <f>ROUNDUP(MONTH(日期對應表!$A567)/3,0)</f>
        <v>1</v>
      </c>
      <c r="F567" s="30" t="str">
        <f>TEXT(日期對應表!$A567,"aaaa")</f>
        <v>星期四</v>
      </c>
      <c r="G567" s="29" t="str">
        <f>TEXT(日期對應表!$A567,"ddd")</f>
        <v>Thu</v>
      </c>
      <c r="H567" s="3">
        <f>WEEKDAY(日期對應表!$A567,2)</f>
        <v>4</v>
      </c>
      <c r="I567" s="35" t="str">
        <f>TEXT(日期對應表!$A567,"mm 月")</f>
        <v>02 月</v>
      </c>
      <c r="J567" s="36" t="str">
        <f>TEXT(日期對應表!$A567,"[DBNum1]m月")</f>
        <v>二月</v>
      </c>
      <c r="K567" s="35" t="str">
        <f>TEXT(日期對應表!$A567,"mmm")</f>
        <v>Feb</v>
      </c>
      <c r="L567" s="3">
        <f>MONTH(日期對應表!$A567)</f>
        <v>2</v>
      </c>
      <c r="M567" s="40" t="str">
        <f>TEXT(日期對應表!$A567,"yyyy-mm")</f>
        <v>2017-02</v>
      </c>
    </row>
    <row r="568" spans="1:13" ht="16.899999999999999" customHeight="1" x14ac:dyDescent="0.35">
      <c r="A568" s="9">
        <f t="shared" si="8"/>
        <v>42783</v>
      </c>
      <c r="B568" s="29" t="str">
        <f>TEXT(日期對應表!$A568,"yyyy 年")</f>
        <v>2017 年</v>
      </c>
      <c r="C568" s="30" t="str">
        <f>TEXT(日期對應表!$E568,"[dbnum1]第0季")</f>
        <v>第一季</v>
      </c>
      <c r="D568" s="29" t="str">
        <f>CHOOSE(日期對應表!$E568,"Spring","Summer","Autumn","Winter")</f>
        <v>Spring</v>
      </c>
      <c r="E568" s="4">
        <f>ROUNDUP(MONTH(日期對應表!$A568)/3,0)</f>
        <v>1</v>
      </c>
      <c r="F568" s="30" t="str">
        <f>TEXT(日期對應表!$A568,"aaaa")</f>
        <v>星期五</v>
      </c>
      <c r="G568" s="29" t="str">
        <f>TEXT(日期對應表!$A568,"ddd")</f>
        <v>Fri</v>
      </c>
      <c r="H568" s="3">
        <f>WEEKDAY(日期對應表!$A568,2)</f>
        <v>5</v>
      </c>
      <c r="I568" s="35" t="str">
        <f>TEXT(日期對應表!$A568,"mm 月")</f>
        <v>02 月</v>
      </c>
      <c r="J568" s="36" t="str">
        <f>TEXT(日期對應表!$A568,"[DBNum1]m月")</f>
        <v>二月</v>
      </c>
      <c r="K568" s="35" t="str">
        <f>TEXT(日期對應表!$A568,"mmm")</f>
        <v>Feb</v>
      </c>
      <c r="L568" s="3">
        <f>MONTH(日期對應表!$A568)</f>
        <v>2</v>
      </c>
      <c r="M568" s="40" t="str">
        <f>TEXT(日期對應表!$A568,"yyyy-mm")</f>
        <v>2017-02</v>
      </c>
    </row>
    <row r="569" spans="1:13" ht="16.899999999999999" customHeight="1" x14ac:dyDescent="0.35">
      <c r="A569" s="9">
        <f t="shared" si="8"/>
        <v>42784</v>
      </c>
      <c r="B569" s="29" t="str">
        <f>TEXT(日期對應表!$A569,"yyyy 年")</f>
        <v>2017 年</v>
      </c>
      <c r="C569" s="30" t="str">
        <f>TEXT(日期對應表!$E569,"[dbnum1]第0季")</f>
        <v>第一季</v>
      </c>
      <c r="D569" s="29" t="str">
        <f>CHOOSE(日期對應表!$E569,"Spring","Summer","Autumn","Winter")</f>
        <v>Spring</v>
      </c>
      <c r="E569" s="4">
        <f>ROUNDUP(MONTH(日期對應表!$A569)/3,0)</f>
        <v>1</v>
      </c>
      <c r="F569" s="30" t="str">
        <f>TEXT(日期對應表!$A569,"aaaa")</f>
        <v>星期六</v>
      </c>
      <c r="G569" s="29" t="str">
        <f>TEXT(日期對應表!$A569,"ddd")</f>
        <v>Sat</v>
      </c>
      <c r="H569" s="3">
        <f>WEEKDAY(日期對應表!$A569,2)</f>
        <v>6</v>
      </c>
      <c r="I569" s="35" t="str">
        <f>TEXT(日期對應表!$A569,"mm 月")</f>
        <v>02 月</v>
      </c>
      <c r="J569" s="36" t="str">
        <f>TEXT(日期對應表!$A569,"[DBNum1]m月")</f>
        <v>二月</v>
      </c>
      <c r="K569" s="35" t="str">
        <f>TEXT(日期對應表!$A569,"mmm")</f>
        <v>Feb</v>
      </c>
      <c r="L569" s="3">
        <f>MONTH(日期對應表!$A569)</f>
        <v>2</v>
      </c>
      <c r="M569" s="40" t="str">
        <f>TEXT(日期對應表!$A569,"yyyy-mm")</f>
        <v>2017-02</v>
      </c>
    </row>
    <row r="570" spans="1:13" ht="16.899999999999999" customHeight="1" x14ac:dyDescent="0.35">
      <c r="A570" s="9">
        <f t="shared" si="8"/>
        <v>42785</v>
      </c>
      <c r="B570" s="29" t="str">
        <f>TEXT(日期對應表!$A570,"yyyy 年")</f>
        <v>2017 年</v>
      </c>
      <c r="C570" s="30" t="str">
        <f>TEXT(日期對應表!$E570,"[dbnum1]第0季")</f>
        <v>第一季</v>
      </c>
      <c r="D570" s="29" t="str">
        <f>CHOOSE(日期對應表!$E570,"Spring","Summer","Autumn","Winter")</f>
        <v>Spring</v>
      </c>
      <c r="E570" s="4">
        <f>ROUNDUP(MONTH(日期對應表!$A570)/3,0)</f>
        <v>1</v>
      </c>
      <c r="F570" s="30" t="str">
        <f>TEXT(日期對應表!$A570,"aaaa")</f>
        <v>星期日</v>
      </c>
      <c r="G570" s="29" t="str">
        <f>TEXT(日期對應表!$A570,"ddd")</f>
        <v>Sun</v>
      </c>
      <c r="H570" s="3">
        <f>WEEKDAY(日期對應表!$A570,2)</f>
        <v>7</v>
      </c>
      <c r="I570" s="35" t="str">
        <f>TEXT(日期對應表!$A570,"mm 月")</f>
        <v>02 月</v>
      </c>
      <c r="J570" s="36" t="str">
        <f>TEXT(日期對應表!$A570,"[DBNum1]m月")</f>
        <v>二月</v>
      </c>
      <c r="K570" s="35" t="str">
        <f>TEXT(日期對應表!$A570,"mmm")</f>
        <v>Feb</v>
      </c>
      <c r="L570" s="3">
        <f>MONTH(日期對應表!$A570)</f>
        <v>2</v>
      </c>
      <c r="M570" s="40" t="str">
        <f>TEXT(日期對應表!$A570,"yyyy-mm")</f>
        <v>2017-02</v>
      </c>
    </row>
    <row r="571" spans="1:13" ht="16.899999999999999" customHeight="1" x14ac:dyDescent="0.35">
      <c r="A571" s="9">
        <f t="shared" si="8"/>
        <v>42786</v>
      </c>
      <c r="B571" s="29" t="str">
        <f>TEXT(日期對應表!$A571,"yyyy 年")</f>
        <v>2017 年</v>
      </c>
      <c r="C571" s="30" t="str">
        <f>TEXT(日期對應表!$E571,"[dbnum1]第0季")</f>
        <v>第一季</v>
      </c>
      <c r="D571" s="29" t="str">
        <f>CHOOSE(日期對應表!$E571,"Spring","Summer","Autumn","Winter")</f>
        <v>Spring</v>
      </c>
      <c r="E571" s="4">
        <f>ROUNDUP(MONTH(日期對應表!$A571)/3,0)</f>
        <v>1</v>
      </c>
      <c r="F571" s="30" t="str">
        <f>TEXT(日期對應表!$A571,"aaaa")</f>
        <v>星期一</v>
      </c>
      <c r="G571" s="29" t="str">
        <f>TEXT(日期對應表!$A571,"ddd")</f>
        <v>Mon</v>
      </c>
      <c r="H571" s="3">
        <f>WEEKDAY(日期對應表!$A571,2)</f>
        <v>1</v>
      </c>
      <c r="I571" s="35" t="str">
        <f>TEXT(日期對應表!$A571,"mm 月")</f>
        <v>02 月</v>
      </c>
      <c r="J571" s="36" t="str">
        <f>TEXT(日期對應表!$A571,"[DBNum1]m月")</f>
        <v>二月</v>
      </c>
      <c r="K571" s="35" t="str">
        <f>TEXT(日期對應表!$A571,"mmm")</f>
        <v>Feb</v>
      </c>
      <c r="L571" s="3">
        <f>MONTH(日期對應表!$A571)</f>
        <v>2</v>
      </c>
      <c r="M571" s="40" t="str">
        <f>TEXT(日期對應表!$A571,"yyyy-mm")</f>
        <v>2017-02</v>
      </c>
    </row>
    <row r="572" spans="1:13" ht="16.899999999999999" customHeight="1" x14ac:dyDescent="0.35">
      <c r="A572" s="9">
        <f t="shared" si="8"/>
        <v>42787</v>
      </c>
      <c r="B572" s="29" t="str">
        <f>TEXT(日期對應表!$A572,"yyyy 年")</f>
        <v>2017 年</v>
      </c>
      <c r="C572" s="30" t="str">
        <f>TEXT(日期對應表!$E572,"[dbnum1]第0季")</f>
        <v>第一季</v>
      </c>
      <c r="D572" s="29" t="str">
        <f>CHOOSE(日期對應表!$E572,"Spring","Summer","Autumn","Winter")</f>
        <v>Spring</v>
      </c>
      <c r="E572" s="4">
        <f>ROUNDUP(MONTH(日期對應表!$A572)/3,0)</f>
        <v>1</v>
      </c>
      <c r="F572" s="30" t="str">
        <f>TEXT(日期對應表!$A572,"aaaa")</f>
        <v>星期二</v>
      </c>
      <c r="G572" s="29" t="str">
        <f>TEXT(日期對應表!$A572,"ddd")</f>
        <v>Tue</v>
      </c>
      <c r="H572" s="3">
        <f>WEEKDAY(日期對應表!$A572,2)</f>
        <v>2</v>
      </c>
      <c r="I572" s="35" t="str">
        <f>TEXT(日期對應表!$A572,"mm 月")</f>
        <v>02 月</v>
      </c>
      <c r="J572" s="36" t="str">
        <f>TEXT(日期對應表!$A572,"[DBNum1]m月")</f>
        <v>二月</v>
      </c>
      <c r="K572" s="35" t="str">
        <f>TEXT(日期對應表!$A572,"mmm")</f>
        <v>Feb</v>
      </c>
      <c r="L572" s="3">
        <f>MONTH(日期對應表!$A572)</f>
        <v>2</v>
      </c>
      <c r="M572" s="40" t="str">
        <f>TEXT(日期對應表!$A572,"yyyy-mm")</f>
        <v>2017-02</v>
      </c>
    </row>
    <row r="573" spans="1:13" ht="16.899999999999999" customHeight="1" x14ac:dyDescent="0.35">
      <c r="A573" s="9">
        <f t="shared" si="8"/>
        <v>42788</v>
      </c>
      <c r="B573" s="29" t="str">
        <f>TEXT(日期對應表!$A573,"yyyy 年")</f>
        <v>2017 年</v>
      </c>
      <c r="C573" s="30" t="str">
        <f>TEXT(日期對應表!$E573,"[dbnum1]第0季")</f>
        <v>第一季</v>
      </c>
      <c r="D573" s="29" t="str">
        <f>CHOOSE(日期對應表!$E573,"Spring","Summer","Autumn","Winter")</f>
        <v>Spring</v>
      </c>
      <c r="E573" s="4">
        <f>ROUNDUP(MONTH(日期對應表!$A573)/3,0)</f>
        <v>1</v>
      </c>
      <c r="F573" s="30" t="str">
        <f>TEXT(日期對應表!$A573,"aaaa")</f>
        <v>星期三</v>
      </c>
      <c r="G573" s="29" t="str">
        <f>TEXT(日期對應表!$A573,"ddd")</f>
        <v>Wed</v>
      </c>
      <c r="H573" s="3">
        <f>WEEKDAY(日期對應表!$A573,2)</f>
        <v>3</v>
      </c>
      <c r="I573" s="35" t="str">
        <f>TEXT(日期對應表!$A573,"mm 月")</f>
        <v>02 月</v>
      </c>
      <c r="J573" s="36" t="str">
        <f>TEXT(日期對應表!$A573,"[DBNum1]m月")</f>
        <v>二月</v>
      </c>
      <c r="K573" s="35" t="str">
        <f>TEXT(日期對應表!$A573,"mmm")</f>
        <v>Feb</v>
      </c>
      <c r="L573" s="3">
        <f>MONTH(日期對應表!$A573)</f>
        <v>2</v>
      </c>
      <c r="M573" s="40" t="str">
        <f>TEXT(日期對應表!$A573,"yyyy-mm")</f>
        <v>2017-02</v>
      </c>
    </row>
    <row r="574" spans="1:13" ht="16.899999999999999" customHeight="1" x14ac:dyDescent="0.35">
      <c r="A574" s="9">
        <f t="shared" si="8"/>
        <v>42789</v>
      </c>
      <c r="B574" s="29" t="str">
        <f>TEXT(日期對應表!$A574,"yyyy 年")</f>
        <v>2017 年</v>
      </c>
      <c r="C574" s="30" t="str">
        <f>TEXT(日期對應表!$E574,"[dbnum1]第0季")</f>
        <v>第一季</v>
      </c>
      <c r="D574" s="29" t="str">
        <f>CHOOSE(日期對應表!$E574,"Spring","Summer","Autumn","Winter")</f>
        <v>Spring</v>
      </c>
      <c r="E574" s="4">
        <f>ROUNDUP(MONTH(日期對應表!$A574)/3,0)</f>
        <v>1</v>
      </c>
      <c r="F574" s="30" t="str">
        <f>TEXT(日期對應表!$A574,"aaaa")</f>
        <v>星期四</v>
      </c>
      <c r="G574" s="29" t="str">
        <f>TEXT(日期對應表!$A574,"ddd")</f>
        <v>Thu</v>
      </c>
      <c r="H574" s="3">
        <f>WEEKDAY(日期對應表!$A574,2)</f>
        <v>4</v>
      </c>
      <c r="I574" s="35" t="str">
        <f>TEXT(日期對應表!$A574,"mm 月")</f>
        <v>02 月</v>
      </c>
      <c r="J574" s="36" t="str">
        <f>TEXT(日期對應表!$A574,"[DBNum1]m月")</f>
        <v>二月</v>
      </c>
      <c r="K574" s="35" t="str">
        <f>TEXT(日期對應表!$A574,"mmm")</f>
        <v>Feb</v>
      </c>
      <c r="L574" s="3">
        <f>MONTH(日期對應表!$A574)</f>
        <v>2</v>
      </c>
      <c r="M574" s="40" t="str">
        <f>TEXT(日期對應表!$A574,"yyyy-mm")</f>
        <v>2017-02</v>
      </c>
    </row>
    <row r="575" spans="1:13" ht="16.899999999999999" customHeight="1" x14ac:dyDescent="0.35">
      <c r="A575" s="9">
        <f t="shared" si="8"/>
        <v>42790</v>
      </c>
      <c r="B575" s="29" t="str">
        <f>TEXT(日期對應表!$A575,"yyyy 年")</f>
        <v>2017 年</v>
      </c>
      <c r="C575" s="30" t="str">
        <f>TEXT(日期對應表!$E575,"[dbnum1]第0季")</f>
        <v>第一季</v>
      </c>
      <c r="D575" s="29" t="str">
        <f>CHOOSE(日期對應表!$E575,"Spring","Summer","Autumn","Winter")</f>
        <v>Spring</v>
      </c>
      <c r="E575" s="4">
        <f>ROUNDUP(MONTH(日期對應表!$A575)/3,0)</f>
        <v>1</v>
      </c>
      <c r="F575" s="30" t="str">
        <f>TEXT(日期對應表!$A575,"aaaa")</f>
        <v>星期五</v>
      </c>
      <c r="G575" s="29" t="str">
        <f>TEXT(日期對應表!$A575,"ddd")</f>
        <v>Fri</v>
      </c>
      <c r="H575" s="3">
        <f>WEEKDAY(日期對應表!$A575,2)</f>
        <v>5</v>
      </c>
      <c r="I575" s="35" t="str">
        <f>TEXT(日期對應表!$A575,"mm 月")</f>
        <v>02 月</v>
      </c>
      <c r="J575" s="36" t="str">
        <f>TEXT(日期對應表!$A575,"[DBNum1]m月")</f>
        <v>二月</v>
      </c>
      <c r="K575" s="35" t="str">
        <f>TEXT(日期對應表!$A575,"mmm")</f>
        <v>Feb</v>
      </c>
      <c r="L575" s="3">
        <f>MONTH(日期對應表!$A575)</f>
        <v>2</v>
      </c>
      <c r="M575" s="40" t="str">
        <f>TEXT(日期對應表!$A575,"yyyy-mm")</f>
        <v>2017-02</v>
      </c>
    </row>
    <row r="576" spans="1:13" ht="16.899999999999999" customHeight="1" x14ac:dyDescent="0.35">
      <c r="A576" s="9">
        <f t="shared" si="8"/>
        <v>42791</v>
      </c>
      <c r="B576" s="29" t="str">
        <f>TEXT(日期對應表!$A576,"yyyy 年")</f>
        <v>2017 年</v>
      </c>
      <c r="C576" s="30" t="str">
        <f>TEXT(日期對應表!$E576,"[dbnum1]第0季")</f>
        <v>第一季</v>
      </c>
      <c r="D576" s="29" t="str">
        <f>CHOOSE(日期對應表!$E576,"Spring","Summer","Autumn","Winter")</f>
        <v>Spring</v>
      </c>
      <c r="E576" s="4">
        <f>ROUNDUP(MONTH(日期對應表!$A576)/3,0)</f>
        <v>1</v>
      </c>
      <c r="F576" s="30" t="str">
        <f>TEXT(日期對應表!$A576,"aaaa")</f>
        <v>星期六</v>
      </c>
      <c r="G576" s="29" t="str">
        <f>TEXT(日期對應表!$A576,"ddd")</f>
        <v>Sat</v>
      </c>
      <c r="H576" s="3">
        <f>WEEKDAY(日期對應表!$A576,2)</f>
        <v>6</v>
      </c>
      <c r="I576" s="35" t="str">
        <f>TEXT(日期對應表!$A576,"mm 月")</f>
        <v>02 月</v>
      </c>
      <c r="J576" s="36" t="str">
        <f>TEXT(日期對應表!$A576,"[DBNum1]m月")</f>
        <v>二月</v>
      </c>
      <c r="K576" s="35" t="str">
        <f>TEXT(日期對應表!$A576,"mmm")</f>
        <v>Feb</v>
      </c>
      <c r="L576" s="3">
        <f>MONTH(日期對應表!$A576)</f>
        <v>2</v>
      </c>
      <c r="M576" s="40" t="str">
        <f>TEXT(日期對應表!$A576,"yyyy-mm")</f>
        <v>2017-02</v>
      </c>
    </row>
    <row r="577" spans="1:13" ht="16.899999999999999" customHeight="1" x14ac:dyDescent="0.35">
      <c r="A577" s="9">
        <f t="shared" si="8"/>
        <v>42792</v>
      </c>
      <c r="B577" s="29" t="str">
        <f>TEXT(日期對應表!$A577,"yyyy 年")</f>
        <v>2017 年</v>
      </c>
      <c r="C577" s="30" t="str">
        <f>TEXT(日期對應表!$E577,"[dbnum1]第0季")</f>
        <v>第一季</v>
      </c>
      <c r="D577" s="29" t="str">
        <f>CHOOSE(日期對應表!$E577,"Spring","Summer","Autumn","Winter")</f>
        <v>Spring</v>
      </c>
      <c r="E577" s="4">
        <f>ROUNDUP(MONTH(日期對應表!$A577)/3,0)</f>
        <v>1</v>
      </c>
      <c r="F577" s="30" t="str">
        <f>TEXT(日期對應表!$A577,"aaaa")</f>
        <v>星期日</v>
      </c>
      <c r="G577" s="29" t="str">
        <f>TEXT(日期對應表!$A577,"ddd")</f>
        <v>Sun</v>
      </c>
      <c r="H577" s="3">
        <f>WEEKDAY(日期對應表!$A577,2)</f>
        <v>7</v>
      </c>
      <c r="I577" s="35" t="str">
        <f>TEXT(日期對應表!$A577,"mm 月")</f>
        <v>02 月</v>
      </c>
      <c r="J577" s="36" t="str">
        <f>TEXT(日期對應表!$A577,"[DBNum1]m月")</f>
        <v>二月</v>
      </c>
      <c r="K577" s="35" t="str">
        <f>TEXT(日期對應表!$A577,"mmm")</f>
        <v>Feb</v>
      </c>
      <c r="L577" s="3">
        <f>MONTH(日期對應表!$A577)</f>
        <v>2</v>
      </c>
      <c r="M577" s="40" t="str">
        <f>TEXT(日期對應表!$A577,"yyyy-mm")</f>
        <v>2017-02</v>
      </c>
    </row>
    <row r="578" spans="1:13" ht="16.899999999999999" customHeight="1" x14ac:dyDescent="0.35">
      <c r="A578" s="9">
        <f t="shared" si="8"/>
        <v>42793</v>
      </c>
      <c r="B578" s="29" t="str">
        <f>TEXT(日期對應表!$A578,"yyyy 年")</f>
        <v>2017 年</v>
      </c>
      <c r="C578" s="30" t="str">
        <f>TEXT(日期對應表!$E578,"[dbnum1]第0季")</f>
        <v>第一季</v>
      </c>
      <c r="D578" s="29" t="str">
        <f>CHOOSE(日期對應表!$E578,"Spring","Summer","Autumn","Winter")</f>
        <v>Spring</v>
      </c>
      <c r="E578" s="4">
        <f>ROUNDUP(MONTH(日期對應表!$A578)/3,0)</f>
        <v>1</v>
      </c>
      <c r="F578" s="30" t="str">
        <f>TEXT(日期對應表!$A578,"aaaa")</f>
        <v>星期一</v>
      </c>
      <c r="G578" s="29" t="str">
        <f>TEXT(日期對應表!$A578,"ddd")</f>
        <v>Mon</v>
      </c>
      <c r="H578" s="3">
        <f>WEEKDAY(日期對應表!$A578,2)</f>
        <v>1</v>
      </c>
      <c r="I578" s="35" t="str">
        <f>TEXT(日期對應表!$A578,"mm 月")</f>
        <v>02 月</v>
      </c>
      <c r="J578" s="36" t="str">
        <f>TEXT(日期對應表!$A578,"[DBNum1]m月")</f>
        <v>二月</v>
      </c>
      <c r="K578" s="35" t="str">
        <f>TEXT(日期對應表!$A578,"mmm")</f>
        <v>Feb</v>
      </c>
      <c r="L578" s="3">
        <f>MONTH(日期對應表!$A578)</f>
        <v>2</v>
      </c>
      <c r="M578" s="40" t="str">
        <f>TEXT(日期對應表!$A578,"yyyy-mm")</f>
        <v>2017-02</v>
      </c>
    </row>
    <row r="579" spans="1:13" ht="16.899999999999999" customHeight="1" x14ac:dyDescent="0.35">
      <c r="A579" s="9">
        <f t="shared" ref="A579:A642" si="9">A578+1</f>
        <v>42794</v>
      </c>
      <c r="B579" s="29" t="str">
        <f>TEXT(日期對應表!$A579,"yyyy 年")</f>
        <v>2017 年</v>
      </c>
      <c r="C579" s="30" t="str">
        <f>TEXT(日期對應表!$E579,"[dbnum1]第0季")</f>
        <v>第一季</v>
      </c>
      <c r="D579" s="29" t="str">
        <f>CHOOSE(日期對應表!$E579,"Spring","Summer","Autumn","Winter")</f>
        <v>Spring</v>
      </c>
      <c r="E579" s="4">
        <f>ROUNDUP(MONTH(日期對應表!$A579)/3,0)</f>
        <v>1</v>
      </c>
      <c r="F579" s="30" t="str">
        <f>TEXT(日期對應表!$A579,"aaaa")</f>
        <v>星期二</v>
      </c>
      <c r="G579" s="29" t="str">
        <f>TEXT(日期對應表!$A579,"ddd")</f>
        <v>Tue</v>
      </c>
      <c r="H579" s="3">
        <f>WEEKDAY(日期對應表!$A579,2)</f>
        <v>2</v>
      </c>
      <c r="I579" s="35" t="str">
        <f>TEXT(日期對應表!$A579,"mm 月")</f>
        <v>02 月</v>
      </c>
      <c r="J579" s="36" t="str">
        <f>TEXT(日期對應表!$A579,"[DBNum1]m月")</f>
        <v>二月</v>
      </c>
      <c r="K579" s="35" t="str">
        <f>TEXT(日期對應表!$A579,"mmm")</f>
        <v>Feb</v>
      </c>
      <c r="L579" s="3">
        <f>MONTH(日期對應表!$A579)</f>
        <v>2</v>
      </c>
      <c r="M579" s="40" t="str">
        <f>TEXT(日期對應表!$A579,"yyyy-mm")</f>
        <v>2017-02</v>
      </c>
    </row>
    <row r="580" spans="1:13" ht="16.899999999999999" customHeight="1" x14ac:dyDescent="0.35">
      <c r="A580" s="9">
        <f t="shared" si="9"/>
        <v>42795</v>
      </c>
      <c r="B580" s="29" t="str">
        <f>TEXT(日期對應表!$A580,"yyyy 年")</f>
        <v>2017 年</v>
      </c>
      <c r="C580" s="30" t="str">
        <f>TEXT(日期對應表!$E580,"[dbnum1]第0季")</f>
        <v>第一季</v>
      </c>
      <c r="D580" s="29" t="str">
        <f>CHOOSE(日期對應表!$E580,"Spring","Summer","Autumn","Winter")</f>
        <v>Spring</v>
      </c>
      <c r="E580" s="4">
        <f>ROUNDUP(MONTH(日期對應表!$A580)/3,0)</f>
        <v>1</v>
      </c>
      <c r="F580" s="30" t="str">
        <f>TEXT(日期對應表!$A580,"aaaa")</f>
        <v>星期三</v>
      </c>
      <c r="G580" s="29" t="str">
        <f>TEXT(日期對應表!$A580,"ddd")</f>
        <v>Wed</v>
      </c>
      <c r="H580" s="3">
        <f>WEEKDAY(日期對應表!$A580,2)</f>
        <v>3</v>
      </c>
      <c r="I580" s="35" t="str">
        <f>TEXT(日期對應表!$A580,"mm 月")</f>
        <v>03 月</v>
      </c>
      <c r="J580" s="36" t="str">
        <f>TEXT(日期對應表!$A580,"[DBNum1]m月")</f>
        <v>三月</v>
      </c>
      <c r="K580" s="35" t="str">
        <f>TEXT(日期對應表!$A580,"mmm")</f>
        <v>Mar</v>
      </c>
      <c r="L580" s="3">
        <f>MONTH(日期對應表!$A580)</f>
        <v>3</v>
      </c>
      <c r="M580" s="40" t="str">
        <f>TEXT(日期對應表!$A580,"yyyy-mm")</f>
        <v>2017-03</v>
      </c>
    </row>
    <row r="581" spans="1:13" ht="16.899999999999999" customHeight="1" x14ac:dyDescent="0.35">
      <c r="A581" s="9">
        <f t="shared" si="9"/>
        <v>42796</v>
      </c>
      <c r="B581" s="29" t="str">
        <f>TEXT(日期對應表!$A581,"yyyy 年")</f>
        <v>2017 年</v>
      </c>
      <c r="C581" s="30" t="str">
        <f>TEXT(日期對應表!$E581,"[dbnum1]第0季")</f>
        <v>第一季</v>
      </c>
      <c r="D581" s="29" t="str">
        <f>CHOOSE(日期對應表!$E581,"Spring","Summer","Autumn","Winter")</f>
        <v>Spring</v>
      </c>
      <c r="E581" s="4">
        <f>ROUNDUP(MONTH(日期對應表!$A581)/3,0)</f>
        <v>1</v>
      </c>
      <c r="F581" s="30" t="str">
        <f>TEXT(日期對應表!$A581,"aaaa")</f>
        <v>星期四</v>
      </c>
      <c r="G581" s="29" t="str">
        <f>TEXT(日期對應表!$A581,"ddd")</f>
        <v>Thu</v>
      </c>
      <c r="H581" s="3">
        <f>WEEKDAY(日期對應表!$A581,2)</f>
        <v>4</v>
      </c>
      <c r="I581" s="35" t="str">
        <f>TEXT(日期對應表!$A581,"mm 月")</f>
        <v>03 月</v>
      </c>
      <c r="J581" s="36" t="str">
        <f>TEXT(日期對應表!$A581,"[DBNum1]m月")</f>
        <v>三月</v>
      </c>
      <c r="K581" s="35" t="str">
        <f>TEXT(日期對應表!$A581,"mmm")</f>
        <v>Mar</v>
      </c>
      <c r="L581" s="3">
        <f>MONTH(日期對應表!$A581)</f>
        <v>3</v>
      </c>
      <c r="M581" s="40" t="str">
        <f>TEXT(日期對應表!$A581,"yyyy-mm")</f>
        <v>2017-03</v>
      </c>
    </row>
    <row r="582" spans="1:13" ht="16.899999999999999" customHeight="1" x14ac:dyDescent="0.35">
      <c r="A582" s="9">
        <f t="shared" si="9"/>
        <v>42797</v>
      </c>
      <c r="B582" s="29" t="str">
        <f>TEXT(日期對應表!$A582,"yyyy 年")</f>
        <v>2017 年</v>
      </c>
      <c r="C582" s="30" t="str">
        <f>TEXT(日期對應表!$E582,"[dbnum1]第0季")</f>
        <v>第一季</v>
      </c>
      <c r="D582" s="29" t="str">
        <f>CHOOSE(日期對應表!$E582,"Spring","Summer","Autumn","Winter")</f>
        <v>Spring</v>
      </c>
      <c r="E582" s="4">
        <f>ROUNDUP(MONTH(日期對應表!$A582)/3,0)</f>
        <v>1</v>
      </c>
      <c r="F582" s="30" t="str">
        <f>TEXT(日期對應表!$A582,"aaaa")</f>
        <v>星期五</v>
      </c>
      <c r="G582" s="29" t="str">
        <f>TEXT(日期對應表!$A582,"ddd")</f>
        <v>Fri</v>
      </c>
      <c r="H582" s="3">
        <f>WEEKDAY(日期對應表!$A582,2)</f>
        <v>5</v>
      </c>
      <c r="I582" s="35" t="str">
        <f>TEXT(日期對應表!$A582,"mm 月")</f>
        <v>03 月</v>
      </c>
      <c r="J582" s="36" t="str">
        <f>TEXT(日期對應表!$A582,"[DBNum1]m月")</f>
        <v>三月</v>
      </c>
      <c r="K582" s="35" t="str">
        <f>TEXT(日期對應表!$A582,"mmm")</f>
        <v>Mar</v>
      </c>
      <c r="L582" s="3">
        <f>MONTH(日期對應表!$A582)</f>
        <v>3</v>
      </c>
      <c r="M582" s="40" t="str">
        <f>TEXT(日期對應表!$A582,"yyyy-mm")</f>
        <v>2017-03</v>
      </c>
    </row>
    <row r="583" spans="1:13" ht="16.899999999999999" customHeight="1" x14ac:dyDescent="0.35">
      <c r="A583" s="9">
        <f t="shared" si="9"/>
        <v>42798</v>
      </c>
      <c r="B583" s="29" t="str">
        <f>TEXT(日期對應表!$A583,"yyyy 年")</f>
        <v>2017 年</v>
      </c>
      <c r="C583" s="30" t="str">
        <f>TEXT(日期對應表!$E583,"[dbnum1]第0季")</f>
        <v>第一季</v>
      </c>
      <c r="D583" s="29" t="str">
        <f>CHOOSE(日期對應表!$E583,"Spring","Summer","Autumn","Winter")</f>
        <v>Spring</v>
      </c>
      <c r="E583" s="4">
        <f>ROUNDUP(MONTH(日期對應表!$A583)/3,0)</f>
        <v>1</v>
      </c>
      <c r="F583" s="30" t="str">
        <f>TEXT(日期對應表!$A583,"aaaa")</f>
        <v>星期六</v>
      </c>
      <c r="G583" s="29" t="str">
        <f>TEXT(日期對應表!$A583,"ddd")</f>
        <v>Sat</v>
      </c>
      <c r="H583" s="3">
        <f>WEEKDAY(日期對應表!$A583,2)</f>
        <v>6</v>
      </c>
      <c r="I583" s="35" t="str">
        <f>TEXT(日期對應表!$A583,"mm 月")</f>
        <v>03 月</v>
      </c>
      <c r="J583" s="36" t="str">
        <f>TEXT(日期對應表!$A583,"[DBNum1]m月")</f>
        <v>三月</v>
      </c>
      <c r="K583" s="35" t="str">
        <f>TEXT(日期對應表!$A583,"mmm")</f>
        <v>Mar</v>
      </c>
      <c r="L583" s="3">
        <f>MONTH(日期對應表!$A583)</f>
        <v>3</v>
      </c>
      <c r="M583" s="40" t="str">
        <f>TEXT(日期對應表!$A583,"yyyy-mm")</f>
        <v>2017-03</v>
      </c>
    </row>
    <row r="584" spans="1:13" ht="16.899999999999999" customHeight="1" x14ac:dyDescent="0.35">
      <c r="A584" s="9">
        <f t="shared" si="9"/>
        <v>42799</v>
      </c>
      <c r="B584" s="29" t="str">
        <f>TEXT(日期對應表!$A584,"yyyy 年")</f>
        <v>2017 年</v>
      </c>
      <c r="C584" s="30" t="str">
        <f>TEXT(日期對應表!$E584,"[dbnum1]第0季")</f>
        <v>第一季</v>
      </c>
      <c r="D584" s="29" t="str">
        <f>CHOOSE(日期對應表!$E584,"Spring","Summer","Autumn","Winter")</f>
        <v>Spring</v>
      </c>
      <c r="E584" s="4">
        <f>ROUNDUP(MONTH(日期對應表!$A584)/3,0)</f>
        <v>1</v>
      </c>
      <c r="F584" s="30" t="str">
        <f>TEXT(日期對應表!$A584,"aaaa")</f>
        <v>星期日</v>
      </c>
      <c r="G584" s="29" t="str">
        <f>TEXT(日期對應表!$A584,"ddd")</f>
        <v>Sun</v>
      </c>
      <c r="H584" s="3">
        <f>WEEKDAY(日期對應表!$A584,2)</f>
        <v>7</v>
      </c>
      <c r="I584" s="35" t="str">
        <f>TEXT(日期對應表!$A584,"mm 月")</f>
        <v>03 月</v>
      </c>
      <c r="J584" s="36" t="str">
        <f>TEXT(日期對應表!$A584,"[DBNum1]m月")</f>
        <v>三月</v>
      </c>
      <c r="K584" s="35" t="str">
        <f>TEXT(日期對應表!$A584,"mmm")</f>
        <v>Mar</v>
      </c>
      <c r="L584" s="3">
        <f>MONTH(日期對應表!$A584)</f>
        <v>3</v>
      </c>
      <c r="M584" s="40" t="str">
        <f>TEXT(日期對應表!$A584,"yyyy-mm")</f>
        <v>2017-03</v>
      </c>
    </row>
    <row r="585" spans="1:13" ht="16.899999999999999" customHeight="1" x14ac:dyDescent="0.35">
      <c r="A585" s="9">
        <f t="shared" si="9"/>
        <v>42800</v>
      </c>
      <c r="B585" s="29" t="str">
        <f>TEXT(日期對應表!$A585,"yyyy 年")</f>
        <v>2017 年</v>
      </c>
      <c r="C585" s="30" t="str">
        <f>TEXT(日期對應表!$E585,"[dbnum1]第0季")</f>
        <v>第一季</v>
      </c>
      <c r="D585" s="29" t="str">
        <f>CHOOSE(日期對應表!$E585,"Spring","Summer","Autumn","Winter")</f>
        <v>Spring</v>
      </c>
      <c r="E585" s="4">
        <f>ROUNDUP(MONTH(日期對應表!$A585)/3,0)</f>
        <v>1</v>
      </c>
      <c r="F585" s="30" t="str">
        <f>TEXT(日期對應表!$A585,"aaaa")</f>
        <v>星期一</v>
      </c>
      <c r="G585" s="29" t="str">
        <f>TEXT(日期對應表!$A585,"ddd")</f>
        <v>Mon</v>
      </c>
      <c r="H585" s="3">
        <f>WEEKDAY(日期對應表!$A585,2)</f>
        <v>1</v>
      </c>
      <c r="I585" s="35" t="str">
        <f>TEXT(日期對應表!$A585,"mm 月")</f>
        <v>03 月</v>
      </c>
      <c r="J585" s="36" t="str">
        <f>TEXT(日期對應表!$A585,"[DBNum1]m月")</f>
        <v>三月</v>
      </c>
      <c r="K585" s="35" t="str">
        <f>TEXT(日期對應表!$A585,"mmm")</f>
        <v>Mar</v>
      </c>
      <c r="L585" s="3">
        <f>MONTH(日期對應表!$A585)</f>
        <v>3</v>
      </c>
      <c r="M585" s="40" t="str">
        <f>TEXT(日期對應表!$A585,"yyyy-mm")</f>
        <v>2017-03</v>
      </c>
    </row>
    <row r="586" spans="1:13" ht="16.899999999999999" customHeight="1" x14ac:dyDescent="0.35">
      <c r="A586" s="9">
        <f t="shared" si="9"/>
        <v>42801</v>
      </c>
      <c r="B586" s="29" t="str">
        <f>TEXT(日期對應表!$A586,"yyyy 年")</f>
        <v>2017 年</v>
      </c>
      <c r="C586" s="30" t="str">
        <f>TEXT(日期對應表!$E586,"[dbnum1]第0季")</f>
        <v>第一季</v>
      </c>
      <c r="D586" s="29" t="str">
        <f>CHOOSE(日期對應表!$E586,"Spring","Summer","Autumn","Winter")</f>
        <v>Spring</v>
      </c>
      <c r="E586" s="4">
        <f>ROUNDUP(MONTH(日期對應表!$A586)/3,0)</f>
        <v>1</v>
      </c>
      <c r="F586" s="30" t="str">
        <f>TEXT(日期對應表!$A586,"aaaa")</f>
        <v>星期二</v>
      </c>
      <c r="G586" s="29" t="str">
        <f>TEXT(日期對應表!$A586,"ddd")</f>
        <v>Tue</v>
      </c>
      <c r="H586" s="3">
        <f>WEEKDAY(日期對應表!$A586,2)</f>
        <v>2</v>
      </c>
      <c r="I586" s="35" t="str">
        <f>TEXT(日期對應表!$A586,"mm 月")</f>
        <v>03 月</v>
      </c>
      <c r="J586" s="36" t="str">
        <f>TEXT(日期對應表!$A586,"[DBNum1]m月")</f>
        <v>三月</v>
      </c>
      <c r="K586" s="35" t="str">
        <f>TEXT(日期對應表!$A586,"mmm")</f>
        <v>Mar</v>
      </c>
      <c r="L586" s="3">
        <f>MONTH(日期對應表!$A586)</f>
        <v>3</v>
      </c>
      <c r="M586" s="40" t="str">
        <f>TEXT(日期對應表!$A586,"yyyy-mm")</f>
        <v>2017-03</v>
      </c>
    </row>
    <row r="587" spans="1:13" ht="16.899999999999999" customHeight="1" x14ac:dyDescent="0.35">
      <c r="A587" s="9">
        <f t="shared" si="9"/>
        <v>42802</v>
      </c>
      <c r="B587" s="29" t="str">
        <f>TEXT(日期對應表!$A587,"yyyy 年")</f>
        <v>2017 年</v>
      </c>
      <c r="C587" s="30" t="str">
        <f>TEXT(日期對應表!$E587,"[dbnum1]第0季")</f>
        <v>第一季</v>
      </c>
      <c r="D587" s="29" t="str">
        <f>CHOOSE(日期對應表!$E587,"Spring","Summer","Autumn","Winter")</f>
        <v>Spring</v>
      </c>
      <c r="E587" s="4">
        <f>ROUNDUP(MONTH(日期對應表!$A587)/3,0)</f>
        <v>1</v>
      </c>
      <c r="F587" s="30" t="str">
        <f>TEXT(日期對應表!$A587,"aaaa")</f>
        <v>星期三</v>
      </c>
      <c r="G587" s="29" t="str">
        <f>TEXT(日期對應表!$A587,"ddd")</f>
        <v>Wed</v>
      </c>
      <c r="H587" s="3">
        <f>WEEKDAY(日期對應表!$A587,2)</f>
        <v>3</v>
      </c>
      <c r="I587" s="35" t="str">
        <f>TEXT(日期對應表!$A587,"mm 月")</f>
        <v>03 月</v>
      </c>
      <c r="J587" s="36" t="str">
        <f>TEXT(日期對應表!$A587,"[DBNum1]m月")</f>
        <v>三月</v>
      </c>
      <c r="K587" s="35" t="str">
        <f>TEXT(日期對應表!$A587,"mmm")</f>
        <v>Mar</v>
      </c>
      <c r="L587" s="3">
        <f>MONTH(日期對應表!$A587)</f>
        <v>3</v>
      </c>
      <c r="M587" s="40" t="str">
        <f>TEXT(日期對應表!$A587,"yyyy-mm")</f>
        <v>2017-03</v>
      </c>
    </row>
    <row r="588" spans="1:13" ht="16.899999999999999" customHeight="1" x14ac:dyDescent="0.35">
      <c r="A588" s="9">
        <f t="shared" si="9"/>
        <v>42803</v>
      </c>
      <c r="B588" s="29" t="str">
        <f>TEXT(日期對應表!$A588,"yyyy 年")</f>
        <v>2017 年</v>
      </c>
      <c r="C588" s="30" t="str">
        <f>TEXT(日期對應表!$E588,"[dbnum1]第0季")</f>
        <v>第一季</v>
      </c>
      <c r="D588" s="29" t="str">
        <f>CHOOSE(日期對應表!$E588,"Spring","Summer","Autumn","Winter")</f>
        <v>Spring</v>
      </c>
      <c r="E588" s="4">
        <f>ROUNDUP(MONTH(日期對應表!$A588)/3,0)</f>
        <v>1</v>
      </c>
      <c r="F588" s="30" t="str">
        <f>TEXT(日期對應表!$A588,"aaaa")</f>
        <v>星期四</v>
      </c>
      <c r="G588" s="29" t="str">
        <f>TEXT(日期對應表!$A588,"ddd")</f>
        <v>Thu</v>
      </c>
      <c r="H588" s="3">
        <f>WEEKDAY(日期對應表!$A588,2)</f>
        <v>4</v>
      </c>
      <c r="I588" s="35" t="str">
        <f>TEXT(日期對應表!$A588,"mm 月")</f>
        <v>03 月</v>
      </c>
      <c r="J588" s="36" t="str">
        <f>TEXT(日期對應表!$A588,"[DBNum1]m月")</f>
        <v>三月</v>
      </c>
      <c r="K588" s="35" t="str">
        <f>TEXT(日期對應表!$A588,"mmm")</f>
        <v>Mar</v>
      </c>
      <c r="L588" s="3">
        <f>MONTH(日期對應表!$A588)</f>
        <v>3</v>
      </c>
      <c r="M588" s="40" t="str">
        <f>TEXT(日期對應表!$A588,"yyyy-mm")</f>
        <v>2017-03</v>
      </c>
    </row>
    <row r="589" spans="1:13" ht="16.899999999999999" customHeight="1" x14ac:dyDescent="0.35">
      <c r="A589" s="9">
        <f t="shared" si="9"/>
        <v>42804</v>
      </c>
      <c r="B589" s="29" t="str">
        <f>TEXT(日期對應表!$A589,"yyyy 年")</f>
        <v>2017 年</v>
      </c>
      <c r="C589" s="30" t="str">
        <f>TEXT(日期對應表!$E589,"[dbnum1]第0季")</f>
        <v>第一季</v>
      </c>
      <c r="D589" s="29" t="str">
        <f>CHOOSE(日期對應表!$E589,"Spring","Summer","Autumn","Winter")</f>
        <v>Spring</v>
      </c>
      <c r="E589" s="4">
        <f>ROUNDUP(MONTH(日期對應表!$A589)/3,0)</f>
        <v>1</v>
      </c>
      <c r="F589" s="30" t="str">
        <f>TEXT(日期對應表!$A589,"aaaa")</f>
        <v>星期五</v>
      </c>
      <c r="G589" s="29" t="str">
        <f>TEXT(日期對應表!$A589,"ddd")</f>
        <v>Fri</v>
      </c>
      <c r="H589" s="3">
        <f>WEEKDAY(日期對應表!$A589,2)</f>
        <v>5</v>
      </c>
      <c r="I589" s="35" t="str">
        <f>TEXT(日期對應表!$A589,"mm 月")</f>
        <v>03 月</v>
      </c>
      <c r="J589" s="36" t="str">
        <f>TEXT(日期對應表!$A589,"[DBNum1]m月")</f>
        <v>三月</v>
      </c>
      <c r="K589" s="35" t="str">
        <f>TEXT(日期對應表!$A589,"mmm")</f>
        <v>Mar</v>
      </c>
      <c r="L589" s="3">
        <f>MONTH(日期對應表!$A589)</f>
        <v>3</v>
      </c>
      <c r="M589" s="40" t="str">
        <f>TEXT(日期對應表!$A589,"yyyy-mm")</f>
        <v>2017-03</v>
      </c>
    </row>
    <row r="590" spans="1:13" ht="16.899999999999999" customHeight="1" x14ac:dyDescent="0.35">
      <c r="A590" s="9">
        <f t="shared" si="9"/>
        <v>42805</v>
      </c>
      <c r="B590" s="29" t="str">
        <f>TEXT(日期對應表!$A590,"yyyy 年")</f>
        <v>2017 年</v>
      </c>
      <c r="C590" s="30" t="str">
        <f>TEXT(日期對應表!$E590,"[dbnum1]第0季")</f>
        <v>第一季</v>
      </c>
      <c r="D590" s="29" t="str">
        <f>CHOOSE(日期對應表!$E590,"Spring","Summer","Autumn","Winter")</f>
        <v>Spring</v>
      </c>
      <c r="E590" s="4">
        <f>ROUNDUP(MONTH(日期對應表!$A590)/3,0)</f>
        <v>1</v>
      </c>
      <c r="F590" s="30" t="str">
        <f>TEXT(日期對應表!$A590,"aaaa")</f>
        <v>星期六</v>
      </c>
      <c r="G590" s="29" t="str">
        <f>TEXT(日期對應表!$A590,"ddd")</f>
        <v>Sat</v>
      </c>
      <c r="H590" s="3">
        <f>WEEKDAY(日期對應表!$A590,2)</f>
        <v>6</v>
      </c>
      <c r="I590" s="35" t="str">
        <f>TEXT(日期對應表!$A590,"mm 月")</f>
        <v>03 月</v>
      </c>
      <c r="J590" s="36" t="str">
        <f>TEXT(日期對應表!$A590,"[DBNum1]m月")</f>
        <v>三月</v>
      </c>
      <c r="K590" s="35" t="str">
        <f>TEXT(日期對應表!$A590,"mmm")</f>
        <v>Mar</v>
      </c>
      <c r="L590" s="3">
        <f>MONTH(日期對應表!$A590)</f>
        <v>3</v>
      </c>
      <c r="M590" s="40" t="str">
        <f>TEXT(日期對應表!$A590,"yyyy-mm")</f>
        <v>2017-03</v>
      </c>
    </row>
    <row r="591" spans="1:13" ht="16.899999999999999" customHeight="1" x14ac:dyDescent="0.35">
      <c r="A591" s="9">
        <f t="shared" si="9"/>
        <v>42806</v>
      </c>
      <c r="B591" s="29" t="str">
        <f>TEXT(日期對應表!$A591,"yyyy 年")</f>
        <v>2017 年</v>
      </c>
      <c r="C591" s="30" t="str">
        <f>TEXT(日期對應表!$E591,"[dbnum1]第0季")</f>
        <v>第一季</v>
      </c>
      <c r="D591" s="29" t="str">
        <f>CHOOSE(日期對應表!$E591,"Spring","Summer","Autumn","Winter")</f>
        <v>Spring</v>
      </c>
      <c r="E591" s="4">
        <f>ROUNDUP(MONTH(日期對應表!$A591)/3,0)</f>
        <v>1</v>
      </c>
      <c r="F591" s="30" t="str">
        <f>TEXT(日期對應表!$A591,"aaaa")</f>
        <v>星期日</v>
      </c>
      <c r="G591" s="29" t="str">
        <f>TEXT(日期對應表!$A591,"ddd")</f>
        <v>Sun</v>
      </c>
      <c r="H591" s="3">
        <f>WEEKDAY(日期對應表!$A591,2)</f>
        <v>7</v>
      </c>
      <c r="I591" s="35" t="str">
        <f>TEXT(日期對應表!$A591,"mm 月")</f>
        <v>03 月</v>
      </c>
      <c r="J591" s="36" t="str">
        <f>TEXT(日期對應表!$A591,"[DBNum1]m月")</f>
        <v>三月</v>
      </c>
      <c r="K591" s="35" t="str">
        <f>TEXT(日期對應表!$A591,"mmm")</f>
        <v>Mar</v>
      </c>
      <c r="L591" s="3">
        <f>MONTH(日期對應表!$A591)</f>
        <v>3</v>
      </c>
      <c r="M591" s="40" t="str">
        <f>TEXT(日期對應表!$A591,"yyyy-mm")</f>
        <v>2017-03</v>
      </c>
    </row>
    <row r="592" spans="1:13" ht="16.899999999999999" customHeight="1" x14ac:dyDescent="0.35">
      <c r="A592" s="9">
        <f t="shared" si="9"/>
        <v>42807</v>
      </c>
      <c r="B592" s="29" t="str">
        <f>TEXT(日期對應表!$A592,"yyyy 年")</f>
        <v>2017 年</v>
      </c>
      <c r="C592" s="30" t="str">
        <f>TEXT(日期對應表!$E592,"[dbnum1]第0季")</f>
        <v>第一季</v>
      </c>
      <c r="D592" s="29" t="str">
        <f>CHOOSE(日期對應表!$E592,"Spring","Summer","Autumn","Winter")</f>
        <v>Spring</v>
      </c>
      <c r="E592" s="4">
        <f>ROUNDUP(MONTH(日期對應表!$A592)/3,0)</f>
        <v>1</v>
      </c>
      <c r="F592" s="30" t="str">
        <f>TEXT(日期對應表!$A592,"aaaa")</f>
        <v>星期一</v>
      </c>
      <c r="G592" s="29" t="str">
        <f>TEXT(日期對應表!$A592,"ddd")</f>
        <v>Mon</v>
      </c>
      <c r="H592" s="3">
        <f>WEEKDAY(日期對應表!$A592,2)</f>
        <v>1</v>
      </c>
      <c r="I592" s="35" t="str">
        <f>TEXT(日期對應表!$A592,"mm 月")</f>
        <v>03 月</v>
      </c>
      <c r="J592" s="36" t="str">
        <f>TEXT(日期對應表!$A592,"[DBNum1]m月")</f>
        <v>三月</v>
      </c>
      <c r="K592" s="35" t="str">
        <f>TEXT(日期對應表!$A592,"mmm")</f>
        <v>Mar</v>
      </c>
      <c r="L592" s="3">
        <f>MONTH(日期對應表!$A592)</f>
        <v>3</v>
      </c>
      <c r="M592" s="40" t="str">
        <f>TEXT(日期對應表!$A592,"yyyy-mm")</f>
        <v>2017-03</v>
      </c>
    </row>
    <row r="593" spans="1:13" ht="16.899999999999999" customHeight="1" x14ac:dyDescent="0.35">
      <c r="A593" s="9">
        <f t="shared" si="9"/>
        <v>42808</v>
      </c>
      <c r="B593" s="29" t="str">
        <f>TEXT(日期對應表!$A593,"yyyy 年")</f>
        <v>2017 年</v>
      </c>
      <c r="C593" s="30" t="str">
        <f>TEXT(日期對應表!$E593,"[dbnum1]第0季")</f>
        <v>第一季</v>
      </c>
      <c r="D593" s="29" t="str">
        <f>CHOOSE(日期對應表!$E593,"Spring","Summer","Autumn","Winter")</f>
        <v>Spring</v>
      </c>
      <c r="E593" s="4">
        <f>ROUNDUP(MONTH(日期對應表!$A593)/3,0)</f>
        <v>1</v>
      </c>
      <c r="F593" s="30" t="str">
        <f>TEXT(日期對應表!$A593,"aaaa")</f>
        <v>星期二</v>
      </c>
      <c r="G593" s="29" t="str">
        <f>TEXT(日期對應表!$A593,"ddd")</f>
        <v>Tue</v>
      </c>
      <c r="H593" s="3">
        <f>WEEKDAY(日期對應表!$A593,2)</f>
        <v>2</v>
      </c>
      <c r="I593" s="35" t="str">
        <f>TEXT(日期對應表!$A593,"mm 月")</f>
        <v>03 月</v>
      </c>
      <c r="J593" s="36" t="str">
        <f>TEXT(日期對應表!$A593,"[DBNum1]m月")</f>
        <v>三月</v>
      </c>
      <c r="K593" s="35" t="str">
        <f>TEXT(日期對應表!$A593,"mmm")</f>
        <v>Mar</v>
      </c>
      <c r="L593" s="3">
        <f>MONTH(日期對應表!$A593)</f>
        <v>3</v>
      </c>
      <c r="M593" s="40" t="str">
        <f>TEXT(日期對應表!$A593,"yyyy-mm")</f>
        <v>2017-03</v>
      </c>
    </row>
    <row r="594" spans="1:13" ht="16.899999999999999" customHeight="1" x14ac:dyDescent="0.35">
      <c r="A594" s="9">
        <f t="shared" si="9"/>
        <v>42809</v>
      </c>
      <c r="B594" s="29" t="str">
        <f>TEXT(日期對應表!$A594,"yyyy 年")</f>
        <v>2017 年</v>
      </c>
      <c r="C594" s="30" t="str">
        <f>TEXT(日期對應表!$E594,"[dbnum1]第0季")</f>
        <v>第一季</v>
      </c>
      <c r="D594" s="29" t="str">
        <f>CHOOSE(日期對應表!$E594,"Spring","Summer","Autumn","Winter")</f>
        <v>Spring</v>
      </c>
      <c r="E594" s="4">
        <f>ROUNDUP(MONTH(日期對應表!$A594)/3,0)</f>
        <v>1</v>
      </c>
      <c r="F594" s="30" t="str">
        <f>TEXT(日期對應表!$A594,"aaaa")</f>
        <v>星期三</v>
      </c>
      <c r="G594" s="29" t="str">
        <f>TEXT(日期對應表!$A594,"ddd")</f>
        <v>Wed</v>
      </c>
      <c r="H594" s="3">
        <f>WEEKDAY(日期對應表!$A594,2)</f>
        <v>3</v>
      </c>
      <c r="I594" s="35" t="str">
        <f>TEXT(日期對應表!$A594,"mm 月")</f>
        <v>03 月</v>
      </c>
      <c r="J594" s="36" t="str">
        <f>TEXT(日期對應表!$A594,"[DBNum1]m月")</f>
        <v>三月</v>
      </c>
      <c r="K594" s="35" t="str">
        <f>TEXT(日期對應表!$A594,"mmm")</f>
        <v>Mar</v>
      </c>
      <c r="L594" s="3">
        <f>MONTH(日期對應表!$A594)</f>
        <v>3</v>
      </c>
      <c r="M594" s="40" t="str">
        <f>TEXT(日期對應表!$A594,"yyyy-mm")</f>
        <v>2017-03</v>
      </c>
    </row>
    <row r="595" spans="1:13" ht="16.899999999999999" customHeight="1" x14ac:dyDescent="0.35">
      <c r="A595" s="9">
        <f t="shared" si="9"/>
        <v>42810</v>
      </c>
      <c r="B595" s="29" t="str">
        <f>TEXT(日期對應表!$A595,"yyyy 年")</f>
        <v>2017 年</v>
      </c>
      <c r="C595" s="30" t="str">
        <f>TEXT(日期對應表!$E595,"[dbnum1]第0季")</f>
        <v>第一季</v>
      </c>
      <c r="D595" s="29" t="str">
        <f>CHOOSE(日期對應表!$E595,"Spring","Summer","Autumn","Winter")</f>
        <v>Spring</v>
      </c>
      <c r="E595" s="4">
        <f>ROUNDUP(MONTH(日期對應表!$A595)/3,0)</f>
        <v>1</v>
      </c>
      <c r="F595" s="30" t="str">
        <f>TEXT(日期對應表!$A595,"aaaa")</f>
        <v>星期四</v>
      </c>
      <c r="G595" s="29" t="str">
        <f>TEXT(日期對應表!$A595,"ddd")</f>
        <v>Thu</v>
      </c>
      <c r="H595" s="3">
        <f>WEEKDAY(日期對應表!$A595,2)</f>
        <v>4</v>
      </c>
      <c r="I595" s="35" t="str">
        <f>TEXT(日期對應表!$A595,"mm 月")</f>
        <v>03 月</v>
      </c>
      <c r="J595" s="36" t="str">
        <f>TEXT(日期對應表!$A595,"[DBNum1]m月")</f>
        <v>三月</v>
      </c>
      <c r="K595" s="35" t="str">
        <f>TEXT(日期對應表!$A595,"mmm")</f>
        <v>Mar</v>
      </c>
      <c r="L595" s="3">
        <f>MONTH(日期對應表!$A595)</f>
        <v>3</v>
      </c>
      <c r="M595" s="40" t="str">
        <f>TEXT(日期對應表!$A595,"yyyy-mm")</f>
        <v>2017-03</v>
      </c>
    </row>
    <row r="596" spans="1:13" ht="16.899999999999999" customHeight="1" x14ac:dyDescent="0.35">
      <c r="A596" s="9">
        <f t="shared" si="9"/>
        <v>42811</v>
      </c>
      <c r="B596" s="29" t="str">
        <f>TEXT(日期對應表!$A596,"yyyy 年")</f>
        <v>2017 年</v>
      </c>
      <c r="C596" s="30" t="str">
        <f>TEXT(日期對應表!$E596,"[dbnum1]第0季")</f>
        <v>第一季</v>
      </c>
      <c r="D596" s="29" t="str">
        <f>CHOOSE(日期對應表!$E596,"Spring","Summer","Autumn","Winter")</f>
        <v>Spring</v>
      </c>
      <c r="E596" s="4">
        <f>ROUNDUP(MONTH(日期對應表!$A596)/3,0)</f>
        <v>1</v>
      </c>
      <c r="F596" s="30" t="str">
        <f>TEXT(日期對應表!$A596,"aaaa")</f>
        <v>星期五</v>
      </c>
      <c r="G596" s="29" t="str">
        <f>TEXT(日期對應表!$A596,"ddd")</f>
        <v>Fri</v>
      </c>
      <c r="H596" s="3">
        <f>WEEKDAY(日期對應表!$A596,2)</f>
        <v>5</v>
      </c>
      <c r="I596" s="35" t="str">
        <f>TEXT(日期對應表!$A596,"mm 月")</f>
        <v>03 月</v>
      </c>
      <c r="J596" s="36" t="str">
        <f>TEXT(日期對應表!$A596,"[DBNum1]m月")</f>
        <v>三月</v>
      </c>
      <c r="K596" s="35" t="str">
        <f>TEXT(日期對應表!$A596,"mmm")</f>
        <v>Mar</v>
      </c>
      <c r="L596" s="3">
        <f>MONTH(日期對應表!$A596)</f>
        <v>3</v>
      </c>
      <c r="M596" s="40" t="str">
        <f>TEXT(日期對應表!$A596,"yyyy-mm")</f>
        <v>2017-03</v>
      </c>
    </row>
    <row r="597" spans="1:13" ht="16.899999999999999" customHeight="1" x14ac:dyDescent="0.35">
      <c r="A597" s="9">
        <f t="shared" si="9"/>
        <v>42812</v>
      </c>
      <c r="B597" s="29" t="str">
        <f>TEXT(日期對應表!$A597,"yyyy 年")</f>
        <v>2017 年</v>
      </c>
      <c r="C597" s="30" t="str">
        <f>TEXT(日期對應表!$E597,"[dbnum1]第0季")</f>
        <v>第一季</v>
      </c>
      <c r="D597" s="29" t="str">
        <f>CHOOSE(日期對應表!$E597,"Spring","Summer","Autumn","Winter")</f>
        <v>Spring</v>
      </c>
      <c r="E597" s="4">
        <f>ROUNDUP(MONTH(日期對應表!$A597)/3,0)</f>
        <v>1</v>
      </c>
      <c r="F597" s="30" t="str">
        <f>TEXT(日期對應表!$A597,"aaaa")</f>
        <v>星期六</v>
      </c>
      <c r="G597" s="29" t="str">
        <f>TEXT(日期對應表!$A597,"ddd")</f>
        <v>Sat</v>
      </c>
      <c r="H597" s="3">
        <f>WEEKDAY(日期對應表!$A597,2)</f>
        <v>6</v>
      </c>
      <c r="I597" s="35" t="str">
        <f>TEXT(日期對應表!$A597,"mm 月")</f>
        <v>03 月</v>
      </c>
      <c r="J597" s="36" t="str">
        <f>TEXT(日期對應表!$A597,"[DBNum1]m月")</f>
        <v>三月</v>
      </c>
      <c r="K597" s="35" t="str">
        <f>TEXT(日期對應表!$A597,"mmm")</f>
        <v>Mar</v>
      </c>
      <c r="L597" s="3">
        <f>MONTH(日期對應表!$A597)</f>
        <v>3</v>
      </c>
      <c r="M597" s="40" t="str">
        <f>TEXT(日期對應表!$A597,"yyyy-mm")</f>
        <v>2017-03</v>
      </c>
    </row>
    <row r="598" spans="1:13" ht="16.899999999999999" customHeight="1" x14ac:dyDescent="0.35">
      <c r="A598" s="9">
        <f t="shared" si="9"/>
        <v>42813</v>
      </c>
      <c r="B598" s="29" t="str">
        <f>TEXT(日期對應表!$A598,"yyyy 年")</f>
        <v>2017 年</v>
      </c>
      <c r="C598" s="30" t="str">
        <f>TEXT(日期對應表!$E598,"[dbnum1]第0季")</f>
        <v>第一季</v>
      </c>
      <c r="D598" s="29" t="str">
        <f>CHOOSE(日期對應表!$E598,"Spring","Summer","Autumn","Winter")</f>
        <v>Spring</v>
      </c>
      <c r="E598" s="4">
        <f>ROUNDUP(MONTH(日期對應表!$A598)/3,0)</f>
        <v>1</v>
      </c>
      <c r="F598" s="30" t="str">
        <f>TEXT(日期對應表!$A598,"aaaa")</f>
        <v>星期日</v>
      </c>
      <c r="G598" s="29" t="str">
        <f>TEXT(日期對應表!$A598,"ddd")</f>
        <v>Sun</v>
      </c>
      <c r="H598" s="3">
        <f>WEEKDAY(日期對應表!$A598,2)</f>
        <v>7</v>
      </c>
      <c r="I598" s="35" t="str">
        <f>TEXT(日期對應表!$A598,"mm 月")</f>
        <v>03 月</v>
      </c>
      <c r="J598" s="36" t="str">
        <f>TEXT(日期對應表!$A598,"[DBNum1]m月")</f>
        <v>三月</v>
      </c>
      <c r="K598" s="35" t="str">
        <f>TEXT(日期對應表!$A598,"mmm")</f>
        <v>Mar</v>
      </c>
      <c r="L598" s="3">
        <f>MONTH(日期對應表!$A598)</f>
        <v>3</v>
      </c>
      <c r="M598" s="40" t="str">
        <f>TEXT(日期對應表!$A598,"yyyy-mm")</f>
        <v>2017-03</v>
      </c>
    </row>
    <row r="599" spans="1:13" ht="16.899999999999999" customHeight="1" x14ac:dyDescent="0.35">
      <c r="A599" s="9">
        <f t="shared" si="9"/>
        <v>42814</v>
      </c>
      <c r="B599" s="29" t="str">
        <f>TEXT(日期對應表!$A599,"yyyy 年")</f>
        <v>2017 年</v>
      </c>
      <c r="C599" s="30" t="str">
        <f>TEXT(日期對應表!$E599,"[dbnum1]第0季")</f>
        <v>第一季</v>
      </c>
      <c r="D599" s="29" t="str">
        <f>CHOOSE(日期對應表!$E599,"Spring","Summer","Autumn","Winter")</f>
        <v>Spring</v>
      </c>
      <c r="E599" s="4">
        <f>ROUNDUP(MONTH(日期對應表!$A599)/3,0)</f>
        <v>1</v>
      </c>
      <c r="F599" s="30" t="str">
        <f>TEXT(日期對應表!$A599,"aaaa")</f>
        <v>星期一</v>
      </c>
      <c r="G599" s="29" t="str">
        <f>TEXT(日期對應表!$A599,"ddd")</f>
        <v>Mon</v>
      </c>
      <c r="H599" s="3">
        <f>WEEKDAY(日期對應表!$A599,2)</f>
        <v>1</v>
      </c>
      <c r="I599" s="35" t="str">
        <f>TEXT(日期對應表!$A599,"mm 月")</f>
        <v>03 月</v>
      </c>
      <c r="J599" s="36" t="str">
        <f>TEXT(日期對應表!$A599,"[DBNum1]m月")</f>
        <v>三月</v>
      </c>
      <c r="K599" s="35" t="str">
        <f>TEXT(日期對應表!$A599,"mmm")</f>
        <v>Mar</v>
      </c>
      <c r="L599" s="3">
        <f>MONTH(日期對應表!$A599)</f>
        <v>3</v>
      </c>
      <c r="M599" s="40" t="str">
        <f>TEXT(日期對應表!$A599,"yyyy-mm")</f>
        <v>2017-03</v>
      </c>
    </row>
    <row r="600" spans="1:13" ht="16.899999999999999" customHeight="1" x14ac:dyDescent="0.35">
      <c r="A600" s="9">
        <f t="shared" si="9"/>
        <v>42815</v>
      </c>
      <c r="B600" s="29" t="str">
        <f>TEXT(日期對應表!$A600,"yyyy 年")</f>
        <v>2017 年</v>
      </c>
      <c r="C600" s="30" t="str">
        <f>TEXT(日期對應表!$E600,"[dbnum1]第0季")</f>
        <v>第一季</v>
      </c>
      <c r="D600" s="29" t="str">
        <f>CHOOSE(日期對應表!$E600,"Spring","Summer","Autumn","Winter")</f>
        <v>Spring</v>
      </c>
      <c r="E600" s="4">
        <f>ROUNDUP(MONTH(日期對應表!$A600)/3,0)</f>
        <v>1</v>
      </c>
      <c r="F600" s="30" t="str">
        <f>TEXT(日期對應表!$A600,"aaaa")</f>
        <v>星期二</v>
      </c>
      <c r="G600" s="29" t="str">
        <f>TEXT(日期對應表!$A600,"ddd")</f>
        <v>Tue</v>
      </c>
      <c r="H600" s="3">
        <f>WEEKDAY(日期對應表!$A600,2)</f>
        <v>2</v>
      </c>
      <c r="I600" s="35" t="str">
        <f>TEXT(日期對應表!$A600,"mm 月")</f>
        <v>03 月</v>
      </c>
      <c r="J600" s="36" t="str">
        <f>TEXT(日期對應表!$A600,"[DBNum1]m月")</f>
        <v>三月</v>
      </c>
      <c r="K600" s="35" t="str">
        <f>TEXT(日期對應表!$A600,"mmm")</f>
        <v>Mar</v>
      </c>
      <c r="L600" s="3">
        <f>MONTH(日期對應表!$A600)</f>
        <v>3</v>
      </c>
      <c r="M600" s="40" t="str">
        <f>TEXT(日期對應表!$A600,"yyyy-mm")</f>
        <v>2017-03</v>
      </c>
    </row>
    <row r="601" spans="1:13" ht="16.899999999999999" customHeight="1" x14ac:dyDescent="0.35">
      <c r="A601" s="9">
        <f t="shared" si="9"/>
        <v>42816</v>
      </c>
      <c r="B601" s="29" t="str">
        <f>TEXT(日期對應表!$A601,"yyyy 年")</f>
        <v>2017 年</v>
      </c>
      <c r="C601" s="30" t="str">
        <f>TEXT(日期對應表!$E601,"[dbnum1]第0季")</f>
        <v>第一季</v>
      </c>
      <c r="D601" s="29" t="str">
        <f>CHOOSE(日期對應表!$E601,"Spring","Summer","Autumn","Winter")</f>
        <v>Spring</v>
      </c>
      <c r="E601" s="4">
        <f>ROUNDUP(MONTH(日期對應表!$A601)/3,0)</f>
        <v>1</v>
      </c>
      <c r="F601" s="30" t="str">
        <f>TEXT(日期對應表!$A601,"aaaa")</f>
        <v>星期三</v>
      </c>
      <c r="G601" s="29" t="str">
        <f>TEXT(日期對應表!$A601,"ddd")</f>
        <v>Wed</v>
      </c>
      <c r="H601" s="3">
        <f>WEEKDAY(日期對應表!$A601,2)</f>
        <v>3</v>
      </c>
      <c r="I601" s="35" t="str">
        <f>TEXT(日期對應表!$A601,"mm 月")</f>
        <v>03 月</v>
      </c>
      <c r="J601" s="36" t="str">
        <f>TEXT(日期對應表!$A601,"[DBNum1]m月")</f>
        <v>三月</v>
      </c>
      <c r="K601" s="35" t="str">
        <f>TEXT(日期對應表!$A601,"mmm")</f>
        <v>Mar</v>
      </c>
      <c r="L601" s="3">
        <f>MONTH(日期對應表!$A601)</f>
        <v>3</v>
      </c>
      <c r="M601" s="40" t="str">
        <f>TEXT(日期對應表!$A601,"yyyy-mm")</f>
        <v>2017-03</v>
      </c>
    </row>
    <row r="602" spans="1:13" ht="16.899999999999999" customHeight="1" x14ac:dyDescent="0.35">
      <c r="A602" s="9">
        <f t="shared" si="9"/>
        <v>42817</v>
      </c>
      <c r="B602" s="29" t="str">
        <f>TEXT(日期對應表!$A602,"yyyy 年")</f>
        <v>2017 年</v>
      </c>
      <c r="C602" s="30" t="str">
        <f>TEXT(日期對應表!$E602,"[dbnum1]第0季")</f>
        <v>第一季</v>
      </c>
      <c r="D602" s="29" t="str">
        <f>CHOOSE(日期對應表!$E602,"Spring","Summer","Autumn","Winter")</f>
        <v>Spring</v>
      </c>
      <c r="E602" s="4">
        <f>ROUNDUP(MONTH(日期對應表!$A602)/3,0)</f>
        <v>1</v>
      </c>
      <c r="F602" s="30" t="str">
        <f>TEXT(日期對應表!$A602,"aaaa")</f>
        <v>星期四</v>
      </c>
      <c r="G602" s="29" t="str">
        <f>TEXT(日期對應表!$A602,"ddd")</f>
        <v>Thu</v>
      </c>
      <c r="H602" s="3">
        <f>WEEKDAY(日期對應表!$A602,2)</f>
        <v>4</v>
      </c>
      <c r="I602" s="35" t="str">
        <f>TEXT(日期對應表!$A602,"mm 月")</f>
        <v>03 月</v>
      </c>
      <c r="J602" s="36" t="str">
        <f>TEXT(日期對應表!$A602,"[DBNum1]m月")</f>
        <v>三月</v>
      </c>
      <c r="K602" s="35" t="str">
        <f>TEXT(日期對應表!$A602,"mmm")</f>
        <v>Mar</v>
      </c>
      <c r="L602" s="3">
        <f>MONTH(日期對應表!$A602)</f>
        <v>3</v>
      </c>
      <c r="M602" s="40" t="str">
        <f>TEXT(日期對應表!$A602,"yyyy-mm")</f>
        <v>2017-03</v>
      </c>
    </row>
    <row r="603" spans="1:13" ht="16.899999999999999" customHeight="1" x14ac:dyDescent="0.35">
      <c r="A603" s="9">
        <f t="shared" si="9"/>
        <v>42818</v>
      </c>
      <c r="B603" s="29" t="str">
        <f>TEXT(日期對應表!$A603,"yyyy 年")</f>
        <v>2017 年</v>
      </c>
      <c r="C603" s="30" t="str">
        <f>TEXT(日期對應表!$E603,"[dbnum1]第0季")</f>
        <v>第一季</v>
      </c>
      <c r="D603" s="29" t="str">
        <f>CHOOSE(日期對應表!$E603,"Spring","Summer","Autumn","Winter")</f>
        <v>Spring</v>
      </c>
      <c r="E603" s="4">
        <f>ROUNDUP(MONTH(日期對應表!$A603)/3,0)</f>
        <v>1</v>
      </c>
      <c r="F603" s="30" t="str">
        <f>TEXT(日期對應表!$A603,"aaaa")</f>
        <v>星期五</v>
      </c>
      <c r="G603" s="29" t="str">
        <f>TEXT(日期對應表!$A603,"ddd")</f>
        <v>Fri</v>
      </c>
      <c r="H603" s="3">
        <f>WEEKDAY(日期對應表!$A603,2)</f>
        <v>5</v>
      </c>
      <c r="I603" s="35" t="str">
        <f>TEXT(日期對應表!$A603,"mm 月")</f>
        <v>03 月</v>
      </c>
      <c r="J603" s="36" t="str">
        <f>TEXT(日期對應表!$A603,"[DBNum1]m月")</f>
        <v>三月</v>
      </c>
      <c r="K603" s="35" t="str">
        <f>TEXT(日期對應表!$A603,"mmm")</f>
        <v>Mar</v>
      </c>
      <c r="L603" s="3">
        <f>MONTH(日期對應表!$A603)</f>
        <v>3</v>
      </c>
      <c r="M603" s="40" t="str">
        <f>TEXT(日期對應表!$A603,"yyyy-mm")</f>
        <v>2017-03</v>
      </c>
    </row>
    <row r="604" spans="1:13" ht="16.899999999999999" customHeight="1" x14ac:dyDescent="0.35">
      <c r="A604" s="9">
        <f t="shared" si="9"/>
        <v>42819</v>
      </c>
      <c r="B604" s="29" t="str">
        <f>TEXT(日期對應表!$A604,"yyyy 年")</f>
        <v>2017 年</v>
      </c>
      <c r="C604" s="30" t="str">
        <f>TEXT(日期對應表!$E604,"[dbnum1]第0季")</f>
        <v>第一季</v>
      </c>
      <c r="D604" s="29" t="str">
        <f>CHOOSE(日期對應表!$E604,"Spring","Summer","Autumn","Winter")</f>
        <v>Spring</v>
      </c>
      <c r="E604" s="4">
        <f>ROUNDUP(MONTH(日期對應表!$A604)/3,0)</f>
        <v>1</v>
      </c>
      <c r="F604" s="30" t="str">
        <f>TEXT(日期對應表!$A604,"aaaa")</f>
        <v>星期六</v>
      </c>
      <c r="G604" s="29" t="str">
        <f>TEXT(日期對應表!$A604,"ddd")</f>
        <v>Sat</v>
      </c>
      <c r="H604" s="3">
        <f>WEEKDAY(日期對應表!$A604,2)</f>
        <v>6</v>
      </c>
      <c r="I604" s="35" t="str">
        <f>TEXT(日期對應表!$A604,"mm 月")</f>
        <v>03 月</v>
      </c>
      <c r="J604" s="36" t="str">
        <f>TEXT(日期對應表!$A604,"[DBNum1]m月")</f>
        <v>三月</v>
      </c>
      <c r="K604" s="35" t="str">
        <f>TEXT(日期對應表!$A604,"mmm")</f>
        <v>Mar</v>
      </c>
      <c r="L604" s="3">
        <f>MONTH(日期對應表!$A604)</f>
        <v>3</v>
      </c>
      <c r="M604" s="40" t="str">
        <f>TEXT(日期對應表!$A604,"yyyy-mm")</f>
        <v>2017-03</v>
      </c>
    </row>
    <row r="605" spans="1:13" ht="16.899999999999999" customHeight="1" x14ac:dyDescent="0.35">
      <c r="A605" s="9">
        <f t="shared" si="9"/>
        <v>42820</v>
      </c>
      <c r="B605" s="29" t="str">
        <f>TEXT(日期對應表!$A605,"yyyy 年")</f>
        <v>2017 年</v>
      </c>
      <c r="C605" s="30" t="str">
        <f>TEXT(日期對應表!$E605,"[dbnum1]第0季")</f>
        <v>第一季</v>
      </c>
      <c r="D605" s="29" t="str">
        <f>CHOOSE(日期對應表!$E605,"Spring","Summer","Autumn","Winter")</f>
        <v>Spring</v>
      </c>
      <c r="E605" s="4">
        <f>ROUNDUP(MONTH(日期對應表!$A605)/3,0)</f>
        <v>1</v>
      </c>
      <c r="F605" s="30" t="str">
        <f>TEXT(日期對應表!$A605,"aaaa")</f>
        <v>星期日</v>
      </c>
      <c r="G605" s="29" t="str">
        <f>TEXT(日期對應表!$A605,"ddd")</f>
        <v>Sun</v>
      </c>
      <c r="H605" s="3">
        <f>WEEKDAY(日期對應表!$A605,2)</f>
        <v>7</v>
      </c>
      <c r="I605" s="35" t="str">
        <f>TEXT(日期對應表!$A605,"mm 月")</f>
        <v>03 月</v>
      </c>
      <c r="J605" s="36" t="str">
        <f>TEXT(日期對應表!$A605,"[DBNum1]m月")</f>
        <v>三月</v>
      </c>
      <c r="K605" s="35" t="str">
        <f>TEXT(日期對應表!$A605,"mmm")</f>
        <v>Mar</v>
      </c>
      <c r="L605" s="3">
        <f>MONTH(日期對應表!$A605)</f>
        <v>3</v>
      </c>
      <c r="M605" s="40" t="str">
        <f>TEXT(日期對應表!$A605,"yyyy-mm")</f>
        <v>2017-03</v>
      </c>
    </row>
    <row r="606" spans="1:13" ht="16.899999999999999" customHeight="1" x14ac:dyDescent="0.35">
      <c r="A606" s="9">
        <f t="shared" si="9"/>
        <v>42821</v>
      </c>
      <c r="B606" s="29" t="str">
        <f>TEXT(日期對應表!$A606,"yyyy 年")</f>
        <v>2017 年</v>
      </c>
      <c r="C606" s="30" t="str">
        <f>TEXT(日期對應表!$E606,"[dbnum1]第0季")</f>
        <v>第一季</v>
      </c>
      <c r="D606" s="29" t="str">
        <f>CHOOSE(日期對應表!$E606,"Spring","Summer","Autumn","Winter")</f>
        <v>Spring</v>
      </c>
      <c r="E606" s="4">
        <f>ROUNDUP(MONTH(日期對應表!$A606)/3,0)</f>
        <v>1</v>
      </c>
      <c r="F606" s="30" t="str">
        <f>TEXT(日期對應表!$A606,"aaaa")</f>
        <v>星期一</v>
      </c>
      <c r="G606" s="29" t="str">
        <f>TEXT(日期對應表!$A606,"ddd")</f>
        <v>Mon</v>
      </c>
      <c r="H606" s="3">
        <f>WEEKDAY(日期對應表!$A606,2)</f>
        <v>1</v>
      </c>
      <c r="I606" s="35" t="str">
        <f>TEXT(日期對應表!$A606,"mm 月")</f>
        <v>03 月</v>
      </c>
      <c r="J606" s="36" t="str">
        <f>TEXT(日期對應表!$A606,"[DBNum1]m月")</f>
        <v>三月</v>
      </c>
      <c r="K606" s="35" t="str">
        <f>TEXT(日期對應表!$A606,"mmm")</f>
        <v>Mar</v>
      </c>
      <c r="L606" s="3">
        <f>MONTH(日期對應表!$A606)</f>
        <v>3</v>
      </c>
      <c r="M606" s="40" t="str">
        <f>TEXT(日期對應表!$A606,"yyyy-mm")</f>
        <v>2017-03</v>
      </c>
    </row>
    <row r="607" spans="1:13" ht="16.899999999999999" customHeight="1" x14ac:dyDescent="0.35">
      <c r="A607" s="9">
        <f t="shared" si="9"/>
        <v>42822</v>
      </c>
      <c r="B607" s="29" t="str">
        <f>TEXT(日期對應表!$A607,"yyyy 年")</f>
        <v>2017 年</v>
      </c>
      <c r="C607" s="30" t="str">
        <f>TEXT(日期對應表!$E607,"[dbnum1]第0季")</f>
        <v>第一季</v>
      </c>
      <c r="D607" s="29" t="str">
        <f>CHOOSE(日期對應表!$E607,"Spring","Summer","Autumn","Winter")</f>
        <v>Spring</v>
      </c>
      <c r="E607" s="4">
        <f>ROUNDUP(MONTH(日期對應表!$A607)/3,0)</f>
        <v>1</v>
      </c>
      <c r="F607" s="30" t="str">
        <f>TEXT(日期對應表!$A607,"aaaa")</f>
        <v>星期二</v>
      </c>
      <c r="G607" s="29" t="str">
        <f>TEXT(日期對應表!$A607,"ddd")</f>
        <v>Tue</v>
      </c>
      <c r="H607" s="3">
        <f>WEEKDAY(日期對應表!$A607,2)</f>
        <v>2</v>
      </c>
      <c r="I607" s="35" t="str">
        <f>TEXT(日期對應表!$A607,"mm 月")</f>
        <v>03 月</v>
      </c>
      <c r="J607" s="36" t="str">
        <f>TEXT(日期對應表!$A607,"[DBNum1]m月")</f>
        <v>三月</v>
      </c>
      <c r="K607" s="35" t="str">
        <f>TEXT(日期對應表!$A607,"mmm")</f>
        <v>Mar</v>
      </c>
      <c r="L607" s="3">
        <f>MONTH(日期對應表!$A607)</f>
        <v>3</v>
      </c>
      <c r="M607" s="40" t="str">
        <f>TEXT(日期對應表!$A607,"yyyy-mm")</f>
        <v>2017-03</v>
      </c>
    </row>
    <row r="608" spans="1:13" ht="16.899999999999999" customHeight="1" x14ac:dyDescent="0.35">
      <c r="A608" s="9">
        <f t="shared" si="9"/>
        <v>42823</v>
      </c>
      <c r="B608" s="29" t="str">
        <f>TEXT(日期對應表!$A608,"yyyy 年")</f>
        <v>2017 年</v>
      </c>
      <c r="C608" s="30" t="str">
        <f>TEXT(日期對應表!$E608,"[dbnum1]第0季")</f>
        <v>第一季</v>
      </c>
      <c r="D608" s="29" t="str">
        <f>CHOOSE(日期對應表!$E608,"Spring","Summer","Autumn","Winter")</f>
        <v>Spring</v>
      </c>
      <c r="E608" s="4">
        <f>ROUNDUP(MONTH(日期對應表!$A608)/3,0)</f>
        <v>1</v>
      </c>
      <c r="F608" s="30" t="str">
        <f>TEXT(日期對應表!$A608,"aaaa")</f>
        <v>星期三</v>
      </c>
      <c r="G608" s="29" t="str">
        <f>TEXT(日期對應表!$A608,"ddd")</f>
        <v>Wed</v>
      </c>
      <c r="H608" s="3">
        <f>WEEKDAY(日期對應表!$A608,2)</f>
        <v>3</v>
      </c>
      <c r="I608" s="35" t="str">
        <f>TEXT(日期對應表!$A608,"mm 月")</f>
        <v>03 月</v>
      </c>
      <c r="J608" s="36" t="str">
        <f>TEXT(日期對應表!$A608,"[DBNum1]m月")</f>
        <v>三月</v>
      </c>
      <c r="K608" s="35" t="str">
        <f>TEXT(日期對應表!$A608,"mmm")</f>
        <v>Mar</v>
      </c>
      <c r="L608" s="3">
        <f>MONTH(日期對應表!$A608)</f>
        <v>3</v>
      </c>
      <c r="M608" s="40" t="str">
        <f>TEXT(日期對應表!$A608,"yyyy-mm")</f>
        <v>2017-03</v>
      </c>
    </row>
    <row r="609" spans="1:13" ht="16.899999999999999" customHeight="1" x14ac:dyDescent="0.35">
      <c r="A609" s="9">
        <f t="shared" si="9"/>
        <v>42824</v>
      </c>
      <c r="B609" s="29" t="str">
        <f>TEXT(日期對應表!$A609,"yyyy 年")</f>
        <v>2017 年</v>
      </c>
      <c r="C609" s="30" t="str">
        <f>TEXT(日期對應表!$E609,"[dbnum1]第0季")</f>
        <v>第一季</v>
      </c>
      <c r="D609" s="29" t="str">
        <f>CHOOSE(日期對應表!$E609,"Spring","Summer","Autumn","Winter")</f>
        <v>Spring</v>
      </c>
      <c r="E609" s="4">
        <f>ROUNDUP(MONTH(日期對應表!$A609)/3,0)</f>
        <v>1</v>
      </c>
      <c r="F609" s="30" t="str">
        <f>TEXT(日期對應表!$A609,"aaaa")</f>
        <v>星期四</v>
      </c>
      <c r="G609" s="29" t="str">
        <f>TEXT(日期對應表!$A609,"ddd")</f>
        <v>Thu</v>
      </c>
      <c r="H609" s="3">
        <f>WEEKDAY(日期對應表!$A609,2)</f>
        <v>4</v>
      </c>
      <c r="I609" s="35" t="str">
        <f>TEXT(日期對應表!$A609,"mm 月")</f>
        <v>03 月</v>
      </c>
      <c r="J609" s="36" t="str">
        <f>TEXT(日期對應表!$A609,"[DBNum1]m月")</f>
        <v>三月</v>
      </c>
      <c r="K609" s="35" t="str">
        <f>TEXT(日期對應表!$A609,"mmm")</f>
        <v>Mar</v>
      </c>
      <c r="L609" s="3">
        <f>MONTH(日期對應表!$A609)</f>
        <v>3</v>
      </c>
      <c r="M609" s="40" t="str">
        <f>TEXT(日期對應表!$A609,"yyyy-mm")</f>
        <v>2017-03</v>
      </c>
    </row>
    <row r="610" spans="1:13" ht="16.899999999999999" customHeight="1" x14ac:dyDescent="0.35">
      <c r="A610" s="9">
        <f t="shared" si="9"/>
        <v>42825</v>
      </c>
      <c r="B610" s="29" t="str">
        <f>TEXT(日期對應表!$A610,"yyyy 年")</f>
        <v>2017 年</v>
      </c>
      <c r="C610" s="30" t="str">
        <f>TEXT(日期對應表!$E610,"[dbnum1]第0季")</f>
        <v>第一季</v>
      </c>
      <c r="D610" s="29" t="str">
        <f>CHOOSE(日期對應表!$E610,"Spring","Summer","Autumn","Winter")</f>
        <v>Spring</v>
      </c>
      <c r="E610" s="4">
        <f>ROUNDUP(MONTH(日期對應表!$A610)/3,0)</f>
        <v>1</v>
      </c>
      <c r="F610" s="30" t="str">
        <f>TEXT(日期對應表!$A610,"aaaa")</f>
        <v>星期五</v>
      </c>
      <c r="G610" s="29" t="str">
        <f>TEXT(日期對應表!$A610,"ddd")</f>
        <v>Fri</v>
      </c>
      <c r="H610" s="3">
        <f>WEEKDAY(日期對應表!$A610,2)</f>
        <v>5</v>
      </c>
      <c r="I610" s="35" t="str">
        <f>TEXT(日期對應表!$A610,"mm 月")</f>
        <v>03 月</v>
      </c>
      <c r="J610" s="36" t="str">
        <f>TEXT(日期對應表!$A610,"[DBNum1]m月")</f>
        <v>三月</v>
      </c>
      <c r="K610" s="35" t="str">
        <f>TEXT(日期對應表!$A610,"mmm")</f>
        <v>Mar</v>
      </c>
      <c r="L610" s="3">
        <f>MONTH(日期對應表!$A610)</f>
        <v>3</v>
      </c>
      <c r="M610" s="40" t="str">
        <f>TEXT(日期對應表!$A610,"yyyy-mm")</f>
        <v>2017-03</v>
      </c>
    </row>
    <row r="611" spans="1:13" ht="16.899999999999999" customHeight="1" x14ac:dyDescent="0.35">
      <c r="A611" s="9">
        <f t="shared" si="9"/>
        <v>42826</v>
      </c>
      <c r="B611" s="29" t="str">
        <f>TEXT(日期對應表!$A611,"yyyy 年")</f>
        <v>2017 年</v>
      </c>
      <c r="C611" s="30" t="str">
        <f>TEXT(日期對應表!$E611,"[dbnum1]第0季")</f>
        <v>第二季</v>
      </c>
      <c r="D611" s="29" t="str">
        <f>CHOOSE(日期對應表!$E611,"Spring","Summer","Autumn","Winter")</f>
        <v>Summer</v>
      </c>
      <c r="E611" s="4">
        <f>ROUNDUP(MONTH(日期對應表!$A611)/3,0)</f>
        <v>2</v>
      </c>
      <c r="F611" s="30" t="str">
        <f>TEXT(日期對應表!$A611,"aaaa")</f>
        <v>星期六</v>
      </c>
      <c r="G611" s="29" t="str">
        <f>TEXT(日期對應表!$A611,"ddd")</f>
        <v>Sat</v>
      </c>
      <c r="H611" s="3">
        <f>WEEKDAY(日期對應表!$A611,2)</f>
        <v>6</v>
      </c>
      <c r="I611" s="35" t="str">
        <f>TEXT(日期對應表!$A611,"mm 月")</f>
        <v>04 月</v>
      </c>
      <c r="J611" s="36" t="str">
        <f>TEXT(日期對應表!$A611,"[DBNum1]m月")</f>
        <v>四月</v>
      </c>
      <c r="K611" s="35" t="str">
        <f>TEXT(日期對應表!$A611,"mmm")</f>
        <v>Apr</v>
      </c>
      <c r="L611" s="3">
        <f>MONTH(日期對應表!$A611)</f>
        <v>4</v>
      </c>
      <c r="M611" s="40" t="str">
        <f>TEXT(日期對應表!$A611,"yyyy-mm")</f>
        <v>2017-04</v>
      </c>
    </row>
    <row r="612" spans="1:13" ht="16.899999999999999" customHeight="1" x14ac:dyDescent="0.35">
      <c r="A612" s="9">
        <f t="shared" si="9"/>
        <v>42827</v>
      </c>
      <c r="B612" s="29" t="str">
        <f>TEXT(日期對應表!$A612,"yyyy 年")</f>
        <v>2017 年</v>
      </c>
      <c r="C612" s="30" t="str">
        <f>TEXT(日期對應表!$E612,"[dbnum1]第0季")</f>
        <v>第二季</v>
      </c>
      <c r="D612" s="29" t="str">
        <f>CHOOSE(日期對應表!$E612,"Spring","Summer","Autumn","Winter")</f>
        <v>Summer</v>
      </c>
      <c r="E612" s="4">
        <f>ROUNDUP(MONTH(日期對應表!$A612)/3,0)</f>
        <v>2</v>
      </c>
      <c r="F612" s="30" t="str">
        <f>TEXT(日期對應表!$A612,"aaaa")</f>
        <v>星期日</v>
      </c>
      <c r="G612" s="29" t="str">
        <f>TEXT(日期對應表!$A612,"ddd")</f>
        <v>Sun</v>
      </c>
      <c r="H612" s="3">
        <f>WEEKDAY(日期對應表!$A612,2)</f>
        <v>7</v>
      </c>
      <c r="I612" s="35" t="str">
        <f>TEXT(日期對應表!$A612,"mm 月")</f>
        <v>04 月</v>
      </c>
      <c r="J612" s="36" t="str">
        <f>TEXT(日期對應表!$A612,"[DBNum1]m月")</f>
        <v>四月</v>
      </c>
      <c r="K612" s="35" t="str">
        <f>TEXT(日期對應表!$A612,"mmm")</f>
        <v>Apr</v>
      </c>
      <c r="L612" s="3">
        <f>MONTH(日期對應表!$A612)</f>
        <v>4</v>
      </c>
      <c r="M612" s="40" t="str">
        <f>TEXT(日期對應表!$A612,"yyyy-mm")</f>
        <v>2017-04</v>
      </c>
    </row>
    <row r="613" spans="1:13" ht="16.899999999999999" customHeight="1" x14ac:dyDescent="0.35">
      <c r="A613" s="9">
        <f t="shared" si="9"/>
        <v>42828</v>
      </c>
      <c r="B613" s="29" t="str">
        <f>TEXT(日期對應表!$A613,"yyyy 年")</f>
        <v>2017 年</v>
      </c>
      <c r="C613" s="30" t="str">
        <f>TEXT(日期對應表!$E613,"[dbnum1]第0季")</f>
        <v>第二季</v>
      </c>
      <c r="D613" s="29" t="str">
        <f>CHOOSE(日期對應表!$E613,"Spring","Summer","Autumn","Winter")</f>
        <v>Summer</v>
      </c>
      <c r="E613" s="4">
        <f>ROUNDUP(MONTH(日期對應表!$A613)/3,0)</f>
        <v>2</v>
      </c>
      <c r="F613" s="30" t="str">
        <f>TEXT(日期對應表!$A613,"aaaa")</f>
        <v>星期一</v>
      </c>
      <c r="G613" s="29" t="str">
        <f>TEXT(日期對應表!$A613,"ddd")</f>
        <v>Mon</v>
      </c>
      <c r="H613" s="3">
        <f>WEEKDAY(日期對應表!$A613,2)</f>
        <v>1</v>
      </c>
      <c r="I613" s="35" t="str">
        <f>TEXT(日期對應表!$A613,"mm 月")</f>
        <v>04 月</v>
      </c>
      <c r="J613" s="36" t="str">
        <f>TEXT(日期對應表!$A613,"[DBNum1]m月")</f>
        <v>四月</v>
      </c>
      <c r="K613" s="35" t="str">
        <f>TEXT(日期對應表!$A613,"mmm")</f>
        <v>Apr</v>
      </c>
      <c r="L613" s="3">
        <f>MONTH(日期對應表!$A613)</f>
        <v>4</v>
      </c>
      <c r="M613" s="40" t="str">
        <f>TEXT(日期對應表!$A613,"yyyy-mm")</f>
        <v>2017-04</v>
      </c>
    </row>
    <row r="614" spans="1:13" ht="16.899999999999999" customHeight="1" x14ac:dyDescent="0.35">
      <c r="A614" s="9">
        <f t="shared" si="9"/>
        <v>42829</v>
      </c>
      <c r="B614" s="29" t="str">
        <f>TEXT(日期對應表!$A614,"yyyy 年")</f>
        <v>2017 年</v>
      </c>
      <c r="C614" s="30" t="str">
        <f>TEXT(日期對應表!$E614,"[dbnum1]第0季")</f>
        <v>第二季</v>
      </c>
      <c r="D614" s="29" t="str">
        <f>CHOOSE(日期對應表!$E614,"Spring","Summer","Autumn","Winter")</f>
        <v>Summer</v>
      </c>
      <c r="E614" s="4">
        <f>ROUNDUP(MONTH(日期對應表!$A614)/3,0)</f>
        <v>2</v>
      </c>
      <c r="F614" s="30" t="str">
        <f>TEXT(日期對應表!$A614,"aaaa")</f>
        <v>星期二</v>
      </c>
      <c r="G614" s="29" t="str">
        <f>TEXT(日期對應表!$A614,"ddd")</f>
        <v>Tue</v>
      </c>
      <c r="H614" s="3">
        <f>WEEKDAY(日期對應表!$A614,2)</f>
        <v>2</v>
      </c>
      <c r="I614" s="35" t="str">
        <f>TEXT(日期對應表!$A614,"mm 月")</f>
        <v>04 月</v>
      </c>
      <c r="J614" s="36" t="str">
        <f>TEXT(日期對應表!$A614,"[DBNum1]m月")</f>
        <v>四月</v>
      </c>
      <c r="K614" s="35" t="str">
        <f>TEXT(日期對應表!$A614,"mmm")</f>
        <v>Apr</v>
      </c>
      <c r="L614" s="3">
        <f>MONTH(日期對應表!$A614)</f>
        <v>4</v>
      </c>
      <c r="M614" s="40" t="str">
        <f>TEXT(日期對應表!$A614,"yyyy-mm")</f>
        <v>2017-04</v>
      </c>
    </row>
    <row r="615" spans="1:13" ht="16.899999999999999" customHeight="1" x14ac:dyDescent="0.35">
      <c r="A615" s="9">
        <f t="shared" si="9"/>
        <v>42830</v>
      </c>
      <c r="B615" s="29" t="str">
        <f>TEXT(日期對應表!$A615,"yyyy 年")</f>
        <v>2017 年</v>
      </c>
      <c r="C615" s="30" t="str">
        <f>TEXT(日期對應表!$E615,"[dbnum1]第0季")</f>
        <v>第二季</v>
      </c>
      <c r="D615" s="29" t="str">
        <f>CHOOSE(日期對應表!$E615,"Spring","Summer","Autumn","Winter")</f>
        <v>Summer</v>
      </c>
      <c r="E615" s="4">
        <f>ROUNDUP(MONTH(日期對應表!$A615)/3,0)</f>
        <v>2</v>
      </c>
      <c r="F615" s="30" t="str">
        <f>TEXT(日期對應表!$A615,"aaaa")</f>
        <v>星期三</v>
      </c>
      <c r="G615" s="29" t="str">
        <f>TEXT(日期對應表!$A615,"ddd")</f>
        <v>Wed</v>
      </c>
      <c r="H615" s="3">
        <f>WEEKDAY(日期對應表!$A615,2)</f>
        <v>3</v>
      </c>
      <c r="I615" s="35" t="str">
        <f>TEXT(日期對應表!$A615,"mm 月")</f>
        <v>04 月</v>
      </c>
      <c r="J615" s="36" t="str">
        <f>TEXT(日期對應表!$A615,"[DBNum1]m月")</f>
        <v>四月</v>
      </c>
      <c r="K615" s="35" t="str">
        <f>TEXT(日期對應表!$A615,"mmm")</f>
        <v>Apr</v>
      </c>
      <c r="L615" s="3">
        <f>MONTH(日期對應表!$A615)</f>
        <v>4</v>
      </c>
      <c r="M615" s="40" t="str">
        <f>TEXT(日期對應表!$A615,"yyyy-mm")</f>
        <v>2017-04</v>
      </c>
    </row>
    <row r="616" spans="1:13" ht="16.899999999999999" customHeight="1" x14ac:dyDescent="0.35">
      <c r="A616" s="9">
        <f t="shared" si="9"/>
        <v>42831</v>
      </c>
      <c r="B616" s="29" t="str">
        <f>TEXT(日期對應表!$A616,"yyyy 年")</f>
        <v>2017 年</v>
      </c>
      <c r="C616" s="30" t="str">
        <f>TEXT(日期對應表!$E616,"[dbnum1]第0季")</f>
        <v>第二季</v>
      </c>
      <c r="D616" s="29" t="str">
        <f>CHOOSE(日期對應表!$E616,"Spring","Summer","Autumn","Winter")</f>
        <v>Summer</v>
      </c>
      <c r="E616" s="4">
        <f>ROUNDUP(MONTH(日期對應表!$A616)/3,0)</f>
        <v>2</v>
      </c>
      <c r="F616" s="30" t="str">
        <f>TEXT(日期對應表!$A616,"aaaa")</f>
        <v>星期四</v>
      </c>
      <c r="G616" s="29" t="str">
        <f>TEXT(日期對應表!$A616,"ddd")</f>
        <v>Thu</v>
      </c>
      <c r="H616" s="3">
        <f>WEEKDAY(日期對應表!$A616,2)</f>
        <v>4</v>
      </c>
      <c r="I616" s="35" t="str">
        <f>TEXT(日期對應表!$A616,"mm 月")</f>
        <v>04 月</v>
      </c>
      <c r="J616" s="36" t="str">
        <f>TEXT(日期對應表!$A616,"[DBNum1]m月")</f>
        <v>四月</v>
      </c>
      <c r="K616" s="35" t="str">
        <f>TEXT(日期對應表!$A616,"mmm")</f>
        <v>Apr</v>
      </c>
      <c r="L616" s="3">
        <f>MONTH(日期對應表!$A616)</f>
        <v>4</v>
      </c>
      <c r="M616" s="40" t="str">
        <f>TEXT(日期對應表!$A616,"yyyy-mm")</f>
        <v>2017-04</v>
      </c>
    </row>
    <row r="617" spans="1:13" ht="16.899999999999999" customHeight="1" x14ac:dyDescent="0.35">
      <c r="A617" s="9">
        <f t="shared" si="9"/>
        <v>42832</v>
      </c>
      <c r="B617" s="29" t="str">
        <f>TEXT(日期對應表!$A617,"yyyy 年")</f>
        <v>2017 年</v>
      </c>
      <c r="C617" s="30" t="str">
        <f>TEXT(日期對應表!$E617,"[dbnum1]第0季")</f>
        <v>第二季</v>
      </c>
      <c r="D617" s="29" t="str">
        <f>CHOOSE(日期對應表!$E617,"Spring","Summer","Autumn","Winter")</f>
        <v>Summer</v>
      </c>
      <c r="E617" s="4">
        <f>ROUNDUP(MONTH(日期對應表!$A617)/3,0)</f>
        <v>2</v>
      </c>
      <c r="F617" s="30" t="str">
        <f>TEXT(日期對應表!$A617,"aaaa")</f>
        <v>星期五</v>
      </c>
      <c r="G617" s="29" t="str">
        <f>TEXT(日期對應表!$A617,"ddd")</f>
        <v>Fri</v>
      </c>
      <c r="H617" s="3">
        <f>WEEKDAY(日期對應表!$A617,2)</f>
        <v>5</v>
      </c>
      <c r="I617" s="35" t="str">
        <f>TEXT(日期對應表!$A617,"mm 月")</f>
        <v>04 月</v>
      </c>
      <c r="J617" s="36" t="str">
        <f>TEXT(日期對應表!$A617,"[DBNum1]m月")</f>
        <v>四月</v>
      </c>
      <c r="K617" s="35" t="str">
        <f>TEXT(日期對應表!$A617,"mmm")</f>
        <v>Apr</v>
      </c>
      <c r="L617" s="3">
        <f>MONTH(日期對應表!$A617)</f>
        <v>4</v>
      </c>
      <c r="M617" s="40" t="str">
        <f>TEXT(日期對應表!$A617,"yyyy-mm")</f>
        <v>2017-04</v>
      </c>
    </row>
    <row r="618" spans="1:13" ht="16.899999999999999" customHeight="1" x14ac:dyDescent="0.35">
      <c r="A618" s="9">
        <f t="shared" si="9"/>
        <v>42833</v>
      </c>
      <c r="B618" s="29" t="str">
        <f>TEXT(日期對應表!$A618,"yyyy 年")</f>
        <v>2017 年</v>
      </c>
      <c r="C618" s="30" t="str">
        <f>TEXT(日期對應表!$E618,"[dbnum1]第0季")</f>
        <v>第二季</v>
      </c>
      <c r="D618" s="29" t="str">
        <f>CHOOSE(日期對應表!$E618,"Spring","Summer","Autumn","Winter")</f>
        <v>Summer</v>
      </c>
      <c r="E618" s="4">
        <f>ROUNDUP(MONTH(日期對應表!$A618)/3,0)</f>
        <v>2</v>
      </c>
      <c r="F618" s="30" t="str">
        <f>TEXT(日期對應表!$A618,"aaaa")</f>
        <v>星期六</v>
      </c>
      <c r="G618" s="29" t="str">
        <f>TEXT(日期對應表!$A618,"ddd")</f>
        <v>Sat</v>
      </c>
      <c r="H618" s="3">
        <f>WEEKDAY(日期對應表!$A618,2)</f>
        <v>6</v>
      </c>
      <c r="I618" s="35" t="str">
        <f>TEXT(日期對應表!$A618,"mm 月")</f>
        <v>04 月</v>
      </c>
      <c r="J618" s="36" t="str">
        <f>TEXT(日期對應表!$A618,"[DBNum1]m月")</f>
        <v>四月</v>
      </c>
      <c r="K618" s="35" t="str">
        <f>TEXT(日期對應表!$A618,"mmm")</f>
        <v>Apr</v>
      </c>
      <c r="L618" s="3">
        <f>MONTH(日期對應表!$A618)</f>
        <v>4</v>
      </c>
      <c r="M618" s="40" t="str">
        <f>TEXT(日期對應表!$A618,"yyyy-mm")</f>
        <v>2017-04</v>
      </c>
    </row>
    <row r="619" spans="1:13" ht="16.899999999999999" customHeight="1" x14ac:dyDescent="0.35">
      <c r="A619" s="9">
        <f t="shared" si="9"/>
        <v>42834</v>
      </c>
      <c r="B619" s="29" t="str">
        <f>TEXT(日期對應表!$A619,"yyyy 年")</f>
        <v>2017 年</v>
      </c>
      <c r="C619" s="30" t="str">
        <f>TEXT(日期對應表!$E619,"[dbnum1]第0季")</f>
        <v>第二季</v>
      </c>
      <c r="D619" s="29" t="str">
        <f>CHOOSE(日期對應表!$E619,"Spring","Summer","Autumn","Winter")</f>
        <v>Summer</v>
      </c>
      <c r="E619" s="4">
        <f>ROUNDUP(MONTH(日期對應表!$A619)/3,0)</f>
        <v>2</v>
      </c>
      <c r="F619" s="30" t="str">
        <f>TEXT(日期對應表!$A619,"aaaa")</f>
        <v>星期日</v>
      </c>
      <c r="G619" s="29" t="str">
        <f>TEXT(日期對應表!$A619,"ddd")</f>
        <v>Sun</v>
      </c>
      <c r="H619" s="3">
        <f>WEEKDAY(日期對應表!$A619,2)</f>
        <v>7</v>
      </c>
      <c r="I619" s="35" t="str">
        <f>TEXT(日期對應表!$A619,"mm 月")</f>
        <v>04 月</v>
      </c>
      <c r="J619" s="36" t="str">
        <f>TEXT(日期對應表!$A619,"[DBNum1]m月")</f>
        <v>四月</v>
      </c>
      <c r="K619" s="35" t="str">
        <f>TEXT(日期對應表!$A619,"mmm")</f>
        <v>Apr</v>
      </c>
      <c r="L619" s="3">
        <f>MONTH(日期對應表!$A619)</f>
        <v>4</v>
      </c>
      <c r="M619" s="40" t="str">
        <f>TEXT(日期對應表!$A619,"yyyy-mm")</f>
        <v>2017-04</v>
      </c>
    </row>
    <row r="620" spans="1:13" ht="16.899999999999999" customHeight="1" x14ac:dyDescent="0.35">
      <c r="A620" s="9">
        <f t="shared" si="9"/>
        <v>42835</v>
      </c>
      <c r="B620" s="29" t="str">
        <f>TEXT(日期對應表!$A620,"yyyy 年")</f>
        <v>2017 年</v>
      </c>
      <c r="C620" s="30" t="str">
        <f>TEXT(日期對應表!$E620,"[dbnum1]第0季")</f>
        <v>第二季</v>
      </c>
      <c r="D620" s="29" t="str">
        <f>CHOOSE(日期對應表!$E620,"Spring","Summer","Autumn","Winter")</f>
        <v>Summer</v>
      </c>
      <c r="E620" s="4">
        <f>ROUNDUP(MONTH(日期對應表!$A620)/3,0)</f>
        <v>2</v>
      </c>
      <c r="F620" s="30" t="str">
        <f>TEXT(日期對應表!$A620,"aaaa")</f>
        <v>星期一</v>
      </c>
      <c r="G620" s="29" t="str">
        <f>TEXT(日期對應表!$A620,"ddd")</f>
        <v>Mon</v>
      </c>
      <c r="H620" s="3">
        <f>WEEKDAY(日期對應表!$A620,2)</f>
        <v>1</v>
      </c>
      <c r="I620" s="35" t="str">
        <f>TEXT(日期對應表!$A620,"mm 月")</f>
        <v>04 月</v>
      </c>
      <c r="J620" s="36" t="str">
        <f>TEXT(日期對應表!$A620,"[DBNum1]m月")</f>
        <v>四月</v>
      </c>
      <c r="K620" s="35" t="str">
        <f>TEXT(日期對應表!$A620,"mmm")</f>
        <v>Apr</v>
      </c>
      <c r="L620" s="3">
        <f>MONTH(日期對應表!$A620)</f>
        <v>4</v>
      </c>
      <c r="M620" s="40" t="str">
        <f>TEXT(日期對應表!$A620,"yyyy-mm")</f>
        <v>2017-04</v>
      </c>
    </row>
    <row r="621" spans="1:13" ht="16.899999999999999" customHeight="1" x14ac:dyDescent="0.35">
      <c r="A621" s="9">
        <f t="shared" si="9"/>
        <v>42836</v>
      </c>
      <c r="B621" s="29" t="str">
        <f>TEXT(日期對應表!$A621,"yyyy 年")</f>
        <v>2017 年</v>
      </c>
      <c r="C621" s="30" t="str">
        <f>TEXT(日期對應表!$E621,"[dbnum1]第0季")</f>
        <v>第二季</v>
      </c>
      <c r="D621" s="29" t="str">
        <f>CHOOSE(日期對應表!$E621,"Spring","Summer","Autumn","Winter")</f>
        <v>Summer</v>
      </c>
      <c r="E621" s="4">
        <f>ROUNDUP(MONTH(日期對應表!$A621)/3,0)</f>
        <v>2</v>
      </c>
      <c r="F621" s="30" t="str">
        <f>TEXT(日期對應表!$A621,"aaaa")</f>
        <v>星期二</v>
      </c>
      <c r="G621" s="29" t="str">
        <f>TEXT(日期對應表!$A621,"ddd")</f>
        <v>Tue</v>
      </c>
      <c r="H621" s="3">
        <f>WEEKDAY(日期對應表!$A621,2)</f>
        <v>2</v>
      </c>
      <c r="I621" s="35" t="str">
        <f>TEXT(日期對應表!$A621,"mm 月")</f>
        <v>04 月</v>
      </c>
      <c r="J621" s="36" t="str">
        <f>TEXT(日期對應表!$A621,"[DBNum1]m月")</f>
        <v>四月</v>
      </c>
      <c r="K621" s="35" t="str">
        <f>TEXT(日期對應表!$A621,"mmm")</f>
        <v>Apr</v>
      </c>
      <c r="L621" s="3">
        <f>MONTH(日期對應表!$A621)</f>
        <v>4</v>
      </c>
      <c r="M621" s="40" t="str">
        <f>TEXT(日期對應表!$A621,"yyyy-mm")</f>
        <v>2017-04</v>
      </c>
    </row>
    <row r="622" spans="1:13" ht="16.899999999999999" customHeight="1" x14ac:dyDescent="0.35">
      <c r="A622" s="9">
        <f t="shared" si="9"/>
        <v>42837</v>
      </c>
      <c r="B622" s="29" t="str">
        <f>TEXT(日期對應表!$A622,"yyyy 年")</f>
        <v>2017 年</v>
      </c>
      <c r="C622" s="30" t="str">
        <f>TEXT(日期對應表!$E622,"[dbnum1]第0季")</f>
        <v>第二季</v>
      </c>
      <c r="D622" s="29" t="str">
        <f>CHOOSE(日期對應表!$E622,"Spring","Summer","Autumn","Winter")</f>
        <v>Summer</v>
      </c>
      <c r="E622" s="4">
        <f>ROUNDUP(MONTH(日期對應表!$A622)/3,0)</f>
        <v>2</v>
      </c>
      <c r="F622" s="30" t="str">
        <f>TEXT(日期對應表!$A622,"aaaa")</f>
        <v>星期三</v>
      </c>
      <c r="G622" s="29" t="str">
        <f>TEXT(日期對應表!$A622,"ddd")</f>
        <v>Wed</v>
      </c>
      <c r="H622" s="3">
        <f>WEEKDAY(日期對應表!$A622,2)</f>
        <v>3</v>
      </c>
      <c r="I622" s="35" t="str">
        <f>TEXT(日期對應表!$A622,"mm 月")</f>
        <v>04 月</v>
      </c>
      <c r="J622" s="36" t="str">
        <f>TEXT(日期對應表!$A622,"[DBNum1]m月")</f>
        <v>四月</v>
      </c>
      <c r="K622" s="35" t="str">
        <f>TEXT(日期對應表!$A622,"mmm")</f>
        <v>Apr</v>
      </c>
      <c r="L622" s="3">
        <f>MONTH(日期對應表!$A622)</f>
        <v>4</v>
      </c>
      <c r="M622" s="40" t="str">
        <f>TEXT(日期對應表!$A622,"yyyy-mm")</f>
        <v>2017-04</v>
      </c>
    </row>
    <row r="623" spans="1:13" ht="16.899999999999999" customHeight="1" x14ac:dyDescent="0.35">
      <c r="A623" s="9">
        <f t="shared" si="9"/>
        <v>42838</v>
      </c>
      <c r="B623" s="29" t="str">
        <f>TEXT(日期對應表!$A623,"yyyy 年")</f>
        <v>2017 年</v>
      </c>
      <c r="C623" s="30" t="str">
        <f>TEXT(日期對應表!$E623,"[dbnum1]第0季")</f>
        <v>第二季</v>
      </c>
      <c r="D623" s="29" t="str">
        <f>CHOOSE(日期對應表!$E623,"Spring","Summer","Autumn","Winter")</f>
        <v>Summer</v>
      </c>
      <c r="E623" s="4">
        <f>ROUNDUP(MONTH(日期對應表!$A623)/3,0)</f>
        <v>2</v>
      </c>
      <c r="F623" s="30" t="str">
        <f>TEXT(日期對應表!$A623,"aaaa")</f>
        <v>星期四</v>
      </c>
      <c r="G623" s="29" t="str">
        <f>TEXT(日期對應表!$A623,"ddd")</f>
        <v>Thu</v>
      </c>
      <c r="H623" s="3">
        <f>WEEKDAY(日期對應表!$A623,2)</f>
        <v>4</v>
      </c>
      <c r="I623" s="35" t="str">
        <f>TEXT(日期對應表!$A623,"mm 月")</f>
        <v>04 月</v>
      </c>
      <c r="J623" s="36" t="str">
        <f>TEXT(日期對應表!$A623,"[DBNum1]m月")</f>
        <v>四月</v>
      </c>
      <c r="K623" s="35" t="str">
        <f>TEXT(日期對應表!$A623,"mmm")</f>
        <v>Apr</v>
      </c>
      <c r="L623" s="3">
        <f>MONTH(日期對應表!$A623)</f>
        <v>4</v>
      </c>
      <c r="M623" s="40" t="str">
        <f>TEXT(日期對應表!$A623,"yyyy-mm")</f>
        <v>2017-04</v>
      </c>
    </row>
    <row r="624" spans="1:13" ht="16.899999999999999" customHeight="1" x14ac:dyDescent="0.35">
      <c r="A624" s="9">
        <f t="shared" si="9"/>
        <v>42839</v>
      </c>
      <c r="B624" s="29" t="str">
        <f>TEXT(日期對應表!$A624,"yyyy 年")</f>
        <v>2017 年</v>
      </c>
      <c r="C624" s="30" t="str">
        <f>TEXT(日期對應表!$E624,"[dbnum1]第0季")</f>
        <v>第二季</v>
      </c>
      <c r="D624" s="29" t="str">
        <f>CHOOSE(日期對應表!$E624,"Spring","Summer","Autumn","Winter")</f>
        <v>Summer</v>
      </c>
      <c r="E624" s="4">
        <f>ROUNDUP(MONTH(日期對應表!$A624)/3,0)</f>
        <v>2</v>
      </c>
      <c r="F624" s="30" t="str">
        <f>TEXT(日期對應表!$A624,"aaaa")</f>
        <v>星期五</v>
      </c>
      <c r="G624" s="29" t="str">
        <f>TEXT(日期對應表!$A624,"ddd")</f>
        <v>Fri</v>
      </c>
      <c r="H624" s="3">
        <f>WEEKDAY(日期對應表!$A624,2)</f>
        <v>5</v>
      </c>
      <c r="I624" s="35" t="str">
        <f>TEXT(日期對應表!$A624,"mm 月")</f>
        <v>04 月</v>
      </c>
      <c r="J624" s="36" t="str">
        <f>TEXT(日期對應表!$A624,"[DBNum1]m月")</f>
        <v>四月</v>
      </c>
      <c r="K624" s="35" t="str">
        <f>TEXT(日期對應表!$A624,"mmm")</f>
        <v>Apr</v>
      </c>
      <c r="L624" s="3">
        <f>MONTH(日期對應表!$A624)</f>
        <v>4</v>
      </c>
      <c r="M624" s="40" t="str">
        <f>TEXT(日期對應表!$A624,"yyyy-mm")</f>
        <v>2017-04</v>
      </c>
    </row>
    <row r="625" spans="1:13" ht="16.899999999999999" customHeight="1" x14ac:dyDescent="0.35">
      <c r="A625" s="9">
        <f t="shared" si="9"/>
        <v>42840</v>
      </c>
      <c r="B625" s="29" t="str">
        <f>TEXT(日期對應表!$A625,"yyyy 年")</f>
        <v>2017 年</v>
      </c>
      <c r="C625" s="30" t="str">
        <f>TEXT(日期對應表!$E625,"[dbnum1]第0季")</f>
        <v>第二季</v>
      </c>
      <c r="D625" s="29" t="str">
        <f>CHOOSE(日期對應表!$E625,"Spring","Summer","Autumn","Winter")</f>
        <v>Summer</v>
      </c>
      <c r="E625" s="4">
        <f>ROUNDUP(MONTH(日期對應表!$A625)/3,0)</f>
        <v>2</v>
      </c>
      <c r="F625" s="30" t="str">
        <f>TEXT(日期對應表!$A625,"aaaa")</f>
        <v>星期六</v>
      </c>
      <c r="G625" s="29" t="str">
        <f>TEXT(日期對應表!$A625,"ddd")</f>
        <v>Sat</v>
      </c>
      <c r="H625" s="3">
        <f>WEEKDAY(日期對應表!$A625,2)</f>
        <v>6</v>
      </c>
      <c r="I625" s="35" t="str">
        <f>TEXT(日期對應表!$A625,"mm 月")</f>
        <v>04 月</v>
      </c>
      <c r="J625" s="36" t="str">
        <f>TEXT(日期對應表!$A625,"[DBNum1]m月")</f>
        <v>四月</v>
      </c>
      <c r="K625" s="35" t="str">
        <f>TEXT(日期對應表!$A625,"mmm")</f>
        <v>Apr</v>
      </c>
      <c r="L625" s="3">
        <f>MONTH(日期對應表!$A625)</f>
        <v>4</v>
      </c>
      <c r="M625" s="40" t="str">
        <f>TEXT(日期對應表!$A625,"yyyy-mm")</f>
        <v>2017-04</v>
      </c>
    </row>
    <row r="626" spans="1:13" ht="16.899999999999999" customHeight="1" x14ac:dyDescent="0.35">
      <c r="A626" s="9">
        <f t="shared" si="9"/>
        <v>42841</v>
      </c>
      <c r="B626" s="29" t="str">
        <f>TEXT(日期對應表!$A626,"yyyy 年")</f>
        <v>2017 年</v>
      </c>
      <c r="C626" s="30" t="str">
        <f>TEXT(日期對應表!$E626,"[dbnum1]第0季")</f>
        <v>第二季</v>
      </c>
      <c r="D626" s="29" t="str">
        <f>CHOOSE(日期對應表!$E626,"Spring","Summer","Autumn","Winter")</f>
        <v>Summer</v>
      </c>
      <c r="E626" s="4">
        <f>ROUNDUP(MONTH(日期對應表!$A626)/3,0)</f>
        <v>2</v>
      </c>
      <c r="F626" s="30" t="str">
        <f>TEXT(日期對應表!$A626,"aaaa")</f>
        <v>星期日</v>
      </c>
      <c r="G626" s="29" t="str">
        <f>TEXT(日期對應表!$A626,"ddd")</f>
        <v>Sun</v>
      </c>
      <c r="H626" s="3">
        <f>WEEKDAY(日期對應表!$A626,2)</f>
        <v>7</v>
      </c>
      <c r="I626" s="35" t="str">
        <f>TEXT(日期對應表!$A626,"mm 月")</f>
        <v>04 月</v>
      </c>
      <c r="J626" s="36" t="str">
        <f>TEXT(日期對應表!$A626,"[DBNum1]m月")</f>
        <v>四月</v>
      </c>
      <c r="K626" s="35" t="str">
        <f>TEXT(日期對應表!$A626,"mmm")</f>
        <v>Apr</v>
      </c>
      <c r="L626" s="3">
        <f>MONTH(日期對應表!$A626)</f>
        <v>4</v>
      </c>
      <c r="M626" s="40" t="str">
        <f>TEXT(日期對應表!$A626,"yyyy-mm")</f>
        <v>2017-04</v>
      </c>
    </row>
    <row r="627" spans="1:13" ht="16.899999999999999" customHeight="1" x14ac:dyDescent="0.35">
      <c r="A627" s="9">
        <f t="shared" si="9"/>
        <v>42842</v>
      </c>
      <c r="B627" s="29" t="str">
        <f>TEXT(日期對應表!$A627,"yyyy 年")</f>
        <v>2017 年</v>
      </c>
      <c r="C627" s="30" t="str">
        <f>TEXT(日期對應表!$E627,"[dbnum1]第0季")</f>
        <v>第二季</v>
      </c>
      <c r="D627" s="29" t="str">
        <f>CHOOSE(日期對應表!$E627,"Spring","Summer","Autumn","Winter")</f>
        <v>Summer</v>
      </c>
      <c r="E627" s="4">
        <f>ROUNDUP(MONTH(日期對應表!$A627)/3,0)</f>
        <v>2</v>
      </c>
      <c r="F627" s="30" t="str">
        <f>TEXT(日期對應表!$A627,"aaaa")</f>
        <v>星期一</v>
      </c>
      <c r="G627" s="29" t="str">
        <f>TEXT(日期對應表!$A627,"ddd")</f>
        <v>Mon</v>
      </c>
      <c r="H627" s="3">
        <f>WEEKDAY(日期對應表!$A627,2)</f>
        <v>1</v>
      </c>
      <c r="I627" s="35" t="str">
        <f>TEXT(日期對應表!$A627,"mm 月")</f>
        <v>04 月</v>
      </c>
      <c r="J627" s="36" t="str">
        <f>TEXT(日期對應表!$A627,"[DBNum1]m月")</f>
        <v>四月</v>
      </c>
      <c r="K627" s="35" t="str">
        <f>TEXT(日期對應表!$A627,"mmm")</f>
        <v>Apr</v>
      </c>
      <c r="L627" s="3">
        <f>MONTH(日期對應表!$A627)</f>
        <v>4</v>
      </c>
      <c r="M627" s="40" t="str">
        <f>TEXT(日期對應表!$A627,"yyyy-mm")</f>
        <v>2017-04</v>
      </c>
    </row>
    <row r="628" spans="1:13" ht="16.899999999999999" customHeight="1" x14ac:dyDescent="0.35">
      <c r="A628" s="9">
        <f t="shared" si="9"/>
        <v>42843</v>
      </c>
      <c r="B628" s="29" t="str">
        <f>TEXT(日期對應表!$A628,"yyyy 年")</f>
        <v>2017 年</v>
      </c>
      <c r="C628" s="30" t="str">
        <f>TEXT(日期對應表!$E628,"[dbnum1]第0季")</f>
        <v>第二季</v>
      </c>
      <c r="D628" s="29" t="str">
        <f>CHOOSE(日期對應表!$E628,"Spring","Summer","Autumn","Winter")</f>
        <v>Summer</v>
      </c>
      <c r="E628" s="4">
        <f>ROUNDUP(MONTH(日期對應表!$A628)/3,0)</f>
        <v>2</v>
      </c>
      <c r="F628" s="30" t="str">
        <f>TEXT(日期對應表!$A628,"aaaa")</f>
        <v>星期二</v>
      </c>
      <c r="G628" s="29" t="str">
        <f>TEXT(日期對應表!$A628,"ddd")</f>
        <v>Tue</v>
      </c>
      <c r="H628" s="3">
        <f>WEEKDAY(日期對應表!$A628,2)</f>
        <v>2</v>
      </c>
      <c r="I628" s="35" t="str">
        <f>TEXT(日期對應表!$A628,"mm 月")</f>
        <v>04 月</v>
      </c>
      <c r="J628" s="36" t="str">
        <f>TEXT(日期對應表!$A628,"[DBNum1]m月")</f>
        <v>四月</v>
      </c>
      <c r="K628" s="35" t="str">
        <f>TEXT(日期對應表!$A628,"mmm")</f>
        <v>Apr</v>
      </c>
      <c r="L628" s="3">
        <f>MONTH(日期對應表!$A628)</f>
        <v>4</v>
      </c>
      <c r="M628" s="40" t="str">
        <f>TEXT(日期對應表!$A628,"yyyy-mm")</f>
        <v>2017-04</v>
      </c>
    </row>
    <row r="629" spans="1:13" ht="16.899999999999999" customHeight="1" x14ac:dyDescent="0.35">
      <c r="A629" s="9">
        <f t="shared" si="9"/>
        <v>42844</v>
      </c>
      <c r="B629" s="29" t="str">
        <f>TEXT(日期對應表!$A629,"yyyy 年")</f>
        <v>2017 年</v>
      </c>
      <c r="C629" s="30" t="str">
        <f>TEXT(日期對應表!$E629,"[dbnum1]第0季")</f>
        <v>第二季</v>
      </c>
      <c r="D629" s="29" t="str">
        <f>CHOOSE(日期對應表!$E629,"Spring","Summer","Autumn","Winter")</f>
        <v>Summer</v>
      </c>
      <c r="E629" s="4">
        <f>ROUNDUP(MONTH(日期對應表!$A629)/3,0)</f>
        <v>2</v>
      </c>
      <c r="F629" s="30" t="str">
        <f>TEXT(日期對應表!$A629,"aaaa")</f>
        <v>星期三</v>
      </c>
      <c r="G629" s="29" t="str">
        <f>TEXT(日期對應表!$A629,"ddd")</f>
        <v>Wed</v>
      </c>
      <c r="H629" s="3">
        <f>WEEKDAY(日期對應表!$A629,2)</f>
        <v>3</v>
      </c>
      <c r="I629" s="35" t="str">
        <f>TEXT(日期對應表!$A629,"mm 月")</f>
        <v>04 月</v>
      </c>
      <c r="J629" s="36" t="str">
        <f>TEXT(日期對應表!$A629,"[DBNum1]m月")</f>
        <v>四月</v>
      </c>
      <c r="K629" s="35" t="str">
        <f>TEXT(日期對應表!$A629,"mmm")</f>
        <v>Apr</v>
      </c>
      <c r="L629" s="3">
        <f>MONTH(日期對應表!$A629)</f>
        <v>4</v>
      </c>
      <c r="M629" s="40" t="str">
        <f>TEXT(日期對應表!$A629,"yyyy-mm")</f>
        <v>2017-04</v>
      </c>
    </row>
    <row r="630" spans="1:13" ht="16.899999999999999" customHeight="1" x14ac:dyDescent="0.35">
      <c r="A630" s="9">
        <f t="shared" si="9"/>
        <v>42845</v>
      </c>
      <c r="B630" s="29" t="str">
        <f>TEXT(日期對應表!$A630,"yyyy 年")</f>
        <v>2017 年</v>
      </c>
      <c r="C630" s="30" t="str">
        <f>TEXT(日期對應表!$E630,"[dbnum1]第0季")</f>
        <v>第二季</v>
      </c>
      <c r="D630" s="29" t="str">
        <f>CHOOSE(日期對應表!$E630,"Spring","Summer","Autumn","Winter")</f>
        <v>Summer</v>
      </c>
      <c r="E630" s="4">
        <f>ROUNDUP(MONTH(日期對應表!$A630)/3,0)</f>
        <v>2</v>
      </c>
      <c r="F630" s="30" t="str">
        <f>TEXT(日期對應表!$A630,"aaaa")</f>
        <v>星期四</v>
      </c>
      <c r="G630" s="29" t="str">
        <f>TEXT(日期對應表!$A630,"ddd")</f>
        <v>Thu</v>
      </c>
      <c r="H630" s="3">
        <f>WEEKDAY(日期對應表!$A630,2)</f>
        <v>4</v>
      </c>
      <c r="I630" s="35" t="str">
        <f>TEXT(日期對應表!$A630,"mm 月")</f>
        <v>04 月</v>
      </c>
      <c r="J630" s="36" t="str">
        <f>TEXT(日期對應表!$A630,"[DBNum1]m月")</f>
        <v>四月</v>
      </c>
      <c r="K630" s="35" t="str">
        <f>TEXT(日期對應表!$A630,"mmm")</f>
        <v>Apr</v>
      </c>
      <c r="L630" s="3">
        <f>MONTH(日期對應表!$A630)</f>
        <v>4</v>
      </c>
      <c r="M630" s="40" t="str">
        <f>TEXT(日期對應表!$A630,"yyyy-mm")</f>
        <v>2017-04</v>
      </c>
    </row>
    <row r="631" spans="1:13" ht="16.899999999999999" customHeight="1" x14ac:dyDescent="0.35">
      <c r="A631" s="9">
        <f t="shared" si="9"/>
        <v>42846</v>
      </c>
      <c r="B631" s="29" t="str">
        <f>TEXT(日期對應表!$A631,"yyyy 年")</f>
        <v>2017 年</v>
      </c>
      <c r="C631" s="30" t="str">
        <f>TEXT(日期對應表!$E631,"[dbnum1]第0季")</f>
        <v>第二季</v>
      </c>
      <c r="D631" s="29" t="str">
        <f>CHOOSE(日期對應表!$E631,"Spring","Summer","Autumn","Winter")</f>
        <v>Summer</v>
      </c>
      <c r="E631" s="4">
        <f>ROUNDUP(MONTH(日期對應表!$A631)/3,0)</f>
        <v>2</v>
      </c>
      <c r="F631" s="30" t="str">
        <f>TEXT(日期對應表!$A631,"aaaa")</f>
        <v>星期五</v>
      </c>
      <c r="G631" s="29" t="str">
        <f>TEXT(日期對應表!$A631,"ddd")</f>
        <v>Fri</v>
      </c>
      <c r="H631" s="3">
        <f>WEEKDAY(日期對應表!$A631,2)</f>
        <v>5</v>
      </c>
      <c r="I631" s="35" t="str">
        <f>TEXT(日期對應表!$A631,"mm 月")</f>
        <v>04 月</v>
      </c>
      <c r="J631" s="36" t="str">
        <f>TEXT(日期對應表!$A631,"[DBNum1]m月")</f>
        <v>四月</v>
      </c>
      <c r="K631" s="35" t="str">
        <f>TEXT(日期對應表!$A631,"mmm")</f>
        <v>Apr</v>
      </c>
      <c r="L631" s="3">
        <f>MONTH(日期對應表!$A631)</f>
        <v>4</v>
      </c>
      <c r="M631" s="40" t="str">
        <f>TEXT(日期對應表!$A631,"yyyy-mm")</f>
        <v>2017-04</v>
      </c>
    </row>
    <row r="632" spans="1:13" ht="16.899999999999999" customHeight="1" x14ac:dyDescent="0.35">
      <c r="A632" s="9">
        <f t="shared" si="9"/>
        <v>42847</v>
      </c>
      <c r="B632" s="29" t="str">
        <f>TEXT(日期對應表!$A632,"yyyy 年")</f>
        <v>2017 年</v>
      </c>
      <c r="C632" s="30" t="str">
        <f>TEXT(日期對應表!$E632,"[dbnum1]第0季")</f>
        <v>第二季</v>
      </c>
      <c r="D632" s="29" t="str">
        <f>CHOOSE(日期對應表!$E632,"Spring","Summer","Autumn","Winter")</f>
        <v>Summer</v>
      </c>
      <c r="E632" s="4">
        <f>ROUNDUP(MONTH(日期對應表!$A632)/3,0)</f>
        <v>2</v>
      </c>
      <c r="F632" s="30" t="str">
        <f>TEXT(日期對應表!$A632,"aaaa")</f>
        <v>星期六</v>
      </c>
      <c r="G632" s="29" t="str">
        <f>TEXT(日期對應表!$A632,"ddd")</f>
        <v>Sat</v>
      </c>
      <c r="H632" s="3">
        <f>WEEKDAY(日期對應表!$A632,2)</f>
        <v>6</v>
      </c>
      <c r="I632" s="35" t="str">
        <f>TEXT(日期對應表!$A632,"mm 月")</f>
        <v>04 月</v>
      </c>
      <c r="J632" s="36" t="str">
        <f>TEXT(日期對應表!$A632,"[DBNum1]m月")</f>
        <v>四月</v>
      </c>
      <c r="K632" s="35" t="str">
        <f>TEXT(日期對應表!$A632,"mmm")</f>
        <v>Apr</v>
      </c>
      <c r="L632" s="3">
        <f>MONTH(日期對應表!$A632)</f>
        <v>4</v>
      </c>
      <c r="M632" s="40" t="str">
        <f>TEXT(日期對應表!$A632,"yyyy-mm")</f>
        <v>2017-04</v>
      </c>
    </row>
    <row r="633" spans="1:13" ht="16.899999999999999" customHeight="1" x14ac:dyDescent="0.35">
      <c r="A633" s="9">
        <f t="shared" si="9"/>
        <v>42848</v>
      </c>
      <c r="B633" s="29" t="str">
        <f>TEXT(日期對應表!$A633,"yyyy 年")</f>
        <v>2017 年</v>
      </c>
      <c r="C633" s="30" t="str">
        <f>TEXT(日期對應表!$E633,"[dbnum1]第0季")</f>
        <v>第二季</v>
      </c>
      <c r="D633" s="29" t="str">
        <f>CHOOSE(日期對應表!$E633,"Spring","Summer","Autumn","Winter")</f>
        <v>Summer</v>
      </c>
      <c r="E633" s="4">
        <f>ROUNDUP(MONTH(日期對應表!$A633)/3,0)</f>
        <v>2</v>
      </c>
      <c r="F633" s="30" t="str">
        <f>TEXT(日期對應表!$A633,"aaaa")</f>
        <v>星期日</v>
      </c>
      <c r="G633" s="29" t="str">
        <f>TEXT(日期對應表!$A633,"ddd")</f>
        <v>Sun</v>
      </c>
      <c r="H633" s="3">
        <f>WEEKDAY(日期對應表!$A633,2)</f>
        <v>7</v>
      </c>
      <c r="I633" s="35" t="str">
        <f>TEXT(日期對應表!$A633,"mm 月")</f>
        <v>04 月</v>
      </c>
      <c r="J633" s="36" t="str">
        <f>TEXT(日期對應表!$A633,"[DBNum1]m月")</f>
        <v>四月</v>
      </c>
      <c r="K633" s="35" t="str">
        <f>TEXT(日期對應表!$A633,"mmm")</f>
        <v>Apr</v>
      </c>
      <c r="L633" s="3">
        <f>MONTH(日期對應表!$A633)</f>
        <v>4</v>
      </c>
      <c r="M633" s="40" t="str">
        <f>TEXT(日期對應表!$A633,"yyyy-mm")</f>
        <v>2017-04</v>
      </c>
    </row>
    <row r="634" spans="1:13" ht="16.899999999999999" customHeight="1" x14ac:dyDescent="0.35">
      <c r="A634" s="9">
        <f t="shared" si="9"/>
        <v>42849</v>
      </c>
      <c r="B634" s="29" t="str">
        <f>TEXT(日期對應表!$A634,"yyyy 年")</f>
        <v>2017 年</v>
      </c>
      <c r="C634" s="30" t="str">
        <f>TEXT(日期對應表!$E634,"[dbnum1]第0季")</f>
        <v>第二季</v>
      </c>
      <c r="D634" s="29" t="str">
        <f>CHOOSE(日期對應表!$E634,"Spring","Summer","Autumn","Winter")</f>
        <v>Summer</v>
      </c>
      <c r="E634" s="4">
        <f>ROUNDUP(MONTH(日期對應表!$A634)/3,0)</f>
        <v>2</v>
      </c>
      <c r="F634" s="30" t="str">
        <f>TEXT(日期對應表!$A634,"aaaa")</f>
        <v>星期一</v>
      </c>
      <c r="G634" s="29" t="str">
        <f>TEXT(日期對應表!$A634,"ddd")</f>
        <v>Mon</v>
      </c>
      <c r="H634" s="3">
        <f>WEEKDAY(日期對應表!$A634,2)</f>
        <v>1</v>
      </c>
      <c r="I634" s="35" t="str">
        <f>TEXT(日期對應表!$A634,"mm 月")</f>
        <v>04 月</v>
      </c>
      <c r="J634" s="36" t="str">
        <f>TEXT(日期對應表!$A634,"[DBNum1]m月")</f>
        <v>四月</v>
      </c>
      <c r="K634" s="35" t="str">
        <f>TEXT(日期對應表!$A634,"mmm")</f>
        <v>Apr</v>
      </c>
      <c r="L634" s="3">
        <f>MONTH(日期對應表!$A634)</f>
        <v>4</v>
      </c>
      <c r="M634" s="40" t="str">
        <f>TEXT(日期對應表!$A634,"yyyy-mm")</f>
        <v>2017-04</v>
      </c>
    </row>
    <row r="635" spans="1:13" ht="16.899999999999999" customHeight="1" x14ac:dyDescent="0.35">
      <c r="A635" s="9">
        <f t="shared" si="9"/>
        <v>42850</v>
      </c>
      <c r="B635" s="29" t="str">
        <f>TEXT(日期對應表!$A635,"yyyy 年")</f>
        <v>2017 年</v>
      </c>
      <c r="C635" s="30" t="str">
        <f>TEXT(日期對應表!$E635,"[dbnum1]第0季")</f>
        <v>第二季</v>
      </c>
      <c r="D635" s="29" t="str">
        <f>CHOOSE(日期對應表!$E635,"Spring","Summer","Autumn","Winter")</f>
        <v>Summer</v>
      </c>
      <c r="E635" s="4">
        <f>ROUNDUP(MONTH(日期對應表!$A635)/3,0)</f>
        <v>2</v>
      </c>
      <c r="F635" s="30" t="str">
        <f>TEXT(日期對應表!$A635,"aaaa")</f>
        <v>星期二</v>
      </c>
      <c r="G635" s="29" t="str">
        <f>TEXT(日期對應表!$A635,"ddd")</f>
        <v>Tue</v>
      </c>
      <c r="H635" s="3">
        <f>WEEKDAY(日期對應表!$A635,2)</f>
        <v>2</v>
      </c>
      <c r="I635" s="35" t="str">
        <f>TEXT(日期對應表!$A635,"mm 月")</f>
        <v>04 月</v>
      </c>
      <c r="J635" s="36" t="str">
        <f>TEXT(日期對應表!$A635,"[DBNum1]m月")</f>
        <v>四月</v>
      </c>
      <c r="K635" s="35" t="str">
        <f>TEXT(日期對應表!$A635,"mmm")</f>
        <v>Apr</v>
      </c>
      <c r="L635" s="3">
        <f>MONTH(日期對應表!$A635)</f>
        <v>4</v>
      </c>
      <c r="M635" s="40" t="str">
        <f>TEXT(日期對應表!$A635,"yyyy-mm")</f>
        <v>2017-04</v>
      </c>
    </row>
    <row r="636" spans="1:13" ht="16.899999999999999" customHeight="1" x14ac:dyDescent="0.35">
      <c r="A636" s="9">
        <f t="shared" si="9"/>
        <v>42851</v>
      </c>
      <c r="B636" s="29" t="str">
        <f>TEXT(日期對應表!$A636,"yyyy 年")</f>
        <v>2017 年</v>
      </c>
      <c r="C636" s="30" t="str">
        <f>TEXT(日期對應表!$E636,"[dbnum1]第0季")</f>
        <v>第二季</v>
      </c>
      <c r="D636" s="29" t="str">
        <f>CHOOSE(日期對應表!$E636,"Spring","Summer","Autumn","Winter")</f>
        <v>Summer</v>
      </c>
      <c r="E636" s="4">
        <f>ROUNDUP(MONTH(日期對應表!$A636)/3,0)</f>
        <v>2</v>
      </c>
      <c r="F636" s="30" t="str">
        <f>TEXT(日期對應表!$A636,"aaaa")</f>
        <v>星期三</v>
      </c>
      <c r="G636" s="29" t="str">
        <f>TEXT(日期對應表!$A636,"ddd")</f>
        <v>Wed</v>
      </c>
      <c r="H636" s="3">
        <f>WEEKDAY(日期對應表!$A636,2)</f>
        <v>3</v>
      </c>
      <c r="I636" s="35" t="str">
        <f>TEXT(日期對應表!$A636,"mm 月")</f>
        <v>04 月</v>
      </c>
      <c r="J636" s="36" t="str">
        <f>TEXT(日期對應表!$A636,"[DBNum1]m月")</f>
        <v>四月</v>
      </c>
      <c r="K636" s="35" t="str">
        <f>TEXT(日期對應表!$A636,"mmm")</f>
        <v>Apr</v>
      </c>
      <c r="L636" s="3">
        <f>MONTH(日期對應表!$A636)</f>
        <v>4</v>
      </c>
      <c r="M636" s="40" t="str">
        <f>TEXT(日期對應表!$A636,"yyyy-mm")</f>
        <v>2017-04</v>
      </c>
    </row>
    <row r="637" spans="1:13" ht="16.899999999999999" customHeight="1" x14ac:dyDescent="0.35">
      <c r="A637" s="9">
        <f t="shared" si="9"/>
        <v>42852</v>
      </c>
      <c r="B637" s="29" t="str">
        <f>TEXT(日期對應表!$A637,"yyyy 年")</f>
        <v>2017 年</v>
      </c>
      <c r="C637" s="30" t="str">
        <f>TEXT(日期對應表!$E637,"[dbnum1]第0季")</f>
        <v>第二季</v>
      </c>
      <c r="D637" s="29" t="str">
        <f>CHOOSE(日期對應表!$E637,"Spring","Summer","Autumn","Winter")</f>
        <v>Summer</v>
      </c>
      <c r="E637" s="4">
        <f>ROUNDUP(MONTH(日期對應表!$A637)/3,0)</f>
        <v>2</v>
      </c>
      <c r="F637" s="30" t="str">
        <f>TEXT(日期對應表!$A637,"aaaa")</f>
        <v>星期四</v>
      </c>
      <c r="G637" s="29" t="str">
        <f>TEXT(日期對應表!$A637,"ddd")</f>
        <v>Thu</v>
      </c>
      <c r="H637" s="3">
        <f>WEEKDAY(日期對應表!$A637,2)</f>
        <v>4</v>
      </c>
      <c r="I637" s="35" t="str">
        <f>TEXT(日期對應表!$A637,"mm 月")</f>
        <v>04 月</v>
      </c>
      <c r="J637" s="36" t="str">
        <f>TEXT(日期對應表!$A637,"[DBNum1]m月")</f>
        <v>四月</v>
      </c>
      <c r="K637" s="35" t="str">
        <f>TEXT(日期對應表!$A637,"mmm")</f>
        <v>Apr</v>
      </c>
      <c r="L637" s="3">
        <f>MONTH(日期對應表!$A637)</f>
        <v>4</v>
      </c>
      <c r="M637" s="40" t="str">
        <f>TEXT(日期對應表!$A637,"yyyy-mm")</f>
        <v>2017-04</v>
      </c>
    </row>
    <row r="638" spans="1:13" ht="16.899999999999999" customHeight="1" x14ac:dyDescent="0.35">
      <c r="A638" s="9">
        <f t="shared" si="9"/>
        <v>42853</v>
      </c>
      <c r="B638" s="29" t="str">
        <f>TEXT(日期對應表!$A638,"yyyy 年")</f>
        <v>2017 年</v>
      </c>
      <c r="C638" s="30" t="str">
        <f>TEXT(日期對應表!$E638,"[dbnum1]第0季")</f>
        <v>第二季</v>
      </c>
      <c r="D638" s="29" t="str">
        <f>CHOOSE(日期對應表!$E638,"Spring","Summer","Autumn","Winter")</f>
        <v>Summer</v>
      </c>
      <c r="E638" s="4">
        <f>ROUNDUP(MONTH(日期對應表!$A638)/3,0)</f>
        <v>2</v>
      </c>
      <c r="F638" s="30" t="str">
        <f>TEXT(日期對應表!$A638,"aaaa")</f>
        <v>星期五</v>
      </c>
      <c r="G638" s="29" t="str">
        <f>TEXT(日期對應表!$A638,"ddd")</f>
        <v>Fri</v>
      </c>
      <c r="H638" s="3">
        <f>WEEKDAY(日期對應表!$A638,2)</f>
        <v>5</v>
      </c>
      <c r="I638" s="35" t="str">
        <f>TEXT(日期對應表!$A638,"mm 月")</f>
        <v>04 月</v>
      </c>
      <c r="J638" s="36" t="str">
        <f>TEXT(日期對應表!$A638,"[DBNum1]m月")</f>
        <v>四月</v>
      </c>
      <c r="K638" s="35" t="str">
        <f>TEXT(日期對應表!$A638,"mmm")</f>
        <v>Apr</v>
      </c>
      <c r="L638" s="3">
        <f>MONTH(日期對應表!$A638)</f>
        <v>4</v>
      </c>
      <c r="M638" s="40" t="str">
        <f>TEXT(日期對應表!$A638,"yyyy-mm")</f>
        <v>2017-04</v>
      </c>
    </row>
    <row r="639" spans="1:13" ht="16.899999999999999" customHeight="1" x14ac:dyDescent="0.35">
      <c r="A639" s="9">
        <f t="shared" si="9"/>
        <v>42854</v>
      </c>
      <c r="B639" s="29" t="str">
        <f>TEXT(日期對應表!$A639,"yyyy 年")</f>
        <v>2017 年</v>
      </c>
      <c r="C639" s="30" t="str">
        <f>TEXT(日期對應表!$E639,"[dbnum1]第0季")</f>
        <v>第二季</v>
      </c>
      <c r="D639" s="29" t="str">
        <f>CHOOSE(日期對應表!$E639,"Spring","Summer","Autumn","Winter")</f>
        <v>Summer</v>
      </c>
      <c r="E639" s="4">
        <f>ROUNDUP(MONTH(日期對應表!$A639)/3,0)</f>
        <v>2</v>
      </c>
      <c r="F639" s="30" t="str">
        <f>TEXT(日期對應表!$A639,"aaaa")</f>
        <v>星期六</v>
      </c>
      <c r="G639" s="29" t="str">
        <f>TEXT(日期對應表!$A639,"ddd")</f>
        <v>Sat</v>
      </c>
      <c r="H639" s="3">
        <f>WEEKDAY(日期對應表!$A639,2)</f>
        <v>6</v>
      </c>
      <c r="I639" s="35" t="str">
        <f>TEXT(日期對應表!$A639,"mm 月")</f>
        <v>04 月</v>
      </c>
      <c r="J639" s="36" t="str">
        <f>TEXT(日期對應表!$A639,"[DBNum1]m月")</f>
        <v>四月</v>
      </c>
      <c r="K639" s="35" t="str">
        <f>TEXT(日期對應表!$A639,"mmm")</f>
        <v>Apr</v>
      </c>
      <c r="L639" s="3">
        <f>MONTH(日期對應表!$A639)</f>
        <v>4</v>
      </c>
      <c r="M639" s="40" t="str">
        <f>TEXT(日期對應表!$A639,"yyyy-mm")</f>
        <v>2017-04</v>
      </c>
    </row>
    <row r="640" spans="1:13" ht="16.899999999999999" customHeight="1" x14ac:dyDescent="0.35">
      <c r="A640" s="9">
        <f t="shared" si="9"/>
        <v>42855</v>
      </c>
      <c r="B640" s="29" t="str">
        <f>TEXT(日期對應表!$A640,"yyyy 年")</f>
        <v>2017 年</v>
      </c>
      <c r="C640" s="30" t="str">
        <f>TEXT(日期對應表!$E640,"[dbnum1]第0季")</f>
        <v>第二季</v>
      </c>
      <c r="D640" s="29" t="str">
        <f>CHOOSE(日期對應表!$E640,"Spring","Summer","Autumn","Winter")</f>
        <v>Summer</v>
      </c>
      <c r="E640" s="4">
        <f>ROUNDUP(MONTH(日期對應表!$A640)/3,0)</f>
        <v>2</v>
      </c>
      <c r="F640" s="30" t="str">
        <f>TEXT(日期對應表!$A640,"aaaa")</f>
        <v>星期日</v>
      </c>
      <c r="G640" s="29" t="str">
        <f>TEXT(日期對應表!$A640,"ddd")</f>
        <v>Sun</v>
      </c>
      <c r="H640" s="3">
        <f>WEEKDAY(日期對應表!$A640,2)</f>
        <v>7</v>
      </c>
      <c r="I640" s="35" t="str">
        <f>TEXT(日期對應表!$A640,"mm 月")</f>
        <v>04 月</v>
      </c>
      <c r="J640" s="36" t="str">
        <f>TEXT(日期對應表!$A640,"[DBNum1]m月")</f>
        <v>四月</v>
      </c>
      <c r="K640" s="35" t="str">
        <f>TEXT(日期對應表!$A640,"mmm")</f>
        <v>Apr</v>
      </c>
      <c r="L640" s="3">
        <f>MONTH(日期對應表!$A640)</f>
        <v>4</v>
      </c>
      <c r="M640" s="40" t="str">
        <f>TEXT(日期對應表!$A640,"yyyy-mm")</f>
        <v>2017-04</v>
      </c>
    </row>
    <row r="641" spans="1:13" ht="16.899999999999999" customHeight="1" x14ac:dyDescent="0.35">
      <c r="A641" s="9">
        <f t="shared" si="9"/>
        <v>42856</v>
      </c>
      <c r="B641" s="29" t="str">
        <f>TEXT(日期對應表!$A641,"yyyy 年")</f>
        <v>2017 年</v>
      </c>
      <c r="C641" s="30" t="str">
        <f>TEXT(日期對應表!$E641,"[dbnum1]第0季")</f>
        <v>第二季</v>
      </c>
      <c r="D641" s="29" t="str">
        <f>CHOOSE(日期對應表!$E641,"Spring","Summer","Autumn","Winter")</f>
        <v>Summer</v>
      </c>
      <c r="E641" s="4">
        <f>ROUNDUP(MONTH(日期對應表!$A641)/3,0)</f>
        <v>2</v>
      </c>
      <c r="F641" s="30" t="str">
        <f>TEXT(日期對應表!$A641,"aaaa")</f>
        <v>星期一</v>
      </c>
      <c r="G641" s="29" t="str">
        <f>TEXT(日期對應表!$A641,"ddd")</f>
        <v>Mon</v>
      </c>
      <c r="H641" s="3">
        <f>WEEKDAY(日期對應表!$A641,2)</f>
        <v>1</v>
      </c>
      <c r="I641" s="35" t="str">
        <f>TEXT(日期對應表!$A641,"mm 月")</f>
        <v>05 月</v>
      </c>
      <c r="J641" s="36" t="str">
        <f>TEXT(日期對應表!$A641,"[DBNum1]m月")</f>
        <v>五月</v>
      </c>
      <c r="K641" s="35" t="str">
        <f>TEXT(日期對應表!$A641,"mmm")</f>
        <v>May</v>
      </c>
      <c r="L641" s="3">
        <f>MONTH(日期對應表!$A641)</f>
        <v>5</v>
      </c>
      <c r="M641" s="40" t="str">
        <f>TEXT(日期對應表!$A641,"yyyy-mm")</f>
        <v>2017-05</v>
      </c>
    </row>
    <row r="642" spans="1:13" ht="16.899999999999999" customHeight="1" x14ac:dyDescent="0.35">
      <c r="A642" s="9">
        <f t="shared" si="9"/>
        <v>42857</v>
      </c>
      <c r="B642" s="29" t="str">
        <f>TEXT(日期對應表!$A642,"yyyy 年")</f>
        <v>2017 年</v>
      </c>
      <c r="C642" s="30" t="str">
        <f>TEXT(日期對應表!$E642,"[dbnum1]第0季")</f>
        <v>第二季</v>
      </c>
      <c r="D642" s="29" t="str">
        <f>CHOOSE(日期對應表!$E642,"Spring","Summer","Autumn","Winter")</f>
        <v>Summer</v>
      </c>
      <c r="E642" s="4">
        <f>ROUNDUP(MONTH(日期對應表!$A642)/3,0)</f>
        <v>2</v>
      </c>
      <c r="F642" s="30" t="str">
        <f>TEXT(日期對應表!$A642,"aaaa")</f>
        <v>星期二</v>
      </c>
      <c r="G642" s="29" t="str">
        <f>TEXT(日期對應表!$A642,"ddd")</f>
        <v>Tue</v>
      </c>
      <c r="H642" s="3">
        <f>WEEKDAY(日期對應表!$A642,2)</f>
        <v>2</v>
      </c>
      <c r="I642" s="35" t="str">
        <f>TEXT(日期對應表!$A642,"mm 月")</f>
        <v>05 月</v>
      </c>
      <c r="J642" s="36" t="str">
        <f>TEXT(日期對應表!$A642,"[DBNum1]m月")</f>
        <v>五月</v>
      </c>
      <c r="K642" s="35" t="str">
        <f>TEXT(日期對應表!$A642,"mmm")</f>
        <v>May</v>
      </c>
      <c r="L642" s="3">
        <f>MONTH(日期對應表!$A642)</f>
        <v>5</v>
      </c>
      <c r="M642" s="40" t="str">
        <f>TEXT(日期對應表!$A642,"yyyy-mm")</f>
        <v>2017-05</v>
      </c>
    </row>
    <row r="643" spans="1:13" ht="16.899999999999999" customHeight="1" x14ac:dyDescent="0.35">
      <c r="A643" s="9">
        <f t="shared" ref="A643:A706" si="10">A642+1</f>
        <v>42858</v>
      </c>
      <c r="B643" s="29" t="str">
        <f>TEXT(日期對應表!$A643,"yyyy 年")</f>
        <v>2017 年</v>
      </c>
      <c r="C643" s="30" t="str">
        <f>TEXT(日期對應表!$E643,"[dbnum1]第0季")</f>
        <v>第二季</v>
      </c>
      <c r="D643" s="29" t="str">
        <f>CHOOSE(日期對應表!$E643,"Spring","Summer","Autumn","Winter")</f>
        <v>Summer</v>
      </c>
      <c r="E643" s="4">
        <f>ROUNDUP(MONTH(日期對應表!$A643)/3,0)</f>
        <v>2</v>
      </c>
      <c r="F643" s="30" t="str">
        <f>TEXT(日期對應表!$A643,"aaaa")</f>
        <v>星期三</v>
      </c>
      <c r="G643" s="29" t="str">
        <f>TEXT(日期對應表!$A643,"ddd")</f>
        <v>Wed</v>
      </c>
      <c r="H643" s="3">
        <f>WEEKDAY(日期對應表!$A643,2)</f>
        <v>3</v>
      </c>
      <c r="I643" s="35" t="str">
        <f>TEXT(日期對應表!$A643,"mm 月")</f>
        <v>05 月</v>
      </c>
      <c r="J643" s="36" t="str">
        <f>TEXT(日期對應表!$A643,"[DBNum1]m月")</f>
        <v>五月</v>
      </c>
      <c r="K643" s="35" t="str">
        <f>TEXT(日期對應表!$A643,"mmm")</f>
        <v>May</v>
      </c>
      <c r="L643" s="3">
        <f>MONTH(日期對應表!$A643)</f>
        <v>5</v>
      </c>
      <c r="M643" s="40" t="str">
        <f>TEXT(日期對應表!$A643,"yyyy-mm")</f>
        <v>2017-05</v>
      </c>
    </row>
    <row r="644" spans="1:13" ht="16.899999999999999" customHeight="1" x14ac:dyDescent="0.35">
      <c r="A644" s="9">
        <f t="shared" si="10"/>
        <v>42859</v>
      </c>
      <c r="B644" s="29" t="str">
        <f>TEXT(日期對應表!$A644,"yyyy 年")</f>
        <v>2017 年</v>
      </c>
      <c r="C644" s="30" t="str">
        <f>TEXT(日期對應表!$E644,"[dbnum1]第0季")</f>
        <v>第二季</v>
      </c>
      <c r="D644" s="29" t="str">
        <f>CHOOSE(日期對應表!$E644,"Spring","Summer","Autumn","Winter")</f>
        <v>Summer</v>
      </c>
      <c r="E644" s="4">
        <f>ROUNDUP(MONTH(日期對應表!$A644)/3,0)</f>
        <v>2</v>
      </c>
      <c r="F644" s="30" t="str">
        <f>TEXT(日期對應表!$A644,"aaaa")</f>
        <v>星期四</v>
      </c>
      <c r="G644" s="29" t="str">
        <f>TEXT(日期對應表!$A644,"ddd")</f>
        <v>Thu</v>
      </c>
      <c r="H644" s="3">
        <f>WEEKDAY(日期對應表!$A644,2)</f>
        <v>4</v>
      </c>
      <c r="I644" s="35" t="str">
        <f>TEXT(日期對應表!$A644,"mm 月")</f>
        <v>05 月</v>
      </c>
      <c r="J644" s="36" t="str">
        <f>TEXT(日期對應表!$A644,"[DBNum1]m月")</f>
        <v>五月</v>
      </c>
      <c r="K644" s="35" t="str">
        <f>TEXT(日期對應表!$A644,"mmm")</f>
        <v>May</v>
      </c>
      <c r="L644" s="3">
        <f>MONTH(日期對應表!$A644)</f>
        <v>5</v>
      </c>
      <c r="M644" s="40" t="str">
        <f>TEXT(日期對應表!$A644,"yyyy-mm")</f>
        <v>2017-05</v>
      </c>
    </row>
    <row r="645" spans="1:13" ht="16.899999999999999" customHeight="1" x14ac:dyDescent="0.35">
      <c r="A645" s="9">
        <f t="shared" si="10"/>
        <v>42860</v>
      </c>
      <c r="B645" s="29" t="str">
        <f>TEXT(日期對應表!$A645,"yyyy 年")</f>
        <v>2017 年</v>
      </c>
      <c r="C645" s="30" t="str">
        <f>TEXT(日期對應表!$E645,"[dbnum1]第0季")</f>
        <v>第二季</v>
      </c>
      <c r="D645" s="29" t="str">
        <f>CHOOSE(日期對應表!$E645,"Spring","Summer","Autumn","Winter")</f>
        <v>Summer</v>
      </c>
      <c r="E645" s="4">
        <f>ROUNDUP(MONTH(日期對應表!$A645)/3,0)</f>
        <v>2</v>
      </c>
      <c r="F645" s="30" t="str">
        <f>TEXT(日期對應表!$A645,"aaaa")</f>
        <v>星期五</v>
      </c>
      <c r="G645" s="29" t="str">
        <f>TEXT(日期對應表!$A645,"ddd")</f>
        <v>Fri</v>
      </c>
      <c r="H645" s="3">
        <f>WEEKDAY(日期對應表!$A645,2)</f>
        <v>5</v>
      </c>
      <c r="I645" s="35" t="str">
        <f>TEXT(日期對應表!$A645,"mm 月")</f>
        <v>05 月</v>
      </c>
      <c r="J645" s="36" t="str">
        <f>TEXT(日期對應表!$A645,"[DBNum1]m月")</f>
        <v>五月</v>
      </c>
      <c r="K645" s="35" t="str">
        <f>TEXT(日期對應表!$A645,"mmm")</f>
        <v>May</v>
      </c>
      <c r="L645" s="3">
        <f>MONTH(日期對應表!$A645)</f>
        <v>5</v>
      </c>
      <c r="M645" s="40" t="str">
        <f>TEXT(日期對應表!$A645,"yyyy-mm")</f>
        <v>2017-05</v>
      </c>
    </row>
    <row r="646" spans="1:13" ht="16.899999999999999" customHeight="1" x14ac:dyDescent="0.35">
      <c r="A646" s="9">
        <f t="shared" si="10"/>
        <v>42861</v>
      </c>
      <c r="B646" s="29" t="str">
        <f>TEXT(日期對應表!$A646,"yyyy 年")</f>
        <v>2017 年</v>
      </c>
      <c r="C646" s="30" t="str">
        <f>TEXT(日期對應表!$E646,"[dbnum1]第0季")</f>
        <v>第二季</v>
      </c>
      <c r="D646" s="29" t="str">
        <f>CHOOSE(日期對應表!$E646,"Spring","Summer","Autumn","Winter")</f>
        <v>Summer</v>
      </c>
      <c r="E646" s="4">
        <f>ROUNDUP(MONTH(日期對應表!$A646)/3,0)</f>
        <v>2</v>
      </c>
      <c r="F646" s="30" t="str">
        <f>TEXT(日期對應表!$A646,"aaaa")</f>
        <v>星期六</v>
      </c>
      <c r="G646" s="29" t="str">
        <f>TEXT(日期對應表!$A646,"ddd")</f>
        <v>Sat</v>
      </c>
      <c r="H646" s="3">
        <f>WEEKDAY(日期對應表!$A646,2)</f>
        <v>6</v>
      </c>
      <c r="I646" s="35" t="str">
        <f>TEXT(日期對應表!$A646,"mm 月")</f>
        <v>05 月</v>
      </c>
      <c r="J646" s="36" t="str">
        <f>TEXT(日期對應表!$A646,"[DBNum1]m月")</f>
        <v>五月</v>
      </c>
      <c r="K646" s="35" t="str">
        <f>TEXT(日期對應表!$A646,"mmm")</f>
        <v>May</v>
      </c>
      <c r="L646" s="3">
        <f>MONTH(日期對應表!$A646)</f>
        <v>5</v>
      </c>
      <c r="M646" s="40" t="str">
        <f>TEXT(日期對應表!$A646,"yyyy-mm")</f>
        <v>2017-05</v>
      </c>
    </row>
    <row r="647" spans="1:13" ht="16.899999999999999" customHeight="1" x14ac:dyDescent="0.35">
      <c r="A647" s="9">
        <f t="shared" si="10"/>
        <v>42862</v>
      </c>
      <c r="B647" s="29" t="str">
        <f>TEXT(日期對應表!$A647,"yyyy 年")</f>
        <v>2017 年</v>
      </c>
      <c r="C647" s="30" t="str">
        <f>TEXT(日期對應表!$E647,"[dbnum1]第0季")</f>
        <v>第二季</v>
      </c>
      <c r="D647" s="29" t="str">
        <f>CHOOSE(日期對應表!$E647,"Spring","Summer","Autumn","Winter")</f>
        <v>Summer</v>
      </c>
      <c r="E647" s="4">
        <f>ROUNDUP(MONTH(日期對應表!$A647)/3,0)</f>
        <v>2</v>
      </c>
      <c r="F647" s="30" t="str">
        <f>TEXT(日期對應表!$A647,"aaaa")</f>
        <v>星期日</v>
      </c>
      <c r="G647" s="29" t="str">
        <f>TEXT(日期對應表!$A647,"ddd")</f>
        <v>Sun</v>
      </c>
      <c r="H647" s="3">
        <f>WEEKDAY(日期對應表!$A647,2)</f>
        <v>7</v>
      </c>
      <c r="I647" s="35" t="str">
        <f>TEXT(日期對應表!$A647,"mm 月")</f>
        <v>05 月</v>
      </c>
      <c r="J647" s="36" t="str">
        <f>TEXT(日期對應表!$A647,"[DBNum1]m月")</f>
        <v>五月</v>
      </c>
      <c r="K647" s="35" t="str">
        <f>TEXT(日期對應表!$A647,"mmm")</f>
        <v>May</v>
      </c>
      <c r="L647" s="3">
        <f>MONTH(日期對應表!$A647)</f>
        <v>5</v>
      </c>
      <c r="M647" s="40" t="str">
        <f>TEXT(日期對應表!$A647,"yyyy-mm")</f>
        <v>2017-05</v>
      </c>
    </row>
    <row r="648" spans="1:13" ht="16.899999999999999" customHeight="1" x14ac:dyDescent="0.35">
      <c r="A648" s="9">
        <f t="shared" si="10"/>
        <v>42863</v>
      </c>
      <c r="B648" s="29" t="str">
        <f>TEXT(日期對應表!$A648,"yyyy 年")</f>
        <v>2017 年</v>
      </c>
      <c r="C648" s="30" t="str">
        <f>TEXT(日期對應表!$E648,"[dbnum1]第0季")</f>
        <v>第二季</v>
      </c>
      <c r="D648" s="29" t="str">
        <f>CHOOSE(日期對應表!$E648,"Spring","Summer","Autumn","Winter")</f>
        <v>Summer</v>
      </c>
      <c r="E648" s="4">
        <f>ROUNDUP(MONTH(日期對應表!$A648)/3,0)</f>
        <v>2</v>
      </c>
      <c r="F648" s="30" t="str">
        <f>TEXT(日期對應表!$A648,"aaaa")</f>
        <v>星期一</v>
      </c>
      <c r="G648" s="29" t="str">
        <f>TEXT(日期對應表!$A648,"ddd")</f>
        <v>Mon</v>
      </c>
      <c r="H648" s="3">
        <f>WEEKDAY(日期對應表!$A648,2)</f>
        <v>1</v>
      </c>
      <c r="I648" s="35" t="str">
        <f>TEXT(日期對應表!$A648,"mm 月")</f>
        <v>05 月</v>
      </c>
      <c r="J648" s="36" t="str">
        <f>TEXT(日期對應表!$A648,"[DBNum1]m月")</f>
        <v>五月</v>
      </c>
      <c r="K648" s="35" t="str">
        <f>TEXT(日期對應表!$A648,"mmm")</f>
        <v>May</v>
      </c>
      <c r="L648" s="3">
        <f>MONTH(日期對應表!$A648)</f>
        <v>5</v>
      </c>
      <c r="M648" s="40" t="str">
        <f>TEXT(日期對應表!$A648,"yyyy-mm")</f>
        <v>2017-05</v>
      </c>
    </row>
    <row r="649" spans="1:13" ht="16.899999999999999" customHeight="1" x14ac:dyDescent="0.35">
      <c r="A649" s="9">
        <f t="shared" si="10"/>
        <v>42864</v>
      </c>
      <c r="B649" s="29" t="str">
        <f>TEXT(日期對應表!$A649,"yyyy 年")</f>
        <v>2017 年</v>
      </c>
      <c r="C649" s="30" t="str">
        <f>TEXT(日期對應表!$E649,"[dbnum1]第0季")</f>
        <v>第二季</v>
      </c>
      <c r="D649" s="29" t="str">
        <f>CHOOSE(日期對應表!$E649,"Spring","Summer","Autumn","Winter")</f>
        <v>Summer</v>
      </c>
      <c r="E649" s="4">
        <f>ROUNDUP(MONTH(日期對應表!$A649)/3,0)</f>
        <v>2</v>
      </c>
      <c r="F649" s="30" t="str">
        <f>TEXT(日期對應表!$A649,"aaaa")</f>
        <v>星期二</v>
      </c>
      <c r="G649" s="29" t="str">
        <f>TEXT(日期對應表!$A649,"ddd")</f>
        <v>Tue</v>
      </c>
      <c r="H649" s="3">
        <f>WEEKDAY(日期對應表!$A649,2)</f>
        <v>2</v>
      </c>
      <c r="I649" s="35" t="str">
        <f>TEXT(日期對應表!$A649,"mm 月")</f>
        <v>05 月</v>
      </c>
      <c r="J649" s="36" t="str">
        <f>TEXT(日期對應表!$A649,"[DBNum1]m月")</f>
        <v>五月</v>
      </c>
      <c r="K649" s="35" t="str">
        <f>TEXT(日期對應表!$A649,"mmm")</f>
        <v>May</v>
      </c>
      <c r="L649" s="3">
        <f>MONTH(日期對應表!$A649)</f>
        <v>5</v>
      </c>
      <c r="M649" s="40" t="str">
        <f>TEXT(日期對應表!$A649,"yyyy-mm")</f>
        <v>2017-05</v>
      </c>
    </row>
    <row r="650" spans="1:13" ht="16.899999999999999" customHeight="1" x14ac:dyDescent="0.35">
      <c r="A650" s="9">
        <f t="shared" si="10"/>
        <v>42865</v>
      </c>
      <c r="B650" s="29" t="str">
        <f>TEXT(日期對應表!$A650,"yyyy 年")</f>
        <v>2017 年</v>
      </c>
      <c r="C650" s="30" t="str">
        <f>TEXT(日期對應表!$E650,"[dbnum1]第0季")</f>
        <v>第二季</v>
      </c>
      <c r="D650" s="29" t="str">
        <f>CHOOSE(日期對應表!$E650,"Spring","Summer","Autumn","Winter")</f>
        <v>Summer</v>
      </c>
      <c r="E650" s="4">
        <f>ROUNDUP(MONTH(日期對應表!$A650)/3,0)</f>
        <v>2</v>
      </c>
      <c r="F650" s="30" t="str">
        <f>TEXT(日期對應表!$A650,"aaaa")</f>
        <v>星期三</v>
      </c>
      <c r="G650" s="29" t="str">
        <f>TEXT(日期對應表!$A650,"ddd")</f>
        <v>Wed</v>
      </c>
      <c r="H650" s="3">
        <f>WEEKDAY(日期對應表!$A650,2)</f>
        <v>3</v>
      </c>
      <c r="I650" s="35" t="str">
        <f>TEXT(日期對應表!$A650,"mm 月")</f>
        <v>05 月</v>
      </c>
      <c r="J650" s="36" t="str">
        <f>TEXT(日期對應表!$A650,"[DBNum1]m月")</f>
        <v>五月</v>
      </c>
      <c r="K650" s="35" t="str">
        <f>TEXT(日期對應表!$A650,"mmm")</f>
        <v>May</v>
      </c>
      <c r="L650" s="3">
        <f>MONTH(日期對應表!$A650)</f>
        <v>5</v>
      </c>
      <c r="M650" s="40" t="str">
        <f>TEXT(日期對應表!$A650,"yyyy-mm")</f>
        <v>2017-05</v>
      </c>
    </row>
    <row r="651" spans="1:13" ht="16.899999999999999" customHeight="1" x14ac:dyDescent="0.35">
      <c r="A651" s="9">
        <f t="shared" si="10"/>
        <v>42866</v>
      </c>
      <c r="B651" s="29" t="str">
        <f>TEXT(日期對應表!$A651,"yyyy 年")</f>
        <v>2017 年</v>
      </c>
      <c r="C651" s="30" t="str">
        <f>TEXT(日期對應表!$E651,"[dbnum1]第0季")</f>
        <v>第二季</v>
      </c>
      <c r="D651" s="29" t="str">
        <f>CHOOSE(日期對應表!$E651,"Spring","Summer","Autumn","Winter")</f>
        <v>Summer</v>
      </c>
      <c r="E651" s="4">
        <f>ROUNDUP(MONTH(日期對應表!$A651)/3,0)</f>
        <v>2</v>
      </c>
      <c r="F651" s="30" t="str">
        <f>TEXT(日期對應表!$A651,"aaaa")</f>
        <v>星期四</v>
      </c>
      <c r="G651" s="29" t="str">
        <f>TEXT(日期對應表!$A651,"ddd")</f>
        <v>Thu</v>
      </c>
      <c r="H651" s="3">
        <f>WEEKDAY(日期對應表!$A651,2)</f>
        <v>4</v>
      </c>
      <c r="I651" s="35" t="str">
        <f>TEXT(日期對應表!$A651,"mm 月")</f>
        <v>05 月</v>
      </c>
      <c r="J651" s="36" t="str">
        <f>TEXT(日期對應表!$A651,"[DBNum1]m月")</f>
        <v>五月</v>
      </c>
      <c r="K651" s="35" t="str">
        <f>TEXT(日期對應表!$A651,"mmm")</f>
        <v>May</v>
      </c>
      <c r="L651" s="3">
        <f>MONTH(日期對應表!$A651)</f>
        <v>5</v>
      </c>
      <c r="M651" s="40" t="str">
        <f>TEXT(日期對應表!$A651,"yyyy-mm")</f>
        <v>2017-05</v>
      </c>
    </row>
    <row r="652" spans="1:13" ht="16.899999999999999" customHeight="1" x14ac:dyDescent="0.35">
      <c r="A652" s="9">
        <f t="shared" si="10"/>
        <v>42867</v>
      </c>
      <c r="B652" s="29" t="str">
        <f>TEXT(日期對應表!$A652,"yyyy 年")</f>
        <v>2017 年</v>
      </c>
      <c r="C652" s="30" t="str">
        <f>TEXT(日期對應表!$E652,"[dbnum1]第0季")</f>
        <v>第二季</v>
      </c>
      <c r="D652" s="29" t="str">
        <f>CHOOSE(日期對應表!$E652,"Spring","Summer","Autumn","Winter")</f>
        <v>Summer</v>
      </c>
      <c r="E652" s="4">
        <f>ROUNDUP(MONTH(日期對應表!$A652)/3,0)</f>
        <v>2</v>
      </c>
      <c r="F652" s="30" t="str">
        <f>TEXT(日期對應表!$A652,"aaaa")</f>
        <v>星期五</v>
      </c>
      <c r="G652" s="29" t="str">
        <f>TEXT(日期對應表!$A652,"ddd")</f>
        <v>Fri</v>
      </c>
      <c r="H652" s="3">
        <f>WEEKDAY(日期對應表!$A652,2)</f>
        <v>5</v>
      </c>
      <c r="I652" s="35" t="str">
        <f>TEXT(日期對應表!$A652,"mm 月")</f>
        <v>05 月</v>
      </c>
      <c r="J652" s="36" t="str">
        <f>TEXT(日期對應表!$A652,"[DBNum1]m月")</f>
        <v>五月</v>
      </c>
      <c r="K652" s="35" t="str">
        <f>TEXT(日期對應表!$A652,"mmm")</f>
        <v>May</v>
      </c>
      <c r="L652" s="3">
        <f>MONTH(日期對應表!$A652)</f>
        <v>5</v>
      </c>
      <c r="M652" s="40" t="str">
        <f>TEXT(日期對應表!$A652,"yyyy-mm")</f>
        <v>2017-05</v>
      </c>
    </row>
    <row r="653" spans="1:13" ht="16.899999999999999" customHeight="1" x14ac:dyDescent="0.35">
      <c r="A653" s="9">
        <f t="shared" si="10"/>
        <v>42868</v>
      </c>
      <c r="B653" s="29" t="str">
        <f>TEXT(日期對應表!$A653,"yyyy 年")</f>
        <v>2017 年</v>
      </c>
      <c r="C653" s="30" t="str">
        <f>TEXT(日期對應表!$E653,"[dbnum1]第0季")</f>
        <v>第二季</v>
      </c>
      <c r="D653" s="29" t="str">
        <f>CHOOSE(日期對應表!$E653,"Spring","Summer","Autumn","Winter")</f>
        <v>Summer</v>
      </c>
      <c r="E653" s="4">
        <f>ROUNDUP(MONTH(日期對應表!$A653)/3,0)</f>
        <v>2</v>
      </c>
      <c r="F653" s="30" t="str">
        <f>TEXT(日期對應表!$A653,"aaaa")</f>
        <v>星期六</v>
      </c>
      <c r="G653" s="29" t="str">
        <f>TEXT(日期對應表!$A653,"ddd")</f>
        <v>Sat</v>
      </c>
      <c r="H653" s="3">
        <f>WEEKDAY(日期對應表!$A653,2)</f>
        <v>6</v>
      </c>
      <c r="I653" s="35" t="str">
        <f>TEXT(日期對應表!$A653,"mm 月")</f>
        <v>05 月</v>
      </c>
      <c r="J653" s="36" t="str">
        <f>TEXT(日期對應表!$A653,"[DBNum1]m月")</f>
        <v>五月</v>
      </c>
      <c r="K653" s="35" t="str">
        <f>TEXT(日期對應表!$A653,"mmm")</f>
        <v>May</v>
      </c>
      <c r="L653" s="3">
        <f>MONTH(日期對應表!$A653)</f>
        <v>5</v>
      </c>
      <c r="M653" s="40" t="str">
        <f>TEXT(日期對應表!$A653,"yyyy-mm")</f>
        <v>2017-05</v>
      </c>
    </row>
    <row r="654" spans="1:13" ht="16.899999999999999" customHeight="1" x14ac:dyDescent="0.35">
      <c r="A654" s="9">
        <f t="shared" si="10"/>
        <v>42869</v>
      </c>
      <c r="B654" s="29" t="str">
        <f>TEXT(日期對應表!$A654,"yyyy 年")</f>
        <v>2017 年</v>
      </c>
      <c r="C654" s="30" t="str">
        <f>TEXT(日期對應表!$E654,"[dbnum1]第0季")</f>
        <v>第二季</v>
      </c>
      <c r="D654" s="29" t="str">
        <f>CHOOSE(日期對應表!$E654,"Spring","Summer","Autumn","Winter")</f>
        <v>Summer</v>
      </c>
      <c r="E654" s="4">
        <f>ROUNDUP(MONTH(日期對應表!$A654)/3,0)</f>
        <v>2</v>
      </c>
      <c r="F654" s="30" t="str">
        <f>TEXT(日期對應表!$A654,"aaaa")</f>
        <v>星期日</v>
      </c>
      <c r="G654" s="29" t="str">
        <f>TEXT(日期對應表!$A654,"ddd")</f>
        <v>Sun</v>
      </c>
      <c r="H654" s="3">
        <f>WEEKDAY(日期對應表!$A654,2)</f>
        <v>7</v>
      </c>
      <c r="I654" s="35" t="str">
        <f>TEXT(日期對應表!$A654,"mm 月")</f>
        <v>05 月</v>
      </c>
      <c r="J654" s="36" t="str">
        <f>TEXT(日期對應表!$A654,"[DBNum1]m月")</f>
        <v>五月</v>
      </c>
      <c r="K654" s="35" t="str">
        <f>TEXT(日期對應表!$A654,"mmm")</f>
        <v>May</v>
      </c>
      <c r="L654" s="3">
        <f>MONTH(日期對應表!$A654)</f>
        <v>5</v>
      </c>
      <c r="M654" s="40" t="str">
        <f>TEXT(日期對應表!$A654,"yyyy-mm")</f>
        <v>2017-05</v>
      </c>
    </row>
    <row r="655" spans="1:13" ht="16.899999999999999" customHeight="1" x14ac:dyDescent="0.35">
      <c r="A655" s="9">
        <f t="shared" si="10"/>
        <v>42870</v>
      </c>
      <c r="B655" s="29" t="str">
        <f>TEXT(日期對應表!$A655,"yyyy 年")</f>
        <v>2017 年</v>
      </c>
      <c r="C655" s="30" t="str">
        <f>TEXT(日期對應表!$E655,"[dbnum1]第0季")</f>
        <v>第二季</v>
      </c>
      <c r="D655" s="29" t="str">
        <f>CHOOSE(日期對應表!$E655,"Spring","Summer","Autumn","Winter")</f>
        <v>Summer</v>
      </c>
      <c r="E655" s="4">
        <f>ROUNDUP(MONTH(日期對應表!$A655)/3,0)</f>
        <v>2</v>
      </c>
      <c r="F655" s="30" t="str">
        <f>TEXT(日期對應表!$A655,"aaaa")</f>
        <v>星期一</v>
      </c>
      <c r="G655" s="29" t="str">
        <f>TEXT(日期對應表!$A655,"ddd")</f>
        <v>Mon</v>
      </c>
      <c r="H655" s="3">
        <f>WEEKDAY(日期對應表!$A655,2)</f>
        <v>1</v>
      </c>
      <c r="I655" s="35" t="str">
        <f>TEXT(日期對應表!$A655,"mm 月")</f>
        <v>05 月</v>
      </c>
      <c r="J655" s="36" t="str">
        <f>TEXT(日期對應表!$A655,"[DBNum1]m月")</f>
        <v>五月</v>
      </c>
      <c r="K655" s="35" t="str">
        <f>TEXT(日期對應表!$A655,"mmm")</f>
        <v>May</v>
      </c>
      <c r="L655" s="3">
        <f>MONTH(日期對應表!$A655)</f>
        <v>5</v>
      </c>
      <c r="M655" s="40" t="str">
        <f>TEXT(日期對應表!$A655,"yyyy-mm")</f>
        <v>2017-05</v>
      </c>
    </row>
    <row r="656" spans="1:13" ht="16.899999999999999" customHeight="1" x14ac:dyDescent="0.35">
      <c r="A656" s="9">
        <f t="shared" si="10"/>
        <v>42871</v>
      </c>
      <c r="B656" s="29" t="str">
        <f>TEXT(日期對應表!$A656,"yyyy 年")</f>
        <v>2017 年</v>
      </c>
      <c r="C656" s="30" t="str">
        <f>TEXT(日期對應表!$E656,"[dbnum1]第0季")</f>
        <v>第二季</v>
      </c>
      <c r="D656" s="29" t="str">
        <f>CHOOSE(日期對應表!$E656,"Spring","Summer","Autumn","Winter")</f>
        <v>Summer</v>
      </c>
      <c r="E656" s="4">
        <f>ROUNDUP(MONTH(日期對應表!$A656)/3,0)</f>
        <v>2</v>
      </c>
      <c r="F656" s="30" t="str">
        <f>TEXT(日期對應表!$A656,"aaaa")</f>
        <v>星期二</v>
      </c>
      <c r="G656" s="29" t="str">
        <f>TEXT(日期對應表!$A656,"ddd")</f>
        <v>Tue</v>
      </c>
      <c r="H656" s="3">
        <f>WEEKDAY(日期對應表!$A656,2)</f>
        <v>2</v>
      </c>
      <c r="I656" s="35" t="str">
        <f>TEXT(日期對應表!$A656,"mm 月")</f>
        <v>05 月</v>
      </c>
      <c r="J656" s="36" t="str">
        <f>TEXT(日期對應表!$A656,"[DBNum1]m月")</f>
        <v>五月</v>
      </c>
      <c r="K656" s="35" t="str">
        <f>TEXT(日期對應表!$A656,"mmm")</f>
        <v>May</v>
      </c>
      <c r="L656" s="3">
        <f>MONTH(日期對應表!$A656)</f>
        <v>5</v>
      </c>
      <c r="M656" s="40" t="str">
        <f>TEXT(日期對應表!$A656,"yyyy-mm")</f>
        <v>2017-05</v>
      </c>
    </row>
    <row r="657" spans="1:13" ht="16.899999999999999" customHeight="1" x14ac:dyDescent="0.35">
      <c r="A657" s="9">
        <f t="shared" si="10"/>
        <v>42872</v>
      </c>
      <c r="B657" s="29" t="str">
        <f>TEXT(日期對應表!$A657,"yyyy 年")</f>
        <v>2017 年</v>
      </c>
      <c r="C657" s="30" t="str">
        <f>TEXT(日期對應表!$E657,"[dbnum1]第0季")</f>
        <v>第二季</v>
      </c>
      <c r="D657" s="29" t="str">
        <f>CHOOSE(日期對應表!$E657,"Spring","Summer","Autumn","Winter")</f>
        <v>Summer</v>
      </c>
      <c r="E657" s="4">
        <f>ROUNDUP(MONTH(日期對應表!$A657)/3,0)</f>
        <v>2</v>
      </c>
      <c r="F657" s="30" t="str">
        <f>TEXT(日期對應表!$A657,"aaaa")</f>
        <v>星期三</v>
      </c>
      <c r="G657" s="29" t="str">
        <f>TEXT(日期對應表!$A657,"ddd")</f>
        <v>Wed</v>
      </c>
      <c r="H657" s="3">
        <f>WEEKDAY(日期對應表!$A657,2)</f>
        <v>3</v>
      </c>
      <c r="I657" s="35" t="str">
        <f>TEXT(日期對應表!$A657,"mm 月")</f>
        <v>05 月</v>
      </c>
      <c r="J657" s="36" t="str">
        <f>TEXT(日期對應表!$A657,"[DBNum1]m月")</f>
        <v>五月</v>
      </c>
      <c r="K657" s="35" t="str">
        <f>TEXT(日期對應表!$A657,"mmm")</f>
        <v>May</v>
      </c>
      <c r="L657" s="3">
        <f>MONTH(日期對應表!$A657)</f>
        <v>5</v>
      </c>
      <c r="M657" s="40" t="str">
        <f>TEXT(日期對應表!$A657,"yyyy-mm")</f>
        <v>2017-05</v>
      </c>
    </row>
    <row r="658" spans="1:13" ht="16.899999999999999" customHeight="1" x14ac:dyDescent="0.35">
      <c r="A658" s="9">
        <f t="shared" si="10"/>
        <v>42873</v>
      </c>
      <c r="B658" s="29" t="str">
        <f>TEXT(日期對應表!$A658,"yyyy 年")</f>
        <v>2017 年</v>
      </c>
      <c r="C658" s="30" t="str">
        <f>TEXT(日期對應表!$E658,"[dbnum1]第0季")</f>
        <v>第二季</v>
      </c>
      <c r="D658" s="29" t="str">
        <f>CHOOSE(日期對應表!$E658,"Spring","Summer","Autumn","Winter")</f>
        <v>Summer</v>
      </c>
      <c r="E658" s="4">
        <f>ROUNDUP(MONTH(日期對應表!$A658)/3,0)</f>
        <v>2</v>
      </c>
      <c r="F658" s="30" t="str">
        <f>TEXT(日期對應表!$A658,"aaaa")</f>
        <v>星期四</v>
      </c>
      <c r="G658" s="29" t="str">
        <f>TEXT(日期對應表!$A658,"ddd")</f>
        <v>Thu</v>
      </c>
      <c r="H658" s="3">
        <f>WEEKDAY(日期對應表!$A658,2)</f>
        <v>4</v>
      </c>
      <c r="I658" s="35" t="str">
        <f>TEXT(日期對應表!$A658,"mm 月")</f>
        <v>05 月</v>
      </c>
      <c r="J658" s="36" t="str">
        <f>TEXT(日期對應表!$A658,"[DBNum1]m月")</f>
        <v>五月</v>
      </c>
      <c r="K658" s="35" t="str">
        <f>TEXT(日期對應表!$A658,"mmm")</f>
        <v>May</v>
      </c>
      <c r="L658" s="3">
        <f>MONTH(日期對應表!$A658)</f>
        <v>5</v>
      </c>
      <c r="M658" s="40" t="str">
        <f>TEXT(日期對應表!$A658,"yyyy-mm")</f>
        <v>2017-05</v>
      </c>
    </row>
    <row r="659" spans="1:13" ht="16.899999999999999" customHeight="1" x14ac:dyDescent="0.35">
      <c r="A659" s="9">
        <f t="shared" si="10"/>
        <v>42874</v>
      </c>
      <c r="B659" s="29" t="str">
        <f>TEXT(日期對應表!$A659,"yyyy 年")</f>
        <v>2017 年</v>
      </c>
      <c r="C659" s="30" t="str">
        <f>TEXT(日期對應表!$E659,"[dbnum1]第0季")</f>
        <v>第二季</v>
      </c>
      <c r="D659" s="29" t="str">
        <f>CHOOSE(日期對應表!$E659,"Spring","Summer","Autumn","Winter")</f>
        <v>Summer</v>
      </c>
      <c r="E659" s="4">
        <f>ROUNDUP(MONTH(日期對應表!$A659)/3,0)</f>
        <v>2</v>
      </c>
      <c r="F659" s="30" t="str">
        <f>TEXT(日期對應表!$A659,"aaaa")</f>
        <v>星期五</v>
      </c>
      <c r="G659" s="29" t="str">
        <f>TEXT(日期對應表!$A659,"ddd")</f>
        <v>Fri</v>
      </c>
      <c r="H659" s="3">
        <f>WEEKDAY(日期對應表!$A659,2)</f>
        <v>5</v>
      </c>
      <c r="I659" s="35" t="str">
        <f>TEXT(日期對應表!$A659,"mm 月")</f>
        <v>05 月</v>
      </c>
      <c r="J659" s="36" t="str">
        <f>TEXT(日期對應表!$A659,"[DBNum1]m月")</f>
        <v>五月</v>
      </c>
      <c r="K659" s="35" t="str">
        <f>TEXT(日期對應表!$A659,"mmm")</f>
        <v>May</v>
      </c>
      <c r="L659" s="3">
        <f>MONTH(日期對應表!$A659)</f>
        <v>5</v>
      </c>
      <c r="M659" s="40" t="str">
        <f>TEXT(日期對應表!$A659,"yyyy-mm")</f>
        <v>2017-05</v>
      </c>
    </row>
    <row r="660" spans="1:13" ht="16.899999999999999" customHeight="1" x14ac:dyDescent="0.35">
      <c r="A660" s="9">
        <f t="shared" si="10"/>
        <v>42875</v>
      </c>
      <c r="B660" s="29" t="str">
        <f>TEXT(日期對應表!$A660,"yyyy 年")</f>
        <v>2017 年</v>
      </c>
      <c r="C660" s="30" t="str">
        <f>TEXT(日期對應表!$E660,"[dbnum1]第0季")</f>
        <v>第二季</v>
      </c>
      <c r="D660" s="29" t="str">
        <f>CHOOSE(日期對應表!$E660,"Spring","Summer","Autumn","Winter")</f>
        <v>Summer</v>
      </c>
      <c r="E660" s="4">
        <f>ROUNDUP(MONTH(日期對應表!$A660)/3,0)</f>
        <v>2</v>
      </c>
      <c r="F660" s="30" t="str">
        <f>TEXT(日期對應表!$A660,"aaaa")</f>
        <v>星期六</v>
      </c>
      <c r="G660" s="29" t="str">
        <f>TEXT(日期對應表!$A660,"ddd")</f>
        <v>Sat</v>
      </c>
      <c r="H660" s="3">
        <f>WEEKDAY(日期對應表!$A660,2)</f>
        <v>6</v>
      </c>
      <c r="I660" s="35" t="str">
        <f>TEXT(日期對應表!$A660,"mm 月")</f>
        <v>05 月</v>
      </c>
      <c r="J660" s="36" t="str">
        <f>TEXT(日期對應表!$A660,"[DBNum1]m月")</f>
        <v>五月</v>
      </c>
      <c r="K660" s="35" t="str">
        <f>TEXT(日期對應表!$A660,"mmm")</f>
        <v>May</v>
      </c>
      <c r="L660" s="3">
        <f>MONTH(日期對應表!$A660)</f>
        <v>5</v>
      </c>
      <c r="M660" s="40" t="str">
        <f>TEXT(日期對應表!$A660,"yyyy-mm")</f>
        <v>2017-05</v>
      </c>
    </row>
    <row r="661" spans="1:13" ht="16.899999999999999" customHeight="1" x14ac:dyDescent="0.35">
      <c r="A661" s="9">
        <f t="shared" si="10"/>
        <v>42876</v>
      </c>
      <c r="B661" s="29" t="str">
        <f>TEXT(日期對應表!$A661,"yyyy 年")</f>
        <v>2017 年</v>
      </c>
      <c r="C661" s="30" t="str">
        <f>TEXT(日期對應表!$E661,"[dbnum1]第0季")</f>
        <v>第二季</v>
      </c>
      <c r="D661" s="29" t="str">
        <f>CHOOSE(日期對應表!$E661,"Spring","Summer","Autumn","Winter")</f>
        <v>Summer</v>
      </c>
      <c r="E661" s="4">
        <f>ROUNDUP(MONTH(日期對應表!$A661)/3,0)</f>
        <v>2</v>
      </c>
      <c r="F661" s="30" t="str">
        <f>TEXT(日期對應表!$A661,"aaaa")</f>
        <v>星期日</v>
      </c>
      <c r="G661" s="29" t="str">
        <f>TEXT(日期對應表!$A661,"ddd")</f>
        <v>Sun</v>
      </c>
      <c r="H661" s="3">
        <f>WEEKDAY(日期對應表!$A661,2)</f>
        <v>7</v>
      </c>
      <c r="I661" s="35" t="str">
        <f>TEXT(日期對應表!$A661,"mm 月")</f>
        <v>05 月</v>
      </c>
      <c r="J661" s="36" t="str">
        <f>TEXT(日期對應表!$A661,"[DBNum1]m月")</f>
        <v>五月</v>
      </c>
      <c r="K661" s="35" t="str">
        <f>TEXT(日期對應表!$A661,"mmm")</f>
        <v>May</v>
      </c>
      <c r="L661" s="3">
        <f>MONTH(日期對應表!$A661)</f>
        <v>5</v>
      </c>
      <c r="M661" s="40" t="str">
        <f>TEXT(日期對應表!$A661,"yyyy-mm")</f>
        <v>2017-05</v>
      </c>
    </row>
    <row r="662" spans="1:13" ht="16.899999999999999" customHeight="1" x14ac:dyDescent="0.35">
      <c r="A662" s="9">
        <f t="shared" si="10"/>
        <v>42877</v>
      </c>
      <c r="B662" s="29" t="str">
        <f>TEXT(日期對應表!$A662,"yyyy 年")</f>
        <v>2017 年</v>
      </c>
      <c r="C662" s="30" t="str">
        <f>TEXT(日期對應表!$E662,"[dbnum1]第0季")</f>
        <v>第二季</v>
      </c>
      <c r="D662" s="29" t="str">
        <f>CHOOSE(日期對應表!$E662,"Spring","Summer","Autumn","Winter")</f>
        <v>Summer</v>
      </c>
      <c r="E662" s="4">
        <f>ROUNDUP(MONTH(日期對應表!$A662)/3,0)</f>
        <v>2</v>
      </c>
      <c r="F662" s="30" t="str">
        <f>TEXT(日期對應表!$A662,"aaaa")</f>
        <v>星期一</v>
      </c>
      <c r="G662" s="29" t="str">
        <f>TEXT(日期對應表!$A662,"ddd")</f>
        <v>Mon</v>
      </c>
      <c r="H662" s="3">
        <f>WEEKDAY(日期對應表!$A662,2)</f>
        <v>1</v>
      </c>
      <c r="I662" s="35" t="str">
        <f>TEXT(日期對應表!$A662,"mm 月")</f>
        <v>05 月</v>
      </c>
      <c r="J662" s="36" t="str">
        <f>TEXT(日期對應表!$A662,"[DBNum1]m月")</f>
        <v>五月</v>
      </c>
      <c r="K662" s="35" t="str">
        <f>TEXT(日期對應表!$A662,"mmm")</f>
        <v>May</v>
      </c>
      <c r="L662" s="3">
        <f>MONTH(日期對應表!$A662)</f>
        <v>5</v>
      </c>
      <c r="M662" s="40" t="str">
        <f>TEXT(日期對應表!$A662,"yyyy-mm")</f>
        <v>2017-05</v>
      </c>
    </row>
    <row r="663" spans="1:13" ht="16.899999999999999" customHeight="1" x14ac:dyDescent="0.35">
      <c r="A663" s="9">
        <f t="shared" si="10"/>
        <v>42878</v>
      </c>
      <c r="B663" s="29" t="str">
        <f>TEXT(日期對應表!$A663,"yyyy 年")</f>
        <v>2017 年</v>
      </c>
      <c r="C663" s="30" t="str">
        <f>TEXT(日期對應表!$E663,"[dbnum1]第0季")</f>
        <v>第二季</v>
      </c>
      <c r="D663" s="29" t="str">
        <f>CHOOSE(日期對應表!$E663,"Spring","Summer","Autumn","Winter")</f>
        <v>Summer</v>
      </c>
      <c r="E663" s="4">
        <f>ROUNDUP(MONTH(日期對應表!$A663)/3,0)</f>
        <v>2</v>
      </c>
      <c r="F663" s="30" t="str">
        <f>TEXT(日期對應表!$A663,"aaaa")</f>
        <v>星期二</v>
      </c>
      <c r="G663" s="29" t="str">
        <f>TEXT(日期對應表!$A663,"ddd")</f>
        <v>Tue</v>
      </c>
      <c r="H663" s="3">
        <f>WEEKDAY(日期對應表!$A663,2)</f>
        <v>2</v>
      </c>
      <c r="I663" s="35" t="str">
        <f>TEXT(日期對應表!$A663,"mm 月")</f>
        <v>05 月</v>
      </c>
      <c r="J663" s="36" t="str">
        <f>TEXT(日期對應表!$A663,"[DBNum1]m月")</f>
        <v>五月</v>
      </c>
      <c r="K663" s="35" t="str">
        <f>TEXT(日期對應表!$A663,"mmm")</f>
        <v>May</v>
      </c>
      <c r="L663" s="3">
        <f>MONTH(日期對應表!$A663)</f>
        <v>5</v>
      </c>
      <c r="M663" s="40" t="str">
        <f>TEXT(日期對應表!$A663,"yyyy-mm")</f>
        <v>2017-05</v>
      </c>
    </row>
    <row r="664" spans="1:13" ht="16.899999999999999" customHeight="1" x14ac:dyDescent="0.35">
      <c r="A664" s="9">
        <f t="shared" si="10"/>
        <v>42879</v>
      </c>
      <c r="B664" s="29" t="str">
        <f>TEXT(日期對應表!$A664,"yyyy 年")</f>
        <v>2017 年</v>
      </c>
      <c r="C664" s="30" t="str">
        <f>TEXT(日期對應表!$E664,"[dbnum1]第0季")</f>
        <v>第二季</v>
      </c>
      <c r="D664" s="29" t="str">
        <f>CHOOSE(日期對應表!$E664,"Spring","Summer","Autumn","Winter")</f>
        <v>Summer</v>
      </c>
      <c r="E664" s="4">
        <f>ROUNDUP(MONTH(日期對應表!$A664)/3,0)</f>
        <v>2</v>
      </c>
      <c r="F664" s="30" t="str">
        <f>TEXT(日期對應表!$A664,"aaaa")</f>
        <v>星期三</v>
      </c>
      <c r="G664" s="29" t="str">
        <f>TEXT(日期對應表!$A664,"ddd")</f>
        <v>Wed</v>
      </c>
      <c r="H664" s="3">
        <f>WEEKDAY(日期對應表!$A664,2)</f>
        <v>3</v>
      </c>
      <c r="I664" s="35" t="str">
        <f>TEXT(日期對應表!$A664,"mm 月")</f>
        <v>05 月</v>
      </c>
      <c r="J664" s="36" t="str">
        <f>TEXT(日期對應表!$A664,"[DBNum1]m月")</f>
        <v>五月</v>
      </c>
      <c r="K664" s="35" t="str">
        <f>TEXT(日期對應表!$A664,"mmm")</f>
        <v>May</v>
      </c>
      <c r="L664" s="3">
        <f>MONTH(日期對應表!$A664)</f>
        <v>5</v>
      </c>
      <c r="M664" s="40" t="str">
        <f>TEXT(日期對應表!$A664,"yyyy-mm")</f>
        <v>2017-05</v>
      </c>
    </row>
    <row r="665" spans="1:13" ht="16.899999999999999" customHeight="1" x14ac:dyDescent="0.35">
      <c r="A665" s="9">
        <f t="shared" si="10"/>
        <v>42880</v>
      </c>
      <c r="B665" s="29" t="str">
        <f>TEXT(日期對應表!$A665,"yyyy 年")</f>
        <v>2017 年</v>
      </c>
      <c r="C665" s="30" t="str">
        <f>TEXT(日期對應表!$E665,"[dbnum1]第0季")</f>
        <v>第二季</v>
      </c>
      <c r="D665" s="29" t="str">
        <f>CHOOSE(日期對應表!$E665,"Spring","Summer","Autumn","Winter")</f>
        <v>Summer</v>
      </c>
      <c r="E665" s="4">
        <f>ROUNDUP(MONTH(日期對應表!$A665)/3,0)</f>
        <v>2</v>
      </c>
      <c r="F665" s="30" t="str">
        <f>TEXT(日期對應表!$A665,"aaaa")</f>
        <v>星期四</v>
      </c>
      <c r="G665" s="29" t="str">
        <f>TEXT(日期對應表!$A665,"ddd")</f>
        <v>Thu</v>
      </c>
      <c r="H665" s="3">
        <f>WEEKDAY(日期對應表!$A665,2)</f>
        <v>4</v>
      </c>
      <c r="I665" s="35" t="str">
        <f>TEXT(日期對應表!$A665,"mm 月")</f>
        <v>05 月</v>
      </c>
      <c r="J665" s="36" t="str">
        <f>TEXT(日期對應表!$A665,"[DBNum1]m月")</f>
        <v>五月</v>
      </c>
      <c r="K665" s="35" t="str">
        <f>TEXT(日期對應表!$A665,"mmm")</f>
        <v>May</v>
      </c>
      <c r="L665" s="3">
        <f>MONTH(日期對應表!$A665)</f>
        <v>5</v>
      </c>
      <c r="M665" s="40" t="str">
        <f>TEXT(日期對應表!$A665,"yyyy-mm")</f>
        <v>2017-05</v>
      </c>
    </row>
    <row r="666" spans="1:13" ht="16.899999999999999" customHeight="1" x14ac:dyDescent="0.35">
      <c r="A666" s="9">
        <f t="shared" si="10"/>
        <v>42881</v>
      </c>
      <c r="B666" s="29" t="str">
        <f>TEXT(日期對應表!$A666,"yyyy 年")</f>
        <v>2017 年</v>
      </c>
      <c r="C666" s="30" t="str">
        <f>TEXT(日期對應表!$E666,"[dbnum1]第0季")</f>
        <v>第二季</v>
      </c>
      <c r="D666" s="29" t="str">
        <f>CHOOSE(日期對應表!$E666,"Spring","Summer","Autumn","Winter")</f>
        <v>Summer</v>
      </c>
      <c r="E666" s="4">
        <f>ROUNDUP(MONTH(日期對應表!$A666)/3,0)</f>
        <v>2</v>
      </c>
      <c r="F666" s="30" t="str">
        <f>TEXT(日期對應表!$A666,"aaaa")</f>
        <v>星期五</v>
      </c>
      <c r="G666" s="29" t="str">
        <f>TEXT(日期對應表!$A666,"ddd")</f>
        <v>Fri</v>
      </c>
      <c r="H666" s="3">
        <f>WEEKDAY(日期對應表!$A666,2)</f>
        <v>5</v>
      </c>
      <c r="I666" s="35" t="str">
        <f>TEXT(日期對應表!$A666,"mm 月")</f>
        <v>05 月</v>
      </c>
      <c r="J666" s="36" t="str">
        <f>TEXT(日期對應表!$A666,"[DBNum1]m月")</f>
        <v>五月</v>
      </c>
      <c r="K666" s="35" t="str">
        <f>TEXT(日期對應表!$A666,"mmm")</f>
        <v>May</v>
      </c>
      <c r="L666" s="3">
        <f>MONTH(日期對應表!$A666)</f>
        <v>5</v>
      </c>
      <c r="M666" s="40" t="str">
        <f>TEXT(日期對應表!$A666,"yyyy-mm")</f>
        <v>2017-05</v>
      </c>
    </row>
    <row r="667" spans="1:13" ht="16.899999999999999" customHeight="1" x14ac:dyDescent="0.35">
      <c r="A667" s="9">
        <f t="shared" si="10"/>
        <v>42882</v>
      </c>
      <c r="B667" s="29" t="str">
        <f>TEXT(日期對應表!$A667,"yyyy 年")</f>
        <v>2017 年</v>
      </c>
      <c r="C667" s="30" t="str">
        <f>TEXT(日期對應表!$E667,"[dbnum1]第0季")</f>
        <v>第二季</v>
      </c>
      <c r="D667" s="29" t="str">
        <f>CHOOSE(日期對應表!$E667,"Spring","Summer","Autumn","Winter")</f>
        <v>Summer</v>
      </c>
      <c r="E667" s="4">
        <f>ROUNDUP(MONTH(日期對應表!$A667)/3,0)</f>
        <v>2</v>
      </c>
      <c r="F667" s="30" t="str">
        <f>TEXT(日期對應表!$A667,"aaaa")</f>
        <v>星期六</v>
      </c>
      <c r="G667" s="29" t="str">
        <f>TEXT(日期對應表!$A667,"ddd")</f>
        <v>Sat</v>
      </c>
      <c r="H667" s="3">
        <f>WEEKDAY(日期對應表!$A667,2)</f>
        <v>6</v>
      </c>
      <c r="I667" s="35" t="str">
        <f>TEXT(日期對應表!$A667,"mm 月")</f>
        <v>05 月</v>
      </c>
      <c r="J667" s="36" t="str">
        <f>TEXT(日期對應表!$A667,"[DBNum1]m月")</f>
        <v>五月</v>
      </c>
      <c r="K667" s="35" t="str">
        <f>TEXT(日期對應表!$A667,"mmm")</f>
        <v>May</v>
      </c>
      <c r="L667" s="3">
        <f>MONTH(日期對應表!$A667)</f>
        <v>5</v>
      </c>
      <c r="M667" s="40" t="str">
        <f>TEXT(日期對應表!$A667,"yyyy-mm")</f>
        <v>2017-05</v>
      </c>
    </row>
    <row r="668" spans="1:13" ht="16.899999999999999" customHeight="1" x14ac:dyDescent="0.35">
      <c r="A668" s="9">
        <f t="shared" si="10"/>
        <v>42883</v>
      </c>
      <c r="B668" s="29" t="str">
        <f>TEXT(日期對應表!$A668,"yyyy 年")</f>
        <v>2017 年</v>
      </c>
      <c r="C668" s="30" t="str">
        <f>TEXT(日期對應表!$E668,"[dbnum1]第0季")</f>
        <v>第二季</v>
      </c>
      <c r="D668" s="29" t="str">
        <f>CHOOSE(日期對應表!$E668,"Spring","Summer","Autumn","Winter")</f>
        <v>Summer</v>
      </c>
      <c r="E668" s="4">
        <f>ROUNDUP(MONTH(日期對應表!$A668)/3,0)</f>
        <v>2</v>
      </c>
      <c r="F668" s="30" t="str">
        <f>TEXT(日期對應表!$A668,"aaaa")</f>
        <v>星期日</v>
      </c>
      <c r="G668" s="29" t="str">
        <f>TEXT(日期對應表!$A668,"ddd")</f>
        <v>Sun</v>
      </c>
      <c r="H668" s="3">
        <f>WEEKDAY(日期對應表!$A668,2)</f>
        <v>7</v>
      </c>
      <c r="I668" s="35" t="str">
        <f>TEXT(日期對應表!$A668,"mm 月")</f>
        <v>05 月</v>
      </c>
      <c r="J668" s="36" t="str">
        <f>TEXT(日期對應表!$A668,"[DBNum1]m月")</f>
        <v>五月</v>
      </c>
      <c r="K668" s="35" t="str">
        <f>TEXT(日期對應表!$A668,"mmm")</f>
        <v>May</v>
      </c>
      <c r="L668" s="3">
        <f>MONTH(日期對應表!$A668)</f>
        <v>5</v>
      </c>
      <c r="M668" s="40" t="str">
        <f>TEXT(日期對應表!$A668,"yyyy-mm")</f>
        <v>2017-05</v>
      </c>
    </row>
    <row r="669" spans="1:13" ht="16.899999999999999" customHeight="1" x14ac:dyDescent="0.35">
      <c r="A669" s="9">
        <f t="shared" si="10"/>
        <v>42884</v>
      </c>
      <c r="B669" s="29" t="str">
        <f>TEXT(日期對應表!$A669,"yyyy 年")</f>
        <v>2017 年</v>
      </c>
      <c r="C669" s="30" t="str">
        <f>TEXT(日期對應表!$E669,"[dbnum1]第0季")</f>
        <v>第二季</v>
      </c>
      <c r="D669" s="29" t="str">
        <f>CHOOSE(日期對應表!$E669,"Spring","Summer","Autumn","Winter")</f>
        <v>Summer</v>
      </c>
      <c r="E669" s="4">
        <f>ROUNDUP(MONTH(日期對應表!$A669)/3,0)</f>
        <v>2</v>
      </c>
      <c r="F669" s="30" t="str">
        <f>TEXT(日期對應表!$A669,"aaaa")</f>
        <v>星期一</v>
      </c>
      <c r="G669" s="29" t="str">
        <f>TEXT(日期對應表!$A669,"ddd")</f>
        <v>Mon</v>
      </c>
      <c r="H669" s="3">
        <f>WEEKDAY(日期對應表!$A669,2)</f>
        <v>1</v>
      </c>
      <c r="I669" s="35" t="str">
        <f>TEXT(日期對應表!$A669,"mm 月")</f>
        <v>05 月</v>
      </c>
      <c r="J669" s="36" t="str">
        <f>TEXT(日期對應表!$A669,"[DBNum1]m月")</f>
        <v>五月</v>
      </c>
      <c r="K669" s="35" t="str">
        <f>TEXT(日期對應表!$A669,"mmm")</f>
        <v>May</v>
      </c>
      <c r="L669" s="3">
        <f>MONTH(日期對應表!$A669)</f>
        <v>5</v>
      </c>
      <c r="M669" s="40" t="str">
        <f>TEXT(日期對應表!$A669,"yyyy-mm")</f>
        <v>2017-05</v>
      </c>
    </row>
    <row r="670" spans="1:13" ht="16.899999999999999" customHeight="1" x14ac:dyDescent="0.35">
      <c r="A670" s="9">
        <f t="shared" si="10"/>
        <v>42885</v>
      </c>
      <c r="B670" s="29" t="str">
        <f>TEXT(日期對應表!$A670,"yyyy 年")</f>
        <v>2017 年</v>
      </c>
      <c r="C670" s="30" t="str">
        <f>TEXT(日期對應表!$E670,"[dbnum1]第0季")</f>
        <v>第二季</v>
      </c>
      <c r="D670" s="29" t="str">
        <f>CHOOSE(日期對應表!$E670,"Spring","Summer","Autumn","Winter")</f>
        <v>Summer</v>
      </c>
      <c r="E670" s="4">
        <f>ROUNDUP(MONTH(日期對應表!$A670)/3,0)</f>
        <v>2</v>
      </c>
      <c r="F670" s="30" t="str">
        <f>TEXT(日期對應表!$A670,"aaaa")</f>
        <v>星期二</v>
      </c>
      <c r="G670" s="29" t="str">
        <f>TEXT(日期對應表!$A670,"ddd")</f>
        <v>Tue</v>
      </c>
      <c r="H670" s="3">
        <f>WEEKDAY(日期對應表!$A670,2)</f>
        <v>2</v>
      </c>
      <c r="I670" s="35" t="str">
        <f>TEXT(日期對應表!$A670,"mm 月")</f>
        <v>05 月</v>
      </c>
      <c r="J670" s="36" t="str">
        <f>TEXT(日期對應表!$A670,"[DBNum1]m月")</f>
        <v>五月</v>
      </c>
      <c r="K670" s="35" t="str">
        <f>TEXT(日期對應表!$A670,"mmm")</f>
        <v>May</v>
      </c>
      <c r="L670" s="3">
        <f>MONTH(日期對應表!$A670)</f>
        <v>5</v>
      </c>
      <c r="M670" s="40" t="str">
        <f>TEXT(日期對應表!$A670,"yyyy-mm")</f>
        <v>2017-05</v>
      </c>
    </row>
    <row r="671" spans="1:13" ht="16.899999999999999" customHeight="1" x14ac:dyDescent="0.35">
      <c r="A671" s="9">
        <f t="shared" si="10"/>
        <v>42886</v>
      </c>
      <c r="B671" s="29" t="str">
        <f>TEXT(日期對應表!$A671,"yyyy 年")</f>
        <v>2017 年</v>
      </c>
      <c r="C671" s="30" t="str">
        <f>TEXT(日期對應表!$E671,"[dbnum1]第0季")</f>
        <v>第二季</v>
      </c>
      <c r="D671" s="29" t="str">
        <f>CHOOSE(日期對應表!$E671,"Spring","Summer","Autumn","Winter")</f>
        <v>Summer</v>
      </c>
      <c r="E671" s="4">
        <f>ROUNDUP(MONTH(日期對應表!$A671)/3,0)</f>
        <v>2</v>
      </c>
      <c r="F671" s="30" t="str">
        <f>TEXT(日期對應表!$A671,"aaaa")</f>
        <v>星期三</v>
      </c>
      <c r="G671" s="29" t="str">
        <f>TEXT(日期對應表!$A671,"ddd")</f>
        <v>Wed</v>
      </c>
      <c r="H671" s="3">
        <f>WEEKDAY(日期對應表!$A671,2)</f>
        <v>3</v>
      </c>
      <c r="I671" s="35" t="str">
        <f>TEXT(日期對應表!$A671,"mm 月")</f>
        <v>05 月</v>
      </c>
      <c r="J671" s="36" t="str">
        <f>TEXT(日期對應表!$A671,"[DBNum1]m月")</f>
        <v>五月</v>
      </c>
      <c r="K671" s="35" t="str">
        <f>TEXT(日期對應表!$A671,"mmm")</f>
        <v>May</v>
      </c>
      <c r="L671" s="3">
        <f>MONTH(日期對應表!$A671)</f>
        <v>5</v>
      </c>
      <c r="M671" s="40" t="str">
        <f>TEXT(日期對應表!$A671,"yyyy-mm")</f>
        <v>2017-05</v>
      </c>
    </row>
    <row r="672" spans="1:13" ht="16.899999999999999" customHeight="1" x14ac:dyDescent="0.35">
      <c r="A672" s="9">
        <f t="shared" si="10"/>
        <v>42887</v>
      </c>
      <c r="B672" s="29" t="str">
        <f>TEXT(日期對應表!$A672,"yyyy 年")</f>
        <v>2017 年</v>
      </c>
      <c r="C672" s="30" t="str">
        <f>TEXT(日期對應表!$E672,"[dbnum1]第0季")</f>
        <v>第二季</v>
      </c>
      <c r="D672" s="29" t="str">
        <f>CHOOSE(日期對應表!$E672,"Spring","Summer","Autumn","Winter")</f>
        <v>Summer</v>
      </c>
      <c r="E672" s="4">
        <f>ROUNDUP(MONTH(日期對應表!$A672)/3,0)</f>
        <v>2</v>
      </c>
      <c r="F672" s="30" t="str">
        <f>TEXT(日期對應表!$A672,"aaaa")</f>
        <v>星期四</v>
      </c>
      <c r="G672" s="29" t="str">
        <f>TEXT(日期對應表!$A672,"ddd")</f>
        <v>Thu</v>
      </c>
      <c r="H672" s="3">
        <f>WEEKDAY(日期對應表!$A672,2)</f>
        <v>4</v>
      </c>
      <c r="I672" s="35" t="str">
        <f>TEXT(日期對應表!$A672,"mm 月")</f>
        <v>06 月</v>
      </c>
      <c r="J672" s="36" t="str">
        <f>TEXT(日期對應表!$A672,"[DBNum1]m月")</f>
        <v>六月</v>
      </c>
      <c r="K672" s="35" t="str">
        <f>TEXT(日期對應表!$A672,"mmm")</f>
        <v>Jun</v>
      </c>
      <c r="L672" s="3">
        <f>MONTH(日期對應表!$A672)</f>
        <v>6</v>
      </c>
      <c r="M672" s="40" t="str">
        <f>TEXT(日期對應表!$A672,"yyyy-mm")</f>
        <v>2017-06</v>
      </c>
    </row>
    <row r="673" spans="1:13" ht="16.899999999999999" customHeight="1" x14ac:dyDescent="0.35">
      <c r="A673" s="9">
        <f t="shared" si="10"/>
        <v>42888</v>
      </c>
      <c r="B673" s="29" t="str">
        <f>TEXT(日期對應表!$A673,"yyyy 年")</f>
        <v>2017 年</v>
      </c>
      <c r="C673" s="30" t="str">
        <f>TEXT(日期對應表!$E673,"[dbnum1]第0季")</f>
        <v>第二季</v>
      </c>
      <c r="D673" s="29" t="str">
        <f>CHOOSE(日期對應表!$E673,"Spring","Summer","Autumn","Winter")</f>
        <v>Summer</v>
      </c>
      <c r="E673" s="4">
        <f>ROUNDUP(MONTH(日期對應表!$A673)/3,0)</f>
        <v>2</v>
      </c>
      <c r="F673" s="30" t="str">
        <f>TEXT(日期對應表!$A673,"aaaa")</f>
        <v>星期五</v>
      </c>
      <c r="G673" s="29" t="str">
        <f>TEXT(日期對應表!$A673,"ddd")</f>
        <v>Fri</v>
      </c>
      <c r="H673" s="3">
        <f>WEEKDAY(日期對應表!$A673,2)</f>
        <v>5</v>
      </c>
      <c r="I673" s="35" t="str">
        <f>TEXT(日期對應表!$A673,"mm 月")</f>
        <v>06 月</v>
      </c>
      <c r="J673" s="36" t="str">
        <f>TEXT(日期對應表!$A673,"[DBNum1]m月")</f>
        <v>六月</v>
      </c>
      <c r="K673" s="35" t="str">
        <f>TEXT(日期對應表!$A673,"mmm")</f>
        <v>Jun</v>
      </c>
      <c r="L673" s="3">
        <f>MONTH(日期對應表!$A673)</f>
        <v>6</v>
      </c>
      <c r="M673" s="40" t="str">
        <f>TEXT(日期對應表!$A673,"yyyy-mm")</f>
        <v>2017-06</v>
      </c>
    </row>
    <row r="674" spans="1:13" ht="16.899999999999999" customHeight="1" x14ac:dyDescent="0.35">
      <c r="A674" s="9">
        <f t="shared" si="10"/>
        <v>42889</v>
      </c>
      <c r="B674" s="29" t="str">
        <f>TEXT(日期對應表!$A674,"yyyy 年")</f>
        <v>2017 年</v>
      </c>
      <c r="C674" s="30" t="str">
        <f>TEXT(日期對應表!$E674,"[dbnum1]第0季")</f>
        <v>第二季</v>
      </c>
      <c r="D674" s="29" t="str">
        <f>CHOOSE(日期對應表!$E674,"Spring","Summer","Autumn","Winter")</f>
        <v>Summer</v>
      </c>
      <c r="E674" s="4">
        <f>ROUNDUP(MONTH(日期對應表!$A674)/3,0)</f>
        <v>2</v>
      </c>
      <c r="F674" s="30" t="str">
        <f>TEXT(日期對應表!$A674,"aaaa")</f>
        <v>星期六</v>
      </c>
      <c r="G674" s="29" t="str">
        <f>TEXT(日期對應表!$A674,"ddd")</f>
        <v>Sat</v>
      </c>
      <c r="H674" s="3">
        <f>WEEKDAY(日期對應表!$A674,2)</f>
        <v>6</v>
      </c>
      <c r="I674" s="35" t="str">
        <f>TEXT(日期對應表!$A674,"mm 月")</f>
        <v>06 月</v>
      </c>
      <c r="J674" s="36" t="str">
        <f>TEXT(日期對應表!$A674,"[DBNum1]m月")</f>
        <v>六月</v>
      </c>
      <c r="K674" s="35" t="str">
        <f>TEXT(日期對應表!$A674,"mmm")</f>
        <v>Jun</v>
      </c>
      <c r="L674" s="3">
        <f>MONTH(日期對應表!$A674)</f>
        <v>6</v>
      </c>
      <c r="M674" s="40" t="str">
        <f>TEXT(日期對應表!$A674,"yyyy-mm")</f>
        <v>2017-06</v>
      </c>
    </row>
    <row r="675" spans="1:13" ht="16.899999999999999" customHeight="1" x14ac:dyDescent="0.35">
      <c r="A675" s="9">
        <f t="shared" si="10"/>
        <v>42890</v>
      </c>
      <c r="B675" s="29" t="str">
        <f>TEXT(日期對應表!$A675,"yyyy 年")</f>
        <v>2017 年</v>
      </c>
      <c r="C675" s="30" t="str">
        <f>TEXT(日期對應表!$E675,"[dbnum1]第0季")</f>
        <v>第二季</v>
      </c>
      <c r="D675" s="29" t="str">
        <f>CHOOSE(日期對應表!$E675,"Spring","Summer","Autumn","Winter")</f>
        <v>Summer</v>
      </c>
      <c r="E675" s="4">
        <f>ROUNDUP(MONTH(日期對應表!$A675)/3,0)</f>
        <v>2</v>
      </c>
      <c r="F675" s="30" t="str">
        <f>TEXT(日期對應表!$A675,"aaaa")</f>
        <v>星期日</v>
      </c>
      <c r="G675" s="29" t="str">
        <f>TEXT(日期對應表!$A675,"ddd")</f>
        <v>Sun</v>
      </c>
      <c r="H675" s="3">
        <f>WEEKDAY(日期對應表!$A675,2)</f>
        <v>7</v>
      </c>
      <c r="I675" s="35" t="str">
        <f>TEXT(日期對應表!$A675,"mm 月")</f>
        <v>06 月</v>
      </c>
      <c r="J675" s="36" t="str">
        <f>TEXT(日期對應表!$A675,"[DBNum1]m月")</f>
        <v>六月</v>
      </c>
      <c r="K675" s="35" t="str">
        <f>TEXT(日期對應表!$A675,"mmm")</f>
        <v>Jun</v>
      </c>
      <c r="L675" s="3">
        <f>MONTH(日期對應表!$A675)</f>
        <v>6</v>
      </c>
      <c r="M675" s="40" t="str">
        <f>TEXT(日期對應表!$A675,"yyyy-mm")</f>
        <v>2017-06</v>
      </c>
    </row>
    <row r="676" spans="1:13" ht="16.899999999999999" customHeight="1" x14ac:dyDescent="0.35">
      <c r="A676" s="9">
        <f t="shared" si="10"/>
        <v>42891</v>
      </c>
      <c r="B676" s="29" t="str">
        <f>TEXT(日期對應表!$A676,"yyyy 年")</f>
        <v>2017 年</v>
      </c>
      <c r="C676" s="30" t="str">
        <f>TEXT(日期對應表!$E676,"[dbnum1]第0季")</f>
        <v>第二季</v>
      </c>
      <c r="D676" s="29" t="str">
        <f>CHOOSE(日期對應表!$E676,"Spring","Summer","Autumn","Winter")</f>
        <v>Summer</v>
      </c>
      <c r="E676" s="4">
        <f>ROUNDUP(MONTH(日期對應表!$A676)/3,0)</f>
        <v>2</v>
      </c>
      <c r="F676" s="30" t="str">
        <f>TEXT(日期對應表!$A676,"aaaa")</f>
        <v>星期一</v>
      </c>
      <c r="G676" s="29" t="str">
        <f>TEXT(日期對應表!$A676,"ddd")</f>
        <v>Mon</v>
      </c>
      <c r="H676" s="3">
        <f>WEEKDAY(日期對應表!$A676,2)</f>
        <v>1</v>
      </c>
      <c r="I676" s="35" t="str">
        <f>TEXT(日期對應表!$A676,"mm 月")</f>
        <v>06 月</v>
      </c>
      <c r="J676" s="36" t="str">
        <f>TEXT(日期對應表!$A676,"[DBNum1]m月")</f>
        <v>六月</v>
      </c>
      <c r="K676" s="35" t="str">
        <f>TEXT(日期對應表!$A676,"mmm")</f>
        <v>Jun</v>
      </c>
      <c r="L676" s="3">
        <f>MONTH(日期對應表!$A676)</f>
        <v>6</v>
      </c>
      <c r="M676" s="40" t="str">
        <f>TEXT(日期對應表!$A676,"yyyy-mm")</f>
        <v>2017-06</v>
      </c>
    </row>
    <row r="677" spans="1:13" ht="16.899999999999999" customHeight="1" x14ac:dyDescent="0.35">
      <c r="A677" s="9">
        <f t="shared" si="10"/>
        <v>42892</v>
      </c>
      <c r="B677" s="29" t="str">
        <f>TEXT(日期對應表!$A677,"yyyy 年")</f>
        <v>2017 年</v>
      </c>
      <c r="C677" s="30" t="str">
        <f>TEXT(日期對應表!$E677,"[dbnum1]第0季")</f>
        <v>第二季</v>
      </c>
      <c r="D677" s="29" t="str">
        <f>CHOOSE(日期對應表!$E677,"Spring","Summer","Autumn","Winter")</f>
        <v>Summer</v>
      </c>
      <c r="E677" s="4">
        <f>ROUNDUP(MONTH(日期對應表!$A677)/3,0)</f>
        <v>2</v>
      </c>
      <c r="F677" s="30" t="str">
        <f>TEXT(日期對應表!$A677,"aaaa")</f>
        <v>星期二</v>
      </c>
      <c r="G677" s="29" t="str">
        <f>TEXT(日期對應表!$A677,"ddd")</f>
        <v>Tue</v>
      </c>
      <c r="H677" s="3">
        <f>WEEKDAY(日期對應表!$A677,2)</f>
        <v>2</v>
      </c>
      <c r="I677" s="35" t="str">
        <f>TEXT(日期對應表!$A677,"mm 月")</f>
        <v>06 月</v>
      </c>
      <c r="J677" s="36" t="str">
        <f>TEXT(日期對應表!$A677,"[DBNum1]m月")</f>
        <v>六月</v>
      </c>
      <c r="K677" s="35" t="str">
        <f>TEXT(日期對應表!$A677,"mmm")</f>
        <v>Jun</v>
      </c>
      <c r="L677" s="3">
        <f>MONTH(日期對應表!$A677)</f>
        <v>6</v>
      </c>
      <c r="M677" s="40" t="str">
        <f>TEXT(日期對應表!$A677,"yyyy-mm")</f>
        <v>2017-06</v>
      </c>
    </row>
    <row r="678" spans="1:13" ht="16.899999999999999" customHeight="1" x14ac:dyDescent="0.35">
      <c r="A678" s="9">
        <f t="shared" si="10"/>
        <v>42893</v>
      </c>
      <c r="B678" s="29" t="str">
        <f>TEXT(日期對應表!$A678,"yyyy 年")</f>
        <v>2017 年</v>
      </c>
      <c r="C678" s="30" t="str">
        <f>TEXT(日期對應表!$E678,"[dbnum1]第0季")</f>
        <v>第二季</v>
      </c>
      <c r="D678" s="29" t="str">
        <f>CHOOSE(日期對應表!$E678,"Spring","Summer","Autumn","Winter")</f>
        <v>Summer</v>
      </c>
      <c r="E678" s="4">
        <f>ROUNDUP(MONTH(日期對應表!$A678)/3,0)</f>
        <v>2</v>
      </c>
      <c r="F678" s="30" t="str">
        <f>TEXT(日期對應表!$A678,"aaaa")</f>
        <v>星期三</v>
      </c>
      <c r="G678" s="29" t="str">
        <f>TEXT(日期對應表!$A678,"ddd")</f>
        <v>Wed</v>
      </c>
      <c r="H678" s="3">
        <f>WEEKDAY(日期對應表!$A678,2)</f>
        <v>3</v>
      </c>
      <c r="I678" s="35" t="str">
        <f>TEXT(日期對應表!$A678,"mm 月")</f>
        <v>06 月</v>
      </c>
      <c r="J678" s="36" t="str">
        <f>TEXT(日期對應表!$A678,"[DBNum1]m月")</f>
        <v>六月</v>
      </c>
      <c r="K678" s="35" t="str">
        <f>TEXT(日期對應表!$A678,"mmm")</f>
        <v>Jun</v>
      </c>
      <c r="L678" s="3">
        <f>MONTH(日期對應表!$A678)</f>
        <v>6</v>
      </c>
      <c r="M678" s="40" t="str">
        <f>TEXT(日期對應表!$A678,"yyyy-mm")</f>
        <v>2017-06</v>
      </c>
    </row>
    <row r="679" spans="1:13" ht="16.899999999999999" customHeight="1" x14ac:dyDescent="0.35">
      <c r="A679" s="9">
        <f t="shared" si="10"/>
        <v>42894</v>
      </c>
      <c r="B679" s="29" t="str">
        <f>TEXT(日期對應表!$A679,"yyyy 年")</f>
        <v>2017 年</v>
      </c>
      <c r="C679" s="30" t="str">
        <f>TEXT(日期對應表!$E679,"[dbnum1]第0季")</f>
        <v>第二季</v>
      </c>
      <c r="D679" s="29" t="str">
        <f>CHOOSE(日期對應表!$E679,"Spring","Summer","Autumn","Winter")</f>
        <v>Summer</v>
      </c>
      <c r="E679" s="4">
        <f>ROUNDUP(MONTH(日期對應表!$A679)/3,0)</f>
        <v>2</v>
      </c>
      <c r="F679" s="30" t="str">
        <f>TEXT(日期對應表!$A679,"aaaa")</f>
        <v>星期四</v>
      </c>
      <c r="G679" s="29" t="str">
        <f>TEXT(日期對應表!$A679,"ddd")</f>
        <v>Thu</v>
      </c>
      <c r="H679" s="3">
        <f>WEEKDAY(日期對應表!$A679,2)</f>
        <v>4</v>
      </c>
      <c r="I679" s="35" t="str">
        <f>TEXT(日期對應表!$A679,"mm 月")</f>
        <v>06 月</v>
      </c>
      <c r="J679" s="36" t="str">
        <f>TEXT(日期對應表!$A679,"[DBNum1]m月")</f>
        <v>六月</v>
      </c>
      <c r="K679" s="35" t="str">
        <f>TEXT(日期對應表!$A679,"mmm")</f>
        <v>Jun</v>
      </c>
      <c r="L679" s="3">
        <f>MONTH(日期對應表!$A679)</f>
        <v>6</v>
      </c>
      <c r="M679" s="40" t="str">
        <f>TEXT(日期對應表!$A679,"yyyy-mm")</f>
        <v>2017-06</v>
      </c>
    </row>
    <row r="680" spans="1:13" ht="16.899999999999999" customHeight="1" x14ac:dyDescent="0.35">
      <c r="A680" s="9">
        <f t="shared" si="10"/>
        <v>42895</v>
      </c>
      <c r="B680" s="29" t="str">
        <f>TEXT(日期對應表!$A680,"yyyy 年")</f>
        <v>2017 年</v>
      </c>
      <c r="C680" s="30" t="str">
        <f>TEXT(日期對應表!$E680,"[dbnum1]第0季")</f>
        <v>第二季</v>
      </c>
      <c r="D680" s="29" t="str">
        <f>CHOOSE(日期對應表!$E680,"Spring","Summer","Autumn","Winter")</f>
        <v>Summer</v>
      </c>
      <c r="E680" s="4">
        <f>ROUNDUP(MONTH(日期對應表!$A680)/3,0)</f>
        <v>2</v>
      </c>
      <c r="F680" s="30" t="str">
        <f>TEXT(日期對應表!$A680,"aaaa")</f>
        <v>星期五</v>
      </c>
      <c r="G680" s="29" t="str">
        <f>TEXT(日期對應表!$A680,"ddd")</f>
        <v>Fri</v>
      </c>
      <c r="H680" s="3">
        <f>WEEKDAY(日期對應表!$A680,2)</f>
        <v>5</v>
      </c>
      <c r="I680" s="35" t="str">
        <f>TEXT(日期對應表!$A680,"mm 月")</f>
        <v>06 月</v>
      </c>
      <c r="J680" s="36" t="str">
        <f>TEXT(日期對應表!$A680,"[DBNum1]m月")</f>
        <v>六月</v>
      </c>
      <c r="K680" s="35" t="str">
        <f>TEXT(日期對應表!$A680,"mmm")</f>
        <v>Jun</v>
      </c>
      <c r="L680" s="3">
        <f>MONTH(日期對應表!$A680)</f>
        <v>6</v>
      </c>
      <c r="M680" s="40" t="str">
        <f>TEXT(日期對應表!$A680,"yyyy-mm")</f>
        <v>2017-06</v>
      </c>
    </row>
    <row r="681" spans="1:13" ht="16.899999999999999" customHeight="1" x14ac:dyDescent="0.35">
      <c r="A681" s="9">
        <f t="shared" si="10"/>
        <v>42896</v>
      </c>
      <c r="B681" s="29" t="str">
        <f>TEXT(日期對應表!$A681,"yyyy 年")</f>
        <v>2017 年</v>
      </c>
      <c r="C681" s="30" t="str">
        <f>TEXT(日期對應表!$E681,"[dbnum1]第0季")</f>
        <v>第二季</v>
      </c>
      <c r="D681" s="29" t="str">
        <f>CHOOSE(日期對應表!$E681,"Spring","Summer","Autumn","Winter")</f>
        <v>Summer</v>
      </c>
      <c r="E681" s="4">
        <f>ROUNDUP(MONTH(日期對應表!$A681)/3,0)</f>
        <v>2</v>
      </c>
      <c r="F681" s="30" t="str">
        <f>TEXT(日期對應表!$A681,"aaaa")</f>
        <v>星期六</v>
      </c>
      <c r="G681" s="29" t="str">
        <f>TEXT(日期對應表!$A681,"ddd")</f>
        <v>Sat</v>
      </c>
      <c r="H681" s="3">
        <f>WEEKDAY(日期對應表!$A681,2)</f>
        <v>6</v>
      </c>
      <c r="I681" s="35" t="str">
        <f>TEXT(日期對應表!$A681,"mm 月")</f>
        <v>06 月</v>
      </c>
      <c r="J681" s="36" t="str">
        <f>TEXT(日期對應表!$A681,"[DBNum1]m月")</f>
        <v>六月</v>
      </c>
      <c r="K681" s="35" t="str">
        <f>TEXT(日期對應表!$A681,"mmm")</f>
        <v>Jun</v>
      </c>
      <c r="L681" s="3">
        <f>MONTH(日期對應表!$A681)</f>
        <v>6</v>
      </c>
      <c r="M681" s="40" t="str">
        <f>TEXT(日期對應表!$A681,"yyyy-mm")</f>
        <v>2017-06</v>
      </c>
    </row>
    <row r="682" spans="1:13" ht="16.899999999999999" customHeight="1" x14ac:dyDescent="0.35">
      <c r="A682" s="9">
        <f t="shared" si="10"/>
        <v>42897</v>
      </c>
      <c r="B682" s="29" t="str">
        <f>TEXT(日期對應表!$A682,"yyyy 年")</f>
        <v>2017 年</v>
      </c>
      <c r="C682" s="30" t="str">
        <f>TEXT(日期對應表!$E682,"[dbnum1]第0季")</f>
        <v>第二季</v>
      </c>
      <c r="D682" s="29" t="str">
        <f>CHOOSE(日期對應表!$E682,"Spring","Summer","Autumn","Winter")</f>
        <v>Summer</v>
      </c>
      <c r="E682" s="4">
        <f>ROUNDUP(MONTH(日期對應表!$A682)/3,0)</f>
        <v>2</v>
      </c>
      <c r="F682" s="30" t="str">
        <f>TEXT(日期對應表!$A682,"aaaa")</f>
        <v>星期日</v>
      </c>
      <c r="G682" s="29" t="str">
        <f>TEXT(日期對應表!$A682,"ddd")</f>
        <v>Sun</v>
      </c>
      <c r="H682" s="3">
        <f>WEEKDAY(日期對應表!$A682,2)</f>
        <v>7</v>
      </c>
      <c r="I682" s="35" t="str">
        <f>TEXT(日期對應表!$A682,"mm 月")</f>
        <v>06 月</v>
      </c>
      <c r="J682" s="36" t="str">
        <f>TEXT(日期對應表!$A682,"[DBNum1]m月")</f>
        <v>六月</v>
      </c>
      <c r="K682" s="35" t="str">
        <f>TEXT(日期對應表!$A682,"mmm")</f>
        <v>Jun</v>
      </c>
      <c r="L682" s="3">
        <f>MONTH(日期對應表!$A682)</f>
        <v>6</v>
      </c>
      <c r="M682" s="40" t="str">
        <f>TEXT(日期對應表!$A682,"yyyy-mm")</f>
        <v>2017-06</v>
      </c>
    </row>
    <row r="683" spans="1:13" ht="16.899999999999999" customHeight="1" x14ac:dyDescent="0.35">
      <c r="A683" s="9">
        <f t="shared" si="10"/>
        <v>42898</v>
      </c>
      <c r="B683" s="29" t="str">
        <f>TEXT(日期對應表!$A683,"yyyy 年")</f>
        <v>2017 年</v>
      </c>
      <c r="C683" s="30" t="str">
        <f>TEXT(日期對應表!$E683,"[dbnum1]第0季")</f>
        <v>第二季</v>
      </c>
      <c r="D683" s="29" t="str">
        <f>CHOOSE(日期對應表!$E683,"Spring","Summer","Autumn","Winter")</f>
        <v>Summer</v>
      </c>
      <c r="E683" s="4">
        <f>ROUNDUP(MONTH(日期對應表!$A683)/3,0)</f>
        <v>2</v>
      </c>
      <c r="F683" s="30" t="str">
        <f>TEXT(日期對應表!$A683,"aaaa")</f>
        <v>星期一</v>
      </c>
      <c r="G683" s="29" t="str">
        <f>TEXT(日期對應表!$A683,"ddd")</f>
        <v>Mon</v>
      </c>
      <c r="H683" s="3">
        <f>WEEKDAY(日期對應表!$A683,2)</f>
        <v>1</v>
      </c>
      <c r="I683" s="35" t="str">
        <f>TEXT(日期對應表!$A683,"mm 月")</f>
        <v>06 月</v>
      </c>
      <c r="J683" s="36" t="str">
        <f>TEXT(日期對應表!$A683,"[DBNum1]m月")</f>
        <v>六月</v>
      </c>
      <c r="K683" s="35" t="str">
        <f>TEXT(日期對應表!$A683,"mmm")</f>
        <v>Jun</v>
      </c>
      <c r="L683" s="3">
        <f>MONTH(日期對應表!$A683)</f>
        <v>6</v>
      </c>
      <c r="M683" s="40" t="str">
        <f>TEXT(日期對應表!$A683,"yyyy-mm")</f>
        <v>2017-06</v>
      </c>
    </row>
    <row r="684" spans="1:13" ht="16.899999999999999" customHeight="1" x14ac:dyDescent="0.35">
      <c r="A684" s="9">
        <f t="shared" si="10"/>
        <v>42899</v>
      </c>
      <c r="B684" s="29" t="str">
        <f>TEXT(日期對應表!$A684,"yyyy 年")</f>
        <v>2017 年</v>
      </c>
      <c r="C684" s="30" t="str">
        <f>TEXT(日期對應表!$E684,"[dbnum1]第0季")</f>
        <v>第二季</v>
      </c>
      <c r="D684" s="29" t="str">
        <f>CHOOSE(日期對應表!$E684,"Spring","Summer","Autumn","Winter")</f>
        <v>Summer</v>
      </c>
      <c r="E684" s="4">
        <f>ROUNDUP(MONTH(日期對應表!$A684)/3,0)</f>
        <v>2</v>
      </c>
      <c r="F684" s="30" t="str">
        <f>TEXT(日期對應表!$A684,"aaaa")</f>
        <v>星期二</v>
      </c>
      <c r="G684" s="29" t="str">
        <f>TEXT(日期對應表!$A684,"ddd")</f>
        <v>Tue</v>
      </c>
      <c r="H684" s="3">
        <f>WEEKDAY(日期對應表!$A684,2)</f>
        <v>2</v>
      </c>
      <c r="I684" s="35" t="str">
        <f>TEXT(日期對應表!$A684,"mm 月")</f>
        <v>06 月</v>
      </c>
      <c r="J684" s="36" t="str">
        <f>TEXT(日期對應表!$A684,"[DBNum1]m月")</f>
        <v>六月</v>
      </c>
      <c r="K684" s="35" t="str">
        <f>TEXT(日期對應表!$A684,"mmm")</f>
        <v>Jun</v>
      </c>
      <c r="L684" s="3">
        <f>MONTH(日期對應表!$A684)</f>
        <v>6</v>
      </c>
      <c r="M684" s="40" t="str">
        <f>TEXT(日期對應表!$A684,"yyyy-mm")</f>
        <v>2017-06</v>
      </c>
    </row>
    <row r="685" spans="1:13" ht="16.899999999999999" customHeight="1" x14ac:dyDescent="0.35">
      <c r="A685" s="9">
        <f t="shared" si="10"/>
        <v>42900</v>
      </c>
      <c r="B685" s="29" t="str">
        <f>TEXT(日期對應表!$A685,"yyyy 年")</f>
        <v>2017 年</v>
      </c>
      <c r="C685" s="30" t="str">
        <f>TEXT(日期對應表!$E685,"[dbnum1]第0季")</f>
        <v>第二季</v>
      </c>
      <c r="D685" s="29" t="str">
        <f>CHOOSE(日期對應表!$E685,"Spring","Summer","Autumn","Winter")</f>
        <v>Summer</v>
      </c>
      <c r="E685" s="4">
        <f>ROUNDUP(MONTH(日期對應表!$A685)/3,0)</f>
        <v>2</v>
      </c>
      <c r="F685" s="30" t="str">
        <f>TEXT(日期對應表!$A685,"aaaa")</f>
        <v>星期三</v>
      </c>
      <c r="G685" s="29" t="str">
        <f>TEXT(日期對應表!$A685,"ddd")</f>
        <v>Wed</v>
      </c>
      <c r="H685" s="3">
        <f>WEEKDAY(日期對應表!$A685,2)</f>
        <v>3</v>
      </c>
      <c r="I685" s="35" t="str">
        <f>TEXT(日期對應表!$A685,"mm 月")</f>
        <v>06 月</v>
      </c>
      <c r="J685" s="36" t="str">
        <f>TEXT(日期對應表!$A685,"[DBNum1]m月")</f>
        <v>六月</v>
      </c>
      <c r="K685" s="35" t="str">
        <f>TEXT(日期對應表!$A685,"mmm")</f>
        <v>Jun</v>
      </c>
      <c r="L685" s="3">
        <f>MONTH(日期對應表!$A685)</f>
        <v>6</v>
      </c>
      <c r="M685" s="40" t="str">
        <f>TEXT(日期對應表!$A685,"yyyy-mm")</f>
        <v>2017-06</v>
      </c>
    </row>
    <row r="686" spans="1:13" ht="16.899999999999999" customHeight="1" x14ac:dyDescent="0.35">
      <c r="A686" s="9">
        <f t="shared" si="10"/>
        <v>42901</v>
      </c>
      <c r="B686" s="29" t="str">
        <f>TEXT(日期對應表!$A686,"yyyy 年")</f>
        <v>2017 年</v>
      </c>
      <c r="C686" s="30" t="str">
        <f>TEXT(日期對應表!$E686,"[dbnum1]第0季")</f>
        <v>第二季</v>
      </c>
      <c r="D686" s="29" t="str">
        <f>CHOOSE(日期對應表!$E686,"Spring","Summer","Autumn","Winter")</f>
        <v>Summer</v>
      </c>
      <c r="E686" s="4">
        <f>ROUNDUP(MONTH(日期對應表!$A686)/3,0)</f>
        <v>2</v>
      </c>
      <c r="F686" s="30" t="str">
        <f>TEXT(日期對應表!$A686,"aaaa")</f>
        <v>星期四</v>
      </c>
      <c r="G686" s="29" t="str">
        <f>TEXT(日期對應表!$A686,"ddd")</f>
        <v>Thu</v>
      </c>
      <c r="H686" s="3">
        <f>WEEKDAY(日期對應表!$A686,2)</f>
        <v>4</v>
      </c>
      <c r="I686" s="35" t="str">
        <f>TEXT(日期對應表!$A686,"mm 月")</f>
        <v>06 月</v>
      </c>
      <c r="J686" s="36" t="str">
        <f>TEXT(日期對應表!$A686,"[DBNum1]m月")</f>
        <v>六月</v>
      </c>
      <c r="K686" s="35" t="str">
        <f>TEXT(日期對應表!$A686,"mmm")</f>
        <v>Jun</v>
      </c>
      <c r="L686" s="3">
        <f>MONTH(日期對應表!$A686)</f>
        <v>6</v>
      </c>
      <c r="M686" s="40" t="str">
        <f>TEXT(日期對應表!$A686,"yyyy-mm")</f>
        <v>2017-06</v>
      </c>
    </row>
    <row r="687" spans="1:13" ht="16.899999999999999" customHeight="1" x14ac:dyDescent="0.35">
      <c r="A687" s="9">
        <f t="shared" si="10"/>
        <v>42902</v>
      </c>
      <c r="B687" s="29" t="str">
        <f>TEXT(日期對應表!$A687,"yyyy 年")</f>
        <v>2017 年</v>
      </c>
      <c r="C687" s="30" t="str">
        <f>TEXT(日期對應表!$E687,"[dbnum1]第0季")</f>
        <v>第二季</v>
      </c>
      <c r="D687" s="29" t="str">
        <f>CHOOSE(日期對應表!$E687,"Spring","Summer","Autumn","Winter")</f>
        <v>Summer</v>
      </c>
      <c r="E687" s="4">
        <f>ROUNDUP(MONTH(日期對應表!$A687)/3,0)</f>
        <v>2</v>
      </c>
      <c r="F687" s="30" t="str">
        <f>TEXT(日期對應表!$A687,"aaaa")</f>
        <v>星期五</v>
      </c>
      <c r="G687" s="29" t="str">
        <f>TEXT(日期對應表!$A687,"ddd")</f>
        <v>Fri</v>
      </c>
      <c r="H687" s="3">
        <f>WEEKDAY(日期對應表!$A687,2)</f>
        <v>5</v>
      </c>
      <c r="I687" s="35" t="str">
        <f>TEXT(日期對應表!$A687,"mm 月")</f>
        <v>06 月</v>
      </c>
      <c r="J687" s="36" t="str">
        <f>TEXT(日期對應表!$A687,"[DBNum1]m月")</f>
        <v>六月</v>
      </c>
      <c r="K687" s="35" t="str">
        <f>TEXT(日期對應表!$A687,"mmm")</f>
        <v>Jun</v>
      </c>
      <c r="L687" s="3">
        <f>MONTH(日期對應表!$A687)</f>
        <v>6</v>
      </c>
      <c r="M687" s="40" t="str">
        <f>TEXT(日期對應表!$A687,"yyyy-mm")</f>
        <v>2017-06</v>
      </c>
    </row>
    <row r="688" spans="1:13" ht="16.899999999999999" customHeight="1" x14ac:dyDescent="0.35">
      <c r="A688" s="9">
        <f t="shared" si="10"/>
        <v>42903</v>
      </c>
      <c r="B688" s="29" t="str">
        <f>TEXT(日期對應表!$A688,"yyyy 年")</f>
        <v>2017 年</v>
      </c>
      <c r="C688" s="30" t="str">
        <f>TEXT(日期對應表!$E688,"[dbnum1]第0季")</f>
        <v>第二季</v>
      </c>
      <c r="D688" s="29" t="str">
        <f>CHOOSE(日期對應表!$E688,"Spring","Summer","Autumn","Winter")</f>
        <v>Summer</v>
      </c>
      <c r="E688" s="4">
        <f>ROUNDUP(MONTH(日期對應表!$A688)/3,0)</f>
        <v>2</v>
      </c>
      <c r="F688" s="30" t="str">
        <f>TEXT(日期對應表!$A688,"aaaa")</f>
        <v>星期六</v>
      </c>
      <c r="G688" s="29" t="str">
        <f>TEXT(日期對應表!$A688,"ddd")</f>
        <v>Sat</v>
      </c>
      <c r="H688" s="3">
        <f>WEEKDAY(日期對應表!$A688,2)</f>
        <v>6</v>
      </c>
      <c r="I688" s="35" t="str">
        <f>TEXT(日期對應表!$A688,"mm 月")</f>
        <v>06 月</v>
      </c>
      <c r="J688" s="36" t="str">
        <f>TEXT(日期對應表!$A688,"[DBNum1]m月")</f>
        <v>六月</v>
      </c>
      <c r="K688" s="35" t="str">
        <f>TEXT(日期對應表!$A688,"mmm")</f>
        <v>Jun</v>
      </c>
      <c r="L688" s="3">
        <f>MONTH(日期對應表!$A688)</f>
        <v>6</v>
      </c>
      <c r="M688" s="40" t="str">
        <f>TEXT(日期對應表!$A688,"yyyy-mm")</f>
        <v>2017-06</v>
      </c>
    </row>
    <row r="689" spans="1:13" ht="16.899999999999999" customHeight="1" x14ac:dyDescent="0.35">
      <c r="A689" s="9">
        <f t="shared" si="10"/>
        <v>42904</v>
      </c>
      <c r="B689" s="29" t="str">
        <f>TEXT(日期對應表!$A689,"yyyy 年")</f>
        <v>2017 年</v>
      </c>
      <c r="C689" s="30" t="str">
        <f>TEXT(日期對應表!$E689,"[dbnum1]第0季")</f>
        <v>第二季</v>
      </c>
      <c r="D689" s="29" t="str">
        <f>CHOOSE(日期對應表!$E689,"Spring","Summer","Autumn","Winter")</f>
        <v>Summer</v>
      </c>
      <c r="E689" s="4">
        <f>ROUNDUP(MONTH(日期對應表!$A689)/3,0)</f>
        <v>2</v>
      </c>
      <c r="F689" s="30" t="str">
        <f>TEXT(日期對應表!$A689,"aaaa")</f>
        <v>星期日</v>
      </c>
      <c r="G689" s="29" t="str">
        <f>TEXT(日期對應表!$A689,"ddd")</f>
        <v>Sun</v>
      </c>
      <c r="H689" s="3">
        <f>WEEKDAY(日期對應表!$A689,2)</f>
        <v>7</v>
      </c>
      <c r="I689" s="35" t="str">
        <f>TEXT(日期對應表!$A689,"mm 月")</f>
        <v>06 月</v>
      </c>
      <c r="J689" s="36" t="str">
        <f>TEXT(日期對應表!$A689,"[DBNum1]m月")</f>
        <v>六月</v>
      </c>
      <c r="K689" s="35" t="str">
        <f>TEXT(日期對應表!$A689,"mmm")</f>
        <v>Jun</v>
      </c>
      <c r="L689" s="3">
        <f>MONTH(日期對應表!$A689)</f>
        <v>6</v>
      </c>
      <c r="M689" s="40" t="str">
        <f>TEXT(日期對應表!$A689,"yyyy-mm")</f>
        <v>2017-06</v>
      </c>
    </row>
    <row r="690" spans="1:13" ht="16.899999999999999" customHeight="1" x14ac:dyDescent="0.35">
      <c r="A690" s="9">
        <f t="shared" si="10"/>
        <v>42905</v>
      </c>
      <c r="B690" s="29" t="str">
        <f>TEXT(日期對應表!$A690,"yyyy 年")</f>
        <v>2017 年</v>
      </c>
      <c r="C690" s="30" t="str">
        <f>TEXT(日期對應表!$E690,"[dbnum1]第0季")</f>
        <v>第二季</v>
      </c>
      <c r="D690" s="29" t="str">
        <f>CHOOSE(日期對應表!$E690,"Spring","Summer","Autumn","Winter")</f>
        <v>Summer</v>
      </c>
      <c r="E690" s="4">
        <f>ROUNDUP(MONTH(日期對應表!$A690)/3,0)</f>
        <v>2</v>
      </c>
      <c r="F690" s="30" t="str">
        <f>TEXT(日期對應表!$A690,"aaaa")</f>
        <v>星期一</v>
      </c>
      <c r="G690" s="29" t="str">
        <f>TEXT(日期對應表!$A690,"ddd")</f>
        <v>Mon</v>
      </c>
      <c r="H690" s="3">
        <f>WEEKDAY(日期對應表!$A690,2)</f>
        <v>1</v>
      </c>
      <c r="I690" s="35" t="str">
        <f>TEXT(日期對應表!$A690,"mm 月")</f>
        <v>06 月</v>
      </c>
      <c r="J690" s="36" t="str">
        <f>TEXT(日期對應表!$A690,"[DBNum1]m月")</f>
        <v>六月</v>
      </c>
      <c r="K690" s="35" t="str">
        <f>TEXT(日期對應表!$A690,"mmm")</f>
        <v>Jun</v>
      </c>
      <c r="L690" s="3">
        <f>MONTH(日期對應表!$A690)</f>
        <v>6</v>
      </c>
      <c r="M690" s="40" t="str">
        <f>TEXT(日期對應表!$A690,"yyyy-mm")</f>
        <v>2017-06</v>
      </c>
    </row>
    <row r="691" spans="1:13" ht="16.899999999999999" customHeight="1" x14ac:dyDescent="0.35">
      <c r="A691" s="9">
        <f t="shared" si="10"/>
        <v>42906</v>
      </c>
      <c r="B691" s="29" t="str">
        <f>TEXT(日期對應表!$A691,"yyyy 年")</f>
        <v>2017 年</v>
      </c>
      <c r="C691" s="30" t="str">
        <f>TEXT(日期對應表!$E691,"[dbnum1]第0季")</f>
        <v>第二季</v>
      </c>
      <c r="D691" s="29" t="str">
        <f>CHOOSE(日期對應表!$E691,"Spring","Summer","Autumn","Winter")</f>
        <v>Summer</v>
      </c>
      <c r="E691" s="4">
        <f>ROUNDUP(MONTH(日期對應表!$A691)/3,0)</f>
        <v>2</v>
      </c>
      <c r="F691" s="30" t="str">
        <f>TEXT(日期對應表!$A691,"aaaa")</f>
        <v>星期二</v>
      </c>
      <c r="G691" s="29" t="str">
        <f>TEXT(日期對應表!$A691,"ddd")</f>
        <v>Tue</v>
      </c>
      <c r="H691" s="3">
        <f>WEEKDAY(日期對應表!$A691,2)</f>
        <v>2</v>
      </c>
      <c r="I691" s="35" t="str">
        <f>TEXT(日期對應表!$A691,"mm 月")</f>
        <v>06 月</v>
      </c>
      <c r="J691" s="36" t="str">
        <f>TEXT(日期對應表!$A691,"[DBNum1]m月")</f>
        <v>六月</v>
      </c>
      <c r="K691" s="35" t="str">
        <f>TEXT(日期對應表!$A691,"mmm")</f>
        <v>Jun</v>
      </c>
      <c r="L691" s="3">
        <f>MONTH(日期對應表!$A691)</f>
        <v>6</v>
      </c>
      <c r="M691" s="40" t="str">
        <f>TEXT(日期對應表!$A691,"yyyy-mm")</f>
        <v>2017-06</v>
      </c>
    </row>
    <row r="692" spans="1:13" ht="16.899999999999999" customHeight="1" x14ac:dyDescent="0.35">
      <c r="A692" s="9">
        <f t="shared" si="10"/>
        <v>42907</v>
      </c>
      <c r="B692" s="29" t="str">
        <f>TEXT(日期對應表!$A692,"yyyy 年")</f>
        <v>2017 年</v>
      </c>
      <c r="C692" s="30" t="str">
        <f>TEXT(日期對應表!$E692,"[dbnum1]第0季")</f>
        <v>第二季</v>
      </c>
      <c r="D692" s="29" t="str">
        <f>CHOOSE(日期對應表!$E692,"Spring","Summer","Autumn","Winter")</f>
        <v>Summer</v>
      </c>
      <c r="E692" s="4">
        <f>ROUNDUP(MONTH(日期對應表!$A692)/3,0)</f>
        <v>2</v>
      </c>
      <c r="F692" s="30" t="str">
        <f>TEXT(日期對應表!$A692,"aaaa")</f>
        <v>星期三</v>
      </c>
      <c r="G692" s="29" t="str">
        <f>TEXT(日期對應表!$A692,"ddd")</f>
        <v>Wed</v>
      </c>
      <c r="H692" s="3">
        <f>WEEKDAY(日期對應表!$A692,2)</f>
        <v>3</v>
      </c>
      <c r="I692" s="35" t="str">
        <f>TEXT(日期對應表!$A692,"mm 月")</f>
        <v>06 月</v>
      </c>
      <c r="J692" s="36" t="str">
        <f>TEXT(日期對應表!$A692,"[DBNum1]m月")</f>
        <v>六月</v>
      </c>
      <c r="K692" s="35" t="str">
        <f>TEXT(日期對應表!$A692,"mmm")</f>
        <v>Jun</v>
      </c>
      <c r="L692" s="3">
        <f>MONTH(日期對應表!$A692)</f>
        <v>6</v>
      </c>
      <c r="M692" s="40" t="str">
        <f>TEXT(日期對應表!$A692,"yyyy-mm")</f>
        <v>2017-06</v>
      </c>
    </row>
    <row r="693" spans="1:13" ht="16.899999999999999" customHeight="1" x14ac:dyDescent="0.35">
      <c r="A693" s="9">
        <f t="shared" si="10"/>
        <v>42908</v>
      </c>
      <c r="B693" s="29" t="str">
        <f>TEXT(日期對應表!$A693,"yyyy 年")</f>
        <v>2017 年</v>
      </c>
      <c r="C693" s="30" t="str">
        <f>TEXT(日期對應表!$E693,"[dbnum1]第0季")</f>
        <v>第二季</v>
      </c>
      <c r="D693" s="29" t="str">
        <f>CHOOSE(日期對應表!$E693,"Spring","Summer","Autumn","Winter")</f>
        <v>Summer</v>
      </c>
      <c r="E693" s="4">
        <f>ROUNDUP(MONTH(日期對應表!$A693)/3,0)</f>
        <v>2</v>
      </c>
      <c r="F693" s="30" t="str">
        <f>TEXT(日期對應表!$A693,"aaaa")</f>
        <v>星期四</v>
      </c>
      <c r="G693" s="29" t="str">
        <f>TEXT(日期對應表!$A693,"ddd")</f>
        <v>Thu</v>
      </c>
      <c r="H693" s="3">
        <f>WEEKDAY(日期對應表!$A693,2)</f>
        <v>4</v>
      </c>
      <c r="I693" s="35" t="str">
        <f>TEXT(日期對應表!$A693,"mm 月")</f>
        <v>06 月</v>
      </c>
      <c r="J693" s="36" t="str">
        <f>TEXT(日期對應表!$A693,"[DBNum1]m月")</f>
        <v>六月</v>
      </c>
      <c r="K693" s="35" t="str">
        <f>TEXT(日期對應表!$A693,"mmm")</f>
        <v>Jun</v>
      </c>
      <c r="L693" s="3">
        <f>MONTH(日期對應表!$A693)</f>
        <v>6</v>
      </c>
      <c r="M693" s="40" t="str">
        <f>TEXT(日期對應表!$A693,"yyyy-mm")</f>
        <v>2017-06</v>
      </c>
    </row>
    <row r="694" spans="1:13" ht="16.899999999999999" customHeight="1" x14ac:dyDescent="0.35">
      <c r="A694" s="9">
        <f t="shared" si="10"/>
        <v>42909</v>
      </c>
      <c r="B694" s="29" t="str">
        <f>TEXT(日期對應表!$A694,"yyyy 年")</f>
        <v>2017 年</v>
      </c>
      <c r="C694" s="30" t="str">
        <f>TEXT(日期對應表!$E694,"[dbnum1]第0季")</f>
        <v>第二季</v>
      </c>
      <c r="D694" s="29" t="str">
        <f>CHOOSE(日期對應表!$E694,"Spring","Summer","Autumn","Winter")</f>
        <v>Summer</v>
      </c>
      <c r="E694" s="4">
        <f>ROUNDUP(MONTH(日期對應表!$A694)/3,0)</f>
        <v>2</v>
      </c>
      <c r="F694" s="30" t="str">
        <f>TEXT(日期對應表!$A694,"aaaa")</f>
        <v>星期五</v>
      </c>
      <c r="G694" s="29" t="str">
        <f>TEXT(日期對應表!$A694,"ddd")</f>
        <v>Fri</v>
      </c>
      <c r="H694" s="3">
        <f>WEEKDAY(日期對應表!$A694,2)</f>
        <v>5</v>
      </c>
      <c r="I694" s="35" t="str">
        <f>TEXT(日期對應表!$A694,"mm 月")</f>
        <v>06 月</v>
      </c>
      <c r="J694" s="36" t="str">
        <f>TEXT(日期對應表!$A694,"[DBNum1]m月")</f>
        <v>六月</v>
      </c>
      <c r="K694" s="35" t="str">
        <f>TEXT(日期對應表!$A694,"mmm")</f>
        <v>Jun</v>
      </c>
      <c r="L694" s="3">
        <f>MONTH(日期對應表!$A694)</f>
        <v>6</v>
      </c>
      <c r="M694" s="40" t="str">
        <f>TEXT(日期對應表!$A694,"yyyy-mm")</f>
        <v>2017-06</v>
      </c>
    </row>
    <row r="695" spans="1:13" ht="16.899999999999999" customHeight="1" x14ac:dyDescent="0.35">
      <c r="A695" s="9">
        <f t="shared" si="10"/>
        <v>42910</v>
      </c>
      <c r="B695" s="29" t="str">
        <f>TEXT(日期對應表!$A695,"yyyy 年")</f>
        <v>2017 年</v>
      </c>
      <c r="C695" s="30" t="str">
        <f>TEXT(日期對應表!$E695,"[dbnum1]第0季")</f>
        <v>第二季</v>
      </c>
      <c r="D695" s="29" t="str">
        <f>CHOOSE(日期對應表!$E695,"Spring","Summer","Autumn","Winter")</f>
        <v>Summer</v>
      </c>
      <c r="E695" s="4">
        <f>ROUNDUP(MONTH(日期對應表!$A695)/3,0)</f>
        <v>2</v>
      </c>
      <c r="F695" s="30" t="str">
        <f>TEXT(日期對應表!$A695,"aaaa")</f>
        <v>星期六</v>
      </c>
      <c r="G695" s="29" t="str">
        <f>TEXT(日期對應表!$A695,"ddd")</f>
        <v>Sat</v>
      </c>
      <c r="H695" s="3">
        <f>WEEKDAY(日期對應表!$A695,2)</f>
        <v>6</v>
      </c>
      <c r="I695" s="35" t="str">
        <f>TEXT(日期對應表!$A695,"mm 月")</f>
        <v>06 月</v>
      </c>
      <c r="J695" s="36" t="str">
        <f>TEXT(日期對應表!$A695,"[DBNum1]m月")</f>
        <v>六月</v>
      </c>
      <c r="K695" s="35" t="str">
        <f>TEXT(日期對應表!$A695,"mmm")</f>
        <v>Jun</v>
      </c>
      <c r="L695" s="3">
        <f>MONTH(日期對應表!$A695)</f>
        <v>6</v>
      </c>
      <c r="M695" s="40" t="str">
        <f>TEXT(日期對應表!$A695,"yyyy-mm")</f>
        <v>2017-06</v>
      </c>
    </row>
    <row r="696" spans="1:13" ht="16.899999999999999" customHeight="1" x14ac:dyDescent="0.35">
      <c r="A696" s="9">
        <f t="shared" si="10"/>
        <v>42911</v>
      </c>
      <c r="B696" s="29" t="str">
        <f>TEXT(日期對應表!$A696,"yyyy 年")</f>
        <v>2017 年</v>
      </c>
      <c r="C696" s="30" t="str">
        <f>TEXT(日期對應表!$E696,"[dbnum1]第0季")</f>
        <v>第二季</v>
      </c>
      <c r="D696" s="29" t="str">
        <f>CHOOSE(日期對應表!$E696,"Spring","Summer","Autumn","Winter")</f>
        <v>Summer</v>
      </c>
      <c r="E696" s="4">
        <f>ROUNDUP(MONTH(日期對應表!$A696)/3,0)</f>
        <v>2</v>
      </c>
      <c r="F696" s="30" t="str">
        <f>TEXT(日期對應表!$A696,"aaaa")</f>
        <v>星期日</v>
      </c>
      <c r="G696" s="29" t="str">
        <f>TEXT(日期對應表!$A696,"ddd")</f>
        <v>Sun</v>
      </c>
      <c r="H696" s="3">
        <f>WEEKDAY(日期對應表!$A696,2)</f>
        <v>7</v>
      </c>
      <c r="I696" s="35" t="str">
        <f>TEXT(日期對應表!$A696,"mm 月")</f>
        <v>06 月</v>
      </c>
      <c r="J696" s="36" t="str">
        <f>TEXT(日期對應表!$A696,"[DBNum1]m月")</f>
        <v>六月</v>
      </c>
      <c r="K696" s="35" t="str">
        <f>TEXT(日期對應表!$A696,"mmm")</f>
        <v>Jun</v>
      </c>
      <c r="L696" s="3">
        <f>MONTH(日期對應表!$A696)</f>
        <v>6</v>
      </c>
      <c r="M696" s="40" t="str">
        <f>TEXT(日期對應表!$A696,"yyyy-mm")</f>
        <v>2017-06</v>
      </c>
    </row>
    <row r="697" spans="1:13" ht="16.899999999999999" customHeight="1" x14ac:dyDescent="0.35">
      <c r="A697" s="9">
        <f t="shared" si="10"/>
        <v>42912</v>
      </c>
      <c r="B697" s="29" t="str">
        <f>TEXT(日期對應表!$A697,"yyyy 年")</f>
        <v>2017 年</v>
      </c>
      <c r="C697" s="30" t="str">
        <f>TEXT(日期對應表!$E697,"[dbnum1]第0季")</f>
        <v>第二季</v>
      </c>
      <c r="D697" s="29" t="str">
        <f>CHOOSE(日期對應表!$E697,"Spring","Summer","Autumn","Winter")</f>
        <v>Summer</v>
      </c>
      <c r="E697" s="4">
        <f>ROUNDUP(MONTH(日期對應表!$A697)/3,0)</f>
        <v>2</v>
      </c>
      <c r="F697" s="30" t="str">
        <f>TEXT(日期對應表!$A697,"aaaa")</f>
        <v>星期一</v>
      </c>
      <c r="G697" s="29" t="str">
        <f>TEXT(日期對應表!$A697,"ddd")</f>
        <v>Mon</v>
      </c>
      <c r="H697" s="3">
        <f>WEEKDAY(日期對應表!$A697,2)</f>
        <v>1</v>
      </c>
      <c r="I697" s="35" t="str">
        <f>TEXT(日期對應表!$A697,"mm 月")</f>
        <v>06 月</v>
      </c>
      <c r="J697" s="36" t="str">
        <f>TEXT(日期對應表!$A697,"[DBNum1]m月")</f>
        <v>六月</v>
      </c>
      <c r="K697" s="35" t="str">
        <f>TEXT(日期對應表!$A697,"mmm")</f>
        <v>Jun</v>
      </c>
      <c r="L697" s="3">
        <f>MONTH(日期對應表!$A697)</f>
        <v>6</v>
      </c>
      <c r="M697" s="40" t="str">
        <f>TEXT(日期對應表!$A697,"yyyy-mm")</f>
        <v>2017-06</v>
      </c>
    </row>
    <row r="698" spans="1:13" ht="16.899999999999999" customHeight="1" x14ac:dyDescent="0.35">
      <c r="A698" s="9">
        <f t="shared" si="10"/>
        <v>42913</v>
      </c>
      <c r="B698" s="29" t="str">
        <f>TEXT(日期對應表!$A698,"yyyy 年")</f>
        <v>2017 年</v>
      </c>
      <c r="C698" s="30" t="str">
        <f>TEXT(日期對應表!$E698,"[dbnum1]第0季")</f>
        <v>第二季</v>
      </c>
      <c r="D698" s="29" t="str">
        <f>CHOOSE(日期對應表!$E698,"Spring","Summer","Autumn","Winter")</f>
        <v>Summer</v>
      </c>
      <c r="E698" s="4">
        <f>ROUNDUP(MONTH(日期對應表!$A698)/3,0)</f>
        <v>2</v>
      </c>
      <c r="F698" s="30" t="str">
        <f>TEXT(日期對應表!$A698,"aaaa")</f>
        <v>星期二</v>
      </c>
      <c r="G698" s="29" t="str">
        <f>TEXT(日期對應表!$A698,"ddd")</f>
        <v>Tue</v>
      </c>
      <c r="H698" s="3">
        <f>WEEKDAY(日期對應表!$A698,2)</f>
        <v>2</v>
      </c>
      <c r="I698" s="35" t="str">
        <f>TEXT(日期對應表!$A698,"mm 月")</f>
        <v>06 月</v>
      </c>
      <c r="J698" s="36" t="str">
        <f>TEXT(日期對應表!$A698,"[DBNum1]m月")</f>
        <v>六月</v>
      </c>
      <c r="K698" s="35" t="str">
        <f>TEXT(日期對應表!$A698,"mmm")</f>
        <v>Jun</v>
      </c>
      <c r="L698" s="3">
        <f>MONTH(日期對應表!$A698)</f>
        <v>6</v>
      </c>
      <c r="M698" s="40" t="str">
        <f>TEXT(日期對應表!$A698,"yyyy-mm")</f>
        <v>2017-06</v>
      </c>
    </row>
    <row r="699" spans="1:13" ht="16.899999999999999" customHeight="1" x14ac:dyDescent="0.35">
      <c r="A699" s="9">
        <f t="shared" si="10"/>
        <v>42914</v>
      </c>
      <c r="B699" s="29" t="str">
        <f>TEXT(日期對應表!$A699,"yyyy 年")</f>
        <v>2017 年</v>
      </c>
      <c r="C699" s="30" t="str">
        <f>TEXT(日期對應表!$E699,"[dbnum1]第0季")</f>
        <v>第二季</v>
      </c>
      <c r="D699" s="29" t="str">
        <f>CHOOSE(日期對應表!$E699,"Spring","Summer","Autumn","Winter")</f>
        <v>Summer</v>
      </c>
      <c r="E699" s="4">
        <f>ROUNDUP(MONTH(日期對應表!$A699)/3,0)</f>
        <v>2</v>
      </c>
      <c r="F699" s="30" t="str">
        <f>TEXT(日期對應表!$A699,"aaaa")</f>
        <v>星期三</v>
      </c>
      <c r="G699" s="29" t="str">
        <f>TEXT(日期對應表!$A699,"ddd")</f>
        <v>Wed</v>
      </c>
      <c r="H699" s="3">
        <f>WEEKDAY(日期對應表!$A699,2)</f>
        <v>3</v>
      </c>
      <c r="I699" s="35" t="str">
        <f>TEXT(日期對應表!$A699,"mm 月")</f>
        <v>06 月</v>
      </c>
      <c r="J699" s="36" t="str">
        <f>TEXT(日期對應表!$A699,"[DBNum1]m月")</f>
        <v>六月</v>
      </c>
      <c r="K699" s="35" t="str">
        <f>TEXT(日期對應表!$A699,"mmm")</f>
        <v>Jun</v>
      </c>
      <c r="L699" s="3">
        <f>MONTH(日期對應表!$A699)</f>
        <v>6</v>
      </c>
      <c r="M699" s="40" t="str">
        <f>TEXT(日期對應表!$A699,"yyyy-mm")</f>
        <v>2017-06</v>
      </c>
    </row>
    <row r="700" spans="1:13" ht="16.899999999999999" customHeight="1" x14ac:dyDescent="0.35">
      <c r="A700" s="9">
        <f t="shared" si="10"/>
        <v>42915</v>
      </c>
      <c r="B700" s="29" t="str">
        <f>TEXT(日期對應表!$A700,"yyyy 年")</f>
        <v>2017 年</v>
      </c>
      <c r="C700" s="30" t="str">
        <f>TEXT(日期對應表!$E700,"[dbnum1]第0季")</f>
        <v>第二季</v>
      </c>
      <c r="D700" s="29" t="str">
        <f>CHOOSE(日期對應表!$E700,"Spring","Summer","Autumn","Winter")</f>
        <v>Summer</v>
      </c>
      <c r="E700" s="4">
        <f>ROUNDUP(MONTH(日期對應表!$A700)/3,0)</f>
        <v>2</v>
      </c>
      <c r="F700" s="30" t="str">
        <f>TEXT(日期對應表!$A700,"aaaa")</f>
        <v>星期四</v>
      </c>
      <c r="G700" s="29" t="str">
        <f>TEXT(日期對應表!$A700,"ddd")</f>
        <v>Thu</v>
      </c>
      <c r="H700" s="3">
        <f>WEEKDAY(日期對應表!$A700,2)</f>
        <v>4</v>
      </c>
      <c r="I700" s="35" t="str">
        <f>TEXT(日期對應表!$A700,"mm 月")</f>
        <v>06 月</v>
      </c>
      <c r="J700" s="36" t="str">
        <f>TEXT(日期對應表!$A700,"[DBNum1]m月")</f>
        <v>六月</v>
      </c>
      <c r="K700" s="35" t="str">
        <f>TEXT(日期對應表!$A700,"mmm")</f>
        <v>Jun</v>
      </c>
      <c r="L700" s="3">
        <f>MONTH(日期對應表!$A700)</f>
        <v>6</v>
      </c>
      <c r="M700" s="40" t="str">
        <f>TEXT(日期對應表!$A700,"yyyy-mm")</f>
        <v>2017-06</v>
      </c>
    </row>
    <row r="701" spans="1:13" ht="16.899999999999999" customHeight="1" x14ac:dyDescent="0.35">
      <c r="A701" s="9">
        <f t="shared" si="10"/>
        <v>42916</v>
      </c>
      <c r="B701" s="29" t="str">
        <f>TEXT(日期對應表!$A701,"yyyy 年")</f>
        <v>2017 年</v>
      </c>
      <c r="C701" s="30" t="str">
        <f>TEXT(日期對應表!$E701,"[dbnum1]第0季")</f>
        <v>第二季</v>
      </c>
      <c r="D701" s="29" t="str">
        <f>CHOOSE(日期對應表!$E701,"Spring","Summer","Autumn","Winter")</f>
        <v>Summer</v>
      </c>
      <c r="E701" s="4">
        <f>ROUNDUP(MONTH(日期對應表!$A701)/3,0)</f>
        <v>2</v>
      </c>
      <c r="F701" s="30" t="str">
        <f>TEXT(日期對應表!$A701,"aaaa")</f>
        <v>星期五</v>
      </c>
      <c r="G701" s="29" t="str">
        <f>TEXT(日期對應表!$A701,"ddd")</f>
        <v>Fri</v>
      </c>
      <c r="H701" s="3">
        <f>WEEKDAY(日期對應表!$A701,2)</f>
        <v>5</v>
      </c>
      <c r="I701" s="35" t="str">
        <f>TEXT(日期對應表!$A701,"mm 月")</f>
        <v>06 月</v>
      </c>
      <c r="J701" s="36" t="str">
        <f>TEXT(日期對應表!$A701,"[DBNum1]m月")</f>
        <v>六月</v>
      </c>
      <c r="K701" s="35" t="str">
        <f>TEXT(日期對應表!$A701,"mmm")</f>
        <v>Jun</v>
      </c>
      <c r="L701" s="3">
        <f>MONTH(日期對應表!$A701)</f>
        <v>6</v>
      </c>
      <c r="M701" s="40" t="str">
        <f>TEXT(日期對應表!$A701,"yyyy-mm")</f>
        <v>2017-06</v>
      </c>
    </row>
    <row r="702" spans="1:13" ht="16.899999999999999" customHeight="1" x14ac:dyDescent="0.35">
      <c r="A702" s="9">
        <f t="shared" si="10"/>
        <v>42917</v>
      </c>
      <c r="B702" s="29" t="str">
        <f>TEXT(日期對應表!$A702,"yyyy 年")</f>
        <v>2017 年</v>
      </c>
      <c r="C702" s="30" t="str">
        <f>TEXT(日期對應表!$E702,"[dbnum1]第0季")</f>
        <v>第三季</v>
      </c>
      <c r="D702" s="29" t="str">
        <f>CHOOSE(日期對應表!$E702,"Spring","Summer","Autumn","Winter")</f>
        <v>Autumn</v>
      </c>
      <c r="E702" s="4">
        <f>ROUNDUP(MONTH(日期對應表!$A702)/3,0)</f>
        <v>3</v>
      </c>
      <c r="F702" s="30" t="str">
        <f>TEXT(日期對應表!$A702,"aaaa")</f>
        <v>星期六</v>
      </c>
      <c r="G702" s="29" t="str">
        <f>TEXT(日期對應表!$A702,"ddd")</f>
        <v>Sat</v>
      </c>
      <c r="H702" s="3">
        <f>WEEKDAY(日期對應表!$A702,2)</f>
        <v>6</v>
      </c>
      <c r="I702" s="35" t="str">
        <f>TEXT(日期對應表!$A702,"mm 月")</f>
        <v>07 月</v>
      </c>
      <c r="J702" s="36" t="str">
        <f>TEXT(日期對應表!$A702,"[DBNum1]m月")</f>
        <v>七月</v>
      </c>
      <c r="K702" s="35" t="str">
        <f>TEXT(日期對應表!$A702,"mmm")</f>
        <v>Jul</v>
      </c>
      <c r="L702" s="3">
        <f>MONTH(日期對應表!$A702)</f>
        <v>7</v>
      </c>
      <c r="M702" s="40" t="str">
        <f>TEXT(日期對應表!$A702,"yyyy-mm")</f>
        <v>2017-07</v>
      </c>
    </row>
    <row r="703" spans="1:13" ht="16.899999999999999" customHeight="1" x14ac:dyDescent="0.35">
      <c r="A703" s="9">
        <f t="shared" si="10"/>
        <v>42918</v>
      </c>
      <c r="B703" s="29" t="str">
        <f>TEXT(日期對應表!$A703,"yyyy 年")</f>
        <v>2017 年</v>
      </c>
      <c r="C703" s="30" t="str">
        <f>TEXT(日期對應表!$E703,"[dbnum1]第0季")</f>
        <v>第三季</v>
      </c>
      <c r="D703" s="29" t="str">
        <f>CHOOSE(日期對應表!$E703,"Spring","Summer","Autumn","Winter")</f>
        <v>Autumn</v>
      </c>
      <c r="E703" s="4">
        <f>ROUNDUP(MONTH(日期對應表!$A703)/3,0)</f>
        <v>3</v>
      </c>
      <c r="F703" s="30" t="str">
        <f>TEXT(日期對應表!$A703,"aaaa")</f>
        <v>星期日</v>
      </c>
      <c r="G703" s="29" t="str">
        <f>TEXT(日期對應表!$A703,"ddd")</f>
        <v>Sun</v>
      </c>
      <c r="H703" s="3">
        <f>WEEKDAY(日期對應表!$A703,2)</f>
        <v>7</v>
      </c>
      <c r="I703" s="35" t="str">
        <f>TEXT(日期對應表!$A703,"mm 月")</f>
        <v>07 月</v>
      </c>
      <c r="J703" s="36" t="str">
        <f>TEXT(日期對應表!$A703,"[DBNum1]m月")</f>
        <v>七月</v>
      </c>
      <c r="K703" s="35" t="str">
        <f>TEXT(日期對應表!$A703,"mmm")</f>
        <v>Jul</v>
      </c>
      <c r="L703" s="3">
        <f>MONTH(日期對應表!$A703)</f>
        <v>7</v>
      </c>
      <c r="M703" s="40" t="str">
        <f>TEXT(日期對應表!$A703,"yyyy-mm")</f>
        <v>2017-07</v>
      </c>
    </row>
    <row r="704" spans="1:13" ht="16.899999999999999" customHeight="1" x14ac:dyDescent="0.35">
      <c r="A704" s="9">
        <f t="shared" si="10"/>
        <v>42919</v>
      </c>
      <c r="B704" s="29" t="str">
        <f>TEXT(日期對應表!$A704,"yyyy 年")</f>
        <v>2017 年</v>
      </c>
      <c r="C704" s="30" t="str">
        <f>TEXT(日期對應表!$E704,"[dbnum1]第0季")</f>
        <v>第三季</v>
      </c>
      <c r="D704" s="29" t="str">
        <f>CHOOSE(日期對應表!$E704,"Spring","Summer","Autumn","Winter")</f>
        <v>Autumn</v>
      </c>
      <c r="E704" s="4">
        <f>ROUNDUP(MONTH(日期對應表!$A704)/3,0)</f>
        <v>3</v>
      </c>
      <c r="F704" s="30" t="str">
        <f>TEXT(日期對應表!$A704,"aaaa")</f>
        <v>星期一</v>
      </c>
      <c r="G704" s="29" t="str">
        <f>TEXT(日期對應表!$A704,"ddd")</f>
        <v>Mon</v>
      </c>
      <c r="H704" s="3">
        <f>WEEKDAY(日期對應表!$A704,2)</f>
        <v>1</v>
      </c>
      <c r="I704" s="35" t="str">
        <f>TEXT(日期對應表!$A704,"mm 月")</f>
        <v>07 月</v>
      </c>
      <c r="J704" s="36" t="str">
        <f>TEXT(日期對應表!$A704,"[DBNum1]m月")</f>
        <v>七月</v>
      </c>
      <c r="K704" s="35" t="str">
        <f>TEXT(日期對應表!$A704,"mmm")</f>
        <v>Jul</v>
      </c>
      <c r="L704" s="3">
        <f>MONTH(日期對應表!$A704)</f>
        <v>7</v>
      </c>
      <c r="M704" s="40" t="str">
        <f>TEXT(日期對應表!$A704,"yyyy-mm")</f>
        <v>2017-07</v>
      </c>
    </row>
    <row r="705" spans="1:13" ht="16.899999999999999" customHeight="1" x14ac:dyDescent="0.35">
      <c r="A705" s="9">
        <f t="shared" si="10"/>
        <v>42920</v>
      </c>
      <c r="B705" s="29" t="str">
        <f>TEXT(日期對應表!$A705,"yyyy 年")</f>
        <v>2017 年</v>
      </c>
      <c r="C705" s="30" t="str">
        <f>TEXT(日期對應表!$E705,"[dbnum1]第0季")</f>
        <v>第三季</v>
      </c>
      <c r="D705" s="29" t="str">
        <f>CHOOSE(日期對應表!$E705,"Spring","Summer","Autumn","Winter")</f>
        <v>Autumn</v>
      </c>
      <c r="E705" s="4">
        <f>ROUNDUP(MONTH(日期對應表!$A705)/3,0)</f>
        <v>3</v>
      </c>
      <c r="F705" s="30" t="str">
        <f>TEXT(日期對應表!$A705,"aaaa")</f>
        <v>星期二</v>
      </c>
      <c r="G705" s="29" t="str">
        <f>TEXT(日期對應表!$A705,"ddd")</f>
        <v>Tue</v>
      </c>
      <c r="H705" s="3">
        <f>WEEKDAY(日期對應表!$A705,2)</f>
        <v>2</v>
      </c>
      <c r="I705" s="35" t="str">
        <f>TEXT(日期對應表!$A705,"mm 月")</f>
        <v>07 月</v>
      </c>
      <c r="J705" s="36" t="str">
        <f>TEXT(日期對應表!$A705,"[DBNum1]m月")</f>
        <v>七月</v>
      </c>
      <c r="K705" s="35" t="str">
        <f>TEXT(日期對應表!$A705,"mmm")</f>
        <v>Jul</v>
      </c>
      <c r="L705" s="3">
        <f>MONTH(日期對應表!$A705)</f>
        <v>7</v>
      </c>
      <c r="M705" s="40" t="str">
        <f>TEXT(日期對應表!$A705,"yyyy-mm")</f>
        <v>2017-07</v>
      </c>
    </row>
    <row r="706" spans="1:13" ht="16.899999999999999" customHeight="1" x14ac:dyDescent="0.35">
      <c r="A706" s="9">
        <f t="shared" si="10"/>
        <v>42921</v>
      </c>
      <c r="B706" s="29" t="str">
        <f>TEXT(日期對應表!$A706,"yyyy 年")</f>
        <v>2017 年</v>
      </c>
      <c r="C706" s="30" t="str">
        <f>TEXT(日期對應表!$E706,"[dbnum1]第0季")</f>
        <v>第三季</v>
      </c>
      <c r="D706" s="29" t="str">
        <f>CHOOSE(日期對應表!$E706,"Spring","Summer","Autumn","Winter")</f>
        <v>Autumn</v>
      </c>
      <c r="E706" s="4">
        <f>ROUNDUP(MONTH(日期對應表!$A706)/3,0)</f>
        <v>3</v>
      </c>
      <c r="F706" s="30" t="str">
        <f>TEXT(日期對應表!$A706,"aaaa")</f>
        <v>星期三</v>
      </c>
      <c r="G706" s="29" t="str">
        <f>TEXT(日期對應表!$A706,"ddd")</f>
        <v>Wed</v>
      </c>
      <c r="H706" s="3">
        <f>WEEKDAY(日期對應表!$A706,2)</f>
        <v>3</v>
      </c>
      <c r="I706" s="35" t="str">
        <f>TEXT(日期對應表!$A706,"mm 月")</f>
        <v>07 月</v>
      </c>
      <c r="J706" s="36" t="str">
        <f>TEXT(日期對應表!$A706,"[DBNum1]m月")</f>
        <v>七月</v>
      </c>
      <c r="K706" s="35" t="str">
        <f>TEXT(日期對應表!$A706,"mmm")</f>
        <v>Jul</v>
      </c>
      <c r="L706" s="3">
        <f>MONTH(日期對應表!$A706)</f>
        <v>7</v>
      </c>
      <c r="M706" s="40" t="str">
        <f>TEXT(日期對應表!$A706,"yyyy-mm")</f>
        <v>2017-07</v>
      </c>
    </row>
    <row r="707" spans="1:13" ht="16.899999999999999" customHeight="1" x14ac:dyDescent="0.35">
      <c r="A707" s="9">
        <f t="shared" ref="A707:A770" si="11">A706+1</f>
        <v>42922</v>
      </c>
      <c r="B707" s="29" t="str">
        <f>TEXT(日期對應表!$A707,"yyyy 年")</f>
        <v>2017 年</v>
      </c>
      <c r="C707" s="30" t="str">
        <f>TEXT(日期對應表!$E707,"[dbnum1]第0季")</f>
        <v>第三季</v>
      </c>
      <c r="D707" s="29" t="str">
        <f>CHOOSE(日期對應表!$E707,"Spring","Summer","Autumn","Winter")</f>
        <v>Autumn</v>
      </c>
      <c r="E707" s="4">
        <f>ROUNDUP(MONTH(日期對應表!$A707)/3,0)</f>
        <v>3</v>
      </c>
      <c r="F707" s="30" t="str">
        <f>TEXT(日期對應表!$A707,"aaaa")</f>
        <v>星期四</v>
      </c>
      <c r="G707" s="29" t="str">
        <f>TEXT(日期對應表!$A707,"ddd")</f>
        <v>Thu</v>
      </c>
      <c r="H707" s="3">
        <f>WEEKDAY(日期對應表!$A707,2)</f>
        <v>4</v>
      </c>
      <c r="I707" s="35" t="str">
        <f>TEXT(日期對應表!$A707,"mm 月")</f>
        <v>07 月</v>
      </c>
      <c r="J707" s="36" t="str">
        <f>TEXT(日期對應表!$A707,"[DBNum1]m月")</f>
        <v>七月</v>
      </c>
      <c r="K707" s="35" t="str">
        <f>TEXT(日期對應表!$A707,"mmm")</f>
        <v>Jul</v>
      </c>
      <c r="L707" s="3">
        <f>MONTH(日期對應表!$A707)</f>
        <v>7</v>
      </c>
      <c r="M707" s="40" t="str">
        <f>TEXT(日期對應表!$A707,"yyyy-mm")</f>
        <v>2017-07</v>
      </c>
    </row>
    <row r="708" spans="1:13" ht="16.899999999999999" customHeight="1" x14ac:dyDescent="0.35">
      <c r="A708" s="9">
        <f t="shared" si="11"/>
        <v>42923</v>
      </c>
      <c r="B708" s="29" t="str">
        <f>TEXT(日期對應表!$A708,"yyyy 年")</f>
        <v>2017 年</v>
      </c>
      <c r="C708" s="30" t="str">
        <f>TEXT(日期對應表!$E708,"[dbnum1]第0季")</f>
        <v>第三季</v>
      </c>
      <c r="D708" s="29" t="str">
        <f>CHOOSE(日期對應表!$E708,"Spring","Summer","Autumn","Winter")</f>
        <v>Autumn</v>
      </c>
      <c r="E708" s="4">
        <f>ROUNDUP(MONTH(日期對應表!$A708)/3,0)</f>
        <v>3</v>
      </c>
      <c r="F708" s="30" t="str">
        <f>TEXT(日期對應表!$A708,"aaaa")</f>
        <v>星期五</v>
      </c>
      <c r="G708" s="29" t="str">
        <f>TEXT(日期對應表!$A708,"ddd")</f>
        <v>Fri</v>
      </c>
      <c r="H708" s="3">
        <f>WEEKDAY(日期對應表!$A708,2)</f>
        <v>5</v>
      </c>
      <c r="I708" s="35" t="str">
        <f>TEXT(日期對應表!$A708,"mm 月")</f>
        <v>07 月</v>
      </c>
      <c r="J708" s="36" t="str">
        <f>TEXT(日期對應表!$A708,"[DBNum1]m月")</f>
        <v>七月</v>
      </c>
      <c r="K708" s="35" t="str">
        <f>TEXT(日期對應表!$A708,"mmm")</f>
        <v>Jul</v>
      </c>
      <c r="L708" s="3">
        <f>MONTH(日期對應表!$A708)</f>
        <v>7</v>
      </c>
      <c r="M708" s="40" t="str">
        <f>TEXT(日期對應表!$A708,"yyyy-mm")</f>
        <v>2017-07</v>
      </c>
    </row>
    <row r="709" spans="1:13" ht="16.899999999999999" customHeight="1" x14ac:dyDescent="0.35">
      <c r="A709" s="9">
        <f t="shared" si="11"/>
        <v>42924</v>
      </c>
      <c r="B709" s="29" t="str">
        <f>TEXT(日期對應表!$A709,"yyyy 年")</f>
        <v>2017 年</v>
      </c>
      <c r="C709" s="30" t="str">
        <f>TEXT(日期對應表!$E709,"[dbnum1]第0季")</f>
        <v>第三季</v>
      </c>
      <c r="D709" s="29" t="str">
        <f>CHOOSE(日期對應表!$E709,"Spring","Summer","Autumn","Winter")</f>
        <v>Autumn</v>
      </c>
      <c r="E709" s="4">
        <f>ROUNDUP(MONTH(日期對應表!$A709)/3,0)</f>
        <v>3</v>
      </c>
      <c r="F709" s="30" t="str">
        <f>TEXT(日期對應表!$A709,"aaaa")</f>
        <v>星期六</v>
      </c>
      <c r="G709" s="29" t="str">
        <f>TEXT(日期對應表!$A709,"ddd")</f>
        <v>Sat</v>
      </c>
      <c r="H709" s="3">
        <f>WEEKDAY(日期對應表!$A709,2)</f>
        <v>6</v>
      </c>
      <c r="I709" s="35" t="str">
        <f>TEXT(日期對應表!$A709,"mm 月")</f>
        <v>07 月</v>
      </c>
      <c r="J709" s="36" t="str">
        <f>TEXT(日期對應表!$A709,"[DBNum1]m月")</f>
        <v>七月</v>
      </c>
      <c r="K709" s="35" t="str">
        <f>TEXT(日期對應表!$A709,"mmm")</f>
        <v>Jul</v>
      </c>
      <c r="L709" s="3">
        <f>MONTH(日期對應表!$A709)</f>
        <v>7</v>
      </c>
      <c r="M709" s="40" t="str">
        <f>TEXT(日期對應表!$A709,"yyyy-mm")</f>
        <v>2017-07</v>
      </c>
    </row>
    <row r="710" spans="1:13" ht="16.899999999999999" customHeight="1" x14ac:dyDescent="0.35">
      <c r="A710" s="9">
        <f t="shared" si="11"/>
        <v>42925</v>
      </c>
      <c r="B710" s="29" t="str">
        <f>TEXT(日期對應表!$A710,"yyyy 年")</f>
        <v>2017 年</v>
      </c>
      <c r="C710" s="30" t="str">
        <f>TEXT(日期對應表!$E710,"[dbnum1]第0季")</f>
        <v>第三季</v>
      </c>
      <c r="D710" s="29" t="str">
        <f>CHOOSE(日期對應表!$E710,"Spring","Summer","Autumn","Winter")</f>
        <v>Autumn</v>
      </c>
      <c r="E710" s="4">
        <f>ROUNDUP(MONTH(日期對應表!$A710)/3,0)</f>
        <v>3</v>
      </c>
      <c r="F710" s="30" t="str">
        <f>TEXT(日期對應表!$A710,"aaaa")</f>
        <v>星期日</v>
      </c>
      <c r="G710" s="29" t="str">
        <f>TEXT(日期對應表!$A710,"ddd")</f>
        <v>Sun</v>
      </c>
      <c r="H710" s="3">
        <f>WEEKDAY(日期對應表!$A710,2)</f>
        <v>7</v>
      </c>
      <c r="I710" s="35" t="str">
        <f>TEXT(日期對應表!$A710,"mm 月")</f>
        <v>07 月</v>
      </c>
      <c r="J710" s="36" t="str">
        <f>TEXT(日期對應表!$A710,"[DBNum1]m月")</f>
        <v>七月</v>
      </c>
      <c r="K710" s="35" t="str">
        <f>TEXT(日期對應表!$A710,"mmm")</f>
        <v>Jul</v>
      </c>
      <c r="L710" s="3">
        <f>MONTH(日期對應表!$A710)</f>
        <v>7</v>
      </c>
      <c r="M710" s="40" t="str">
        <f>TEXT(日期對應表!$A710,"yyyy-mm")</f>
        <v>2017-07</v>
      </c>
    </row>
    <row r="711" spans="1:13" ht="16.899999999999999" customHeight="1" x14ac:dyDescent="0.35">
      <c r="A711" s="9">
        <f t="shared" si="11"/>
        <v>42926</v>
      </c>
      <c r="B711" s="29" t="str">
        <f>TEXT(日期對應表!$A711,"yyyy 年")</f>
        <v>2017 年</v>
      </c>
      <c r="C711" s="30" t="str">
        <f>TEXT(日期對應表!$E711,"[dbnum1]第0季")</f>
        <v>第三季</v>
      </c>
      <c r="D711" s="29" t="str">
        <f>CHOOSE(日期對應表!$E711,"Spring","Summer","Autumn","Winter")</f>
        <v>Autumn</v>
      </c>
      <c r="E711" s="4">
        <f>ROUNDUP(MONTH(日期對應表!$A711)/3,0)</f>
        <v>3</v>
      </c>
      <c r="F711" s="30" t="str">
        <f>TEXT(日期對應表!$A711,"aaaa")</f>
        <v>星期一</v>
      </c>
      <c r="G711" s="29" t="str">
        <f>TEXT(日期對應表!$A711,"ddd")</f>
        <v>Mon</v>
      </c>
      <c r="H711" s="3">
        <f>WEEKDAY(日期對應表!$A711,2)</f>
        <v>1</v>
      </c>
      <c r="I711" s="35" t="str">
        <f>TEXT(日期對應表!$A711,"mm 月")</f>
        <v>07 月</v>
      </c>
      <c r="J711" s="36" t="str">
        <f>TEXT(日期對應表!$A711,"[DBNum1]m月")</f>
        <v>七月</v>
      </c>
      <c r="K711" s="35" t="str">
        <f>TEXT(日期對應表!$A711,"mmm")</f>
        <v>Jul</v>
      </c>
      <c r="L711" s="3">
        <f>MONTH(日期對應表!$A711)</f>
        <v>7</v>
      </c>
      <c r="M711" s="40" t="str">
        <f>TEXT(日期對應表!$A711,"yyyy-mm")</f>
        <v>2017-07</v>
      </c>
    </row>
    <row r="712" spans="1:13" ht="16.899999999999999" customHeight="1" x14ac:dyDescent="0.35">
      <c r="A712" s="9">
        <f t="shared" si="11"/>
        <v>42927</v>
      </c>
      <c r="B712" s="29" t="str">
        <f>TEXT(日期對應表!$A712,"yyyy 年")</f>
        <v>2017 年</v>
      </c>
      <c r="C712" s="30" t="str">
        <f>TEXT(日期對應表!$E712,"[dbnum1]第0季")</f>
        <v>第三季</v>
      </c>
      <c r="D712" s="29" t="str">
        <f>CHOOSE(日期對應表!$E712,"Spring","Summer","Autumn","Winter")</f>
        <v>Autumn</v>
      </c>
      <c r="E712" s="4">
        <f>ROUNDUP(MONTH(日期對應表!$A712)/3,0)</f>
        <v>3</v>
      </c>
      <c r="F712" s="30" t="str">
        <f>TEXT(日期對應表!$A712,"aaaa")</f>
        <v>星期二</v>
      </c>
      <c r="G712" s="29" t="str">
        <f>TEXT(日期對應表!$A712,"ddd")</f>
        <v>Tue</v>
      </c>
      <c r="H712" s="3">
        <f>WEEKDAY(日期對應表!$A712,2)</f>
        <v>2</v>
      </c>
      <c r="I712" s="35" t="str">
        <f>TEXT(日期對應表!$A712,"mm 月")</f>
        <v>07 月</v>
      </c>
      <c r="J712" s="36" t="str">
        <f>TEXT(日期對應表!$A712,"[DBNum1]m月")</f>
        <v>七月</v>
      </c>
      <c r="K712" s="35" t="str">
        <f>TEXT(日期對應表!$A712,"mmm")</f>
        <v>Jul</v>
      </c>
      <c r="L712" s="3">
        <f>MONTH(日期對應表!$A712)</f>
        <v>7</v>
      </c>
      <c r="M712" s="40" t="str">
        <f>TEXT(日期對應表!$A712,"yyyy-mm")</f>
        <v>2017-07</v>
      </c>
    </row>
    <row r="713" spans="1:13" ht="16.899999999999999" customHeight="1" x14ac:dyDescent="0.35">
      <c r="A713" s="9">
        <f t="shared" si="11"/>
        <v>42928</v>
      </c>
      <c r="B713" s="29" t="str">
        <f>TEXT(日期對應表!$A713,"yyyy 年")</f>
        <v>2017 年</v>
      </c>
      <c r="C713" s="30" t="str">
        <f>TEXT(日期對應表!$E713,"[dbnum1]第0季")</f>
        <v>第三季</v>
      </c>
      <c r="D713" s="29" t="str">
        <f>CHOOSE(日期對應表!$E713,"Spring","Summer","Autumn","Winter")</f>
        <v>Autumn</v>
      </c>
      <c r="E713" s="4">
        <f>ROUNDUP(MONTH(日期對應表!$A713)/3,0)</f>
        <v>3</v>
      </c>
      <c r="F713" s="30" t="str">
        <f>TEXT(日期對應表!$A713,"aaaa")</f>
        <v>星期三</v>
      </c>
      <c r="G713" s="29" t="str">
        <f>TEXT(日期對應表!$A713,"ddd")</f>
        <v>Wed</v>
      </c>
      <c r="H713" s="3">
        <f>WEEKDAY(日期對應表!$A713,2)</f>
        <v>3</v>
      </c>
      <c r="I713" s="35" t="str">
        <f>TEXT(日期對應表!$A713,"mm 月")</f>
        <v>07 月</v>
      </c>
      <c r="J713" s="36" t="str">
        <f>TEXT(日期對應表!$A713,"[DBNum1]m月")</f>
        <v>七月</v>
      </c>
      <c r="K713" s="35" t="str">
        <f>TEXT(日期對應表!$A713,"mmm")</f>
        <v>Jul</v>
      </c>
      <c r="L713" s="3">
        <f>MONTH(日期對應表!$A713)</f>
        <v>7</v>
      </c>
      <c r="M713" s="40" t="str">
        <f>TEXT(日期對應表!$A713,"yyyy-mm")</f>
        <v>2017-07</v>
      </c>
    </row>
    <row r="714" spans="1:13" ht="16.899999999999999" customHeight="1" x14ac:dyDescent="0.35">
      <c r="A714" s="9">
        <f t="shared" si="11"/>
        <v>42929</v>
      </c>
      <c r="B714" s="29" t="str">
        <f>TEXT(日期對應表!$A714,"yyyy 年")</f>
        <v>2017 年</v>
      </c>
      <c r="C714" s="30" t="str">
        <f>TEXT(日期對應表!$E714,"[dbnum1]第0季")</f>
        <v>第三季</v>
      </c>
      <c r="D714" s="29" t="str">
        <f>CHOOSE(日期對應表!$E714,"Spring","Summer","Autumn","Winter")</f>
        <v>Autumn</v>
      </c>
      <c r="E714" s="4">
        <f>ROUNDUP(MONTH(日期對應表!$A714)/3,0)</f>
        <v>3</v>
      </c>
      <c r="F714" s="30" t="str">
        <f>TEXT(日期對應表!$A714,"aaaa")</f>
        <v>星期四</v>
      </c>
      <c r="G714" s="29" t="str">
        <f>TEXT(日期對應表!$A714,"ddd")</f>
        <v>Thu</v>
      </c>
      <c r="H714" s="3">
        <f>WEEKDAY(日期對應表!$A714,2)</f>
        <v>4</v>
      </c>
      <c r="I714" s="35" t="str">
        <f>TEXT(日期對應表!$A714,"mm 月")</f>
        <v>07 月</v>
      </c>
      <c r="J714" s="36" t="str">
        <f>TEXT(日期對應表!$A714,"[DBNum1]m月")</f>
        <v>七月</v>
      </c>
      <c r="K714" s="35" t="str">
        <f>TEXT(日期對應表!$A714,"mmm")</f>
        <v>Jul</v>
      </c>
      <c r="L714" s="3">
        <f>MONTH(日期對應表!$A714)</f>
        <v>7</v>
      </c>
      <c r="M714" s="40" t="str">
        <f>TEXT(日期對應表!$A714,"yyyy-mm")</f>
        <v>2017-07</v>
      </c>
    </row>
    <row r="715" spans="1:13" ht="16.899999999999999" customHeight="1" x14ac:dyDescent="0.35">
      <c r="A715" s="9">
        <f t="shared" si="11"/>
        <v>42930</v>
      </c>
      <c r="B715" s="29" t="str">
        <f>TEXT(日期對應表!$A715,"yyyy 年")</f>
        <v>2017 年</v>
      </c>
      <c r="C715" s="30" t="str">
        <f>TEXT(日期對應表!$E715,"[dbnum1]第0季")</f>
        <v>第三季</v>
      </c>
      <c r="D715" s="29" t="str">
        <f>CHOOSE(日期對應表!$E715,"Spring","Summer","Autumn","Winter")</f>
        <v>Autumn</v>
      </c>
      <c r="E715" s="4">
        <f>ROUNDUP(MONTH(日期對應表!$A715)/3,0)</f>
        <v>3</v>
      </c>
      <c r="F715" s="30" t="str">
        <f>TEXT(日期對應表!$A715,"aaaa")</f>
        <v>星期五</v>
      </c>
      <c r="G715" s="29" t="str">
        <f>TEXT(日期對應表!$A715,"ddd")</f>
        <v>Fri</v>
      </c>
      <c r="H715" s="3">
        <f>WEEKDAY(日期對應表!$A715,2)</f>
        <v>5</v>
      </c>
      <c r="I715" s="35" t="str">
        <f>TEXT(日期對應表!$A715,"mm 月")</f>
        <v>07 月</v>
      </c>
      <c r="J715" s="36" t="str">
        <f>TEXT(日期對應表!$A715,"[DBNum1]m月")</f>
        <v>七月</v>
      </c>
      <c r="K715" s="35" t="str">
        <f>TEXT(日期對應表!$A715,"mmm")</f>
        <v>Jul</v>
      </c>
      <c r="L715" s="3">
        <f>MONTH(日期對應表!$A715)</f>
        <v>7</v>
      </c>
      <c r="M715" s="40" t="str">
        <f>TEXT(日期對應表!$A715,"yyyy-mm")</f>
        <v>2017-07</v>
      </c>
    </row>
    <row r="716" spans="1:13" ht="16.899999999999999" customHeight="1" x14ac:dyDescent="0.35">
      <c r="A716" s="9">
        <f t="shared" si="11"/>
        <v>42931</v>
      </c>
      <c r="B716" s="29" t="str">
        <f>TEXT(日期對應表!$A716,"yyyy 年")</f>
        <v>2017 年</v>
      </c>
      <c r="C716" s="30" t="str">
        <f>TEXT(日期對應表!$E716,"[dbnum1]第0季")</f>
        <v>第三季</v>
      </c>
      <c r="D716" s="29" t="str">
        <f>CHOOSE(日期對應表!$E716,"Spring","Summer","Autumn","Winter")</f>
        <v>Autumn</v>
      </c>
      <c r="E716" s="4">
        <f>ROUNDUP(MONTH(日期對應表!$A716)/3,0)</f>
        <v>3</v>
      </c>
      <c r="F716" s="30" t="str">
        <f>TEXT(日期對應表!$A716,"aaaa")</f>
        <v>星期六</v>
      </c>
      <c r="G716" s="29" t="str">
        <f>TEXT(日期對應表!$A716,"ddd")</f>
        <v>Sat</v>
      </c>
      <c r="H716" s="3">
        <f>WEEKDAY(日期對應表!$A716,2)</f>
        <v>6</v>
      </c>
      <c r="I716" s="35" t="str">
        <f>TEXT(日期對應表!$A716,"mm 月")</f>
        <v>07 月</v>
      </c>
      <c r="J716" s="36" t="str">
        <f>TEXT(日期對應表!$A716,"[DBNum1]m月")</f>
        <v>七月</v>
      </c>
      <c r="K716" s="35" t="str">
        <f>TEXT(日期對應表!$A716,"mmm")</f>
        <v>Jul</v>
      </c>
      <c r="L716" s="3">
        <f>MONTH(日期對應表!$A716)</f>
        <v>7</v>
      </c>
      <c r="M716" s="40" t="str">
        <f>TEXT(日期對應表!$A716,"yyyy-mm")</f>
        <v>2017-07</v>
      </c>
    </row>
    <row r="717" spans="1:13" ht="16.899999999999999" customHeight="1" x14ac:dyDescent="0.35">
      <c r="A717" s="9">
        <f t="shared" si="11"/>
        <v>42932</v>
      </c>
      <c r="B717" s="29" t="str">
        <f>TEXT(日期對應表!$A717,"yyyy 年")</f>
        <v>2017 年</v>
      </c>
      <c r="C717" s="30" t="str">
        <f>TEXT(日期對應表!$E717,"[dbnum1]第0季")</f>
        <v>第三季</v>
      </c>
      <c r="D717" s="29" t="str">
        <f>CHOOSE(日期對應表!$E717,"Spring","Summer","Autumn","Winter")</f>
        <v>Autumn</v>
      </c>
      <c r="E717" s="4">
        <f>ROUNDUP(MONTH(日期對應表!$A717)/3,0)</f>
        <v>3</v>
      </c>
      <c r="F717" s="30" t="str">
        <f>TEXT(日期對應表!$A717,"aaaa")</f>
        <v>星期日</v>
      </c>
      <c r="G717" s="29" t="str">
        <f>TEXT(日期對應表!$A717,"ddd")</f>
        <v>Sun</v>
      </c>
      <c r="H717" s="3">
        <f>WEEKDAY(日期對應表!$A717,2)</f>
        <v>7</v>
      </c>
      <c r="I717" s="35" t="str">
        <f>TEXT(日期對應表!$A717,"mm 月")</f>
        <v>07 月</v>
      </c>
      <c r="J717" s="36" t="str">
        <f>TEXT(日期對應表!$A717,"[DBNum1]m月")</f>
        <v>七月</v>
      </c>
      <c r="K717" s="35" t="str">
        <f>TEXT(日期對應表!$A717,"mmm")</f>
        <v>Jul</v>
      </c>
      <c r="L717" s="3">
        <f>MONTH(日期對應表!$A717)</f>
        <v>7</v>
      </c>
      <c r="M717" s="40" t="str">
        <f>TEXT(日期對應表!$A717,"yyyy-mm")</f>
        <v>2017-07</v>
      </c>
    </row>
    <row r="718" spans="1:13" ht="16.899999999999999" customHeight="1" x14ac:dyDescent="0.35">
      <c r="A718" s="9">
        <f t="shared" si="11"/>
        <v>42933</v>
      </c>
      <c r="B718" s="29" t="str">
        <f>TEXT(日期對應表!$A718,"yyyy 年")</f>
        <v>2017 年</v>
      </c>
      <c r="C718" s="30" t="str">
        <f>TEXT(日期對應表!$E718,"[dbnum1]第0季")</f>
        <v>第三季</v>
      </c>
      <c r="D718" s="29" t="str">
        <f>CHOOSE(日期對應表!$E718,"Spring","Summer","Autumn","Winter")</f>
        <v>Autumn</v>
      </c>
      <c r="E718" s="4">
        <f>ROUNDUP(MONTH(日期對應表!$A718)/3,0)</f>
        <v>3</v>
      </c>
      <c r="F718" s="30" t="str">
        <f>TEXT(日期對應表!$A718,"aaaa")</f>
        <v>星期一</v>
      </c>
      <c r="G718" s="29" t="str">
        <f>TEXT(日期對應表!$A718,"ddd")</f>
        <v>Mon</v>
      </c>
      <c r="H718" s="3">
        <f>WEEKDAY(日期對應表!$A718,2)</f>
        <v>1</v>
      </c>
      <c r="I718" s="35" t="str">
        <f>TEXT(日期對應表!$A718,"mm 月")</f>
        <v>07 月</v>
      </c>
      <c r="J718" s="36" t="str">
        <f>TEXT(日期對應表!$A718,"[DBNum1]m月")</f>
        <v>七月</v>
      </c>
      <c r="K718" s="35" t="str">
        <f>TEXT(日期對應表!$A718,"mmm")</f>
        <v>Jul</v>
      </c>
      <c r="L718" s="3">
        <f>MONTH(日期對應表!$A718)</f>
        <v>7</v>
      </c>
      <c r="M718" s="40" t="str">
        <f>TEXT(日期對應表!$A718,"yyyy-mm")</f>
        <v>2017-07</v>
      </c>
    </row>
    <row r="719" spans="1:13" ht="16.899999999999999" customHeight="1" x14ac:dyDescent="0.35">
      <c r="A719" s="9">
        <f t="shared" si="11"/>
        <v>42934</v>
      </c>
      <c r="B719" s="29" t="str">
        <f>TEXT(日期對應表!$A719,"yyyy 年")</f>
        <v>2017 年</v>
      </c>
      <c r="C719" s="30" t="str">
        <f>TEXT(日期對應表!$E719,"[dbnum1]第0季")</f>
        <v>第三季</v>
      </c>
      <c r="D719" s="29" t="str">
        <f>CHOOSE(日期對應表!$E719,"Spring","Summer","Autumn","Winter")</f>
        <v>Autumn</v>
      </c>
      <c r="E719" s="4">
        <f>ROUNDUP(MONTH(日期對應表!$A719)/3,0)</f>
        <v>3</v>
      </c>
      <c r="F719" s="30" t="str">
        <f>TEXT(日期對應表!$A719,"aaaa")</f>
        <v>星期二</v>
      </c>
      <c r="G719" s="29" t="str">
        <f>TEXT(日期對應表!$A719,"ddd")</f>
        <v>Tue</v>
      </c>
      <c r="H719" s="3">
        <f>WEEKDAY(日期對應表!$A719,2)</f>
        <v>2</v>
      </c>
      <c r="I719" s="35" t="str">
        <f>TEXT(日期對應表!$A719,"mm 月")</f>
        <v>07 月</v>
      </c>
      <c r="J719" s="36" t="str">
        <f>TEXT(日期對應表!$A719,"[DBNum1]m月")</f>
        <v>七月</v>
      </c>
      <c r="K719" s="35" t="str">
        <f>TEXT(日期對應表!$A719,"mmm")</f>
        <v>Jul</v>
      </c>
      <c r="L719" s="3">
        <f>MONTH(日期對應表!$A719)</f>
        <v>7</v>
      </c>
      <c r="M719" s="40" t="str">
        <f>TEXT(日期對應表!$A719,"yyyy-mm")</f>
        <v>2017-07</v>
      </c>
    </row>
    <row r="720" spans="1:13" ht="16.899999999999999" customHeight="1" x14ac:dyDescent="0.35">
      <c r="A720" s="9">
        <f t="shared" si="11"/>
        <v>42935</v>
      </c>
      <c r="B720" s="29" t="str">
        <f>TEXT(日期對應表!$A720,"yyyy 年")</f>
        <v>2017 年</v>
      </c>
      <c r="C720" s="30" t="str">
        <f>TEXT(日期對應表!$E720,"[dbnum1]第0季")</f>
        <v>第三季</v>
      </c>
      <c r="D720" s="29" t="str">
        <f>CHOOSE(日期對應表!$E720,"Spring","Summer","Autumn","Winter")</f>
        <v>Autumn</v>
      </c>
      <c r="E720" s="4">
        <f>ROUNDUP(MONTH(日期對應表!$A720)/3,0)</f>
        <v>3</v>
      </c>
      <c r="F720" s="30" t="str">
        <f>TEXT(日期對應表!$A720,"aaaa")</f>
        <v>星期三</v>
      </c>
      <c r="G720" s="29" t="str">
        <f>TEXT(日期對應表!$A720,"ddd")</f>
        <v>Wed</v>
      </c>
      <c r="H720" s="3">
        <f>WEEKDAY(日期對應表!$A720,2)</f>
        <v>3</v>
      </c>
      <c r="I720" s="35" t="str">
        <f>TEXT(日期對應表!$A720,"mm 月")</f>
        <v>07 月</v>
      </c>
      <c r="J720" s="36" t="str">
        <f>TEXT(日期對應表!$A720,"[DBNum1]m月")</f>
        <v>七月</v>
      </c>
      <c r="K720" s="35" t="str">
        <f>TEXT(日期對應表!$A720,"mmm")</f>
        <v>Jul</v>
      </c>
      <c r="L720" s="3">
        <f>MONTH(日期對應表!$A720)</f>
        <v>7</v>
      </c>
      <c r="M720" s="40" t="str">
        <f>TEXT(日期對應表!$A720,"yyyy-mm")</f>
        <v>2017-07</v>
      </c>
    </row>
    <row r="721" spans="1:13" ht="16.899999999999999" customHeight="1" x14ac:dyDescent="0.35">
      <c r="A721" s="9">
        <f t="shared" si="11"/>
        <v>42936</v>
      </c>
      <c r="B721" s="29" t="str">
        <f>TEXT(日期對應表!$A721,"yyyy 年")</f>
        <v>2017 年</v>
      </c>
      <c r="C721" s="30" t="str">
        <f>TEXT(日期對應表!$E721,"[dbnum1]第0季")</f>
        <v>第三季</v>
      </c>
      <c r="D721" s="29" t="str">
        <f>CHOOSE(日期對應表!$E721,"Spring","Summer","Autumn","Winter")</f>
        <v>Autumn</v>
      </c>
      <c r="E721" s="4">
        <f>ROUNDUP(MONTH(日期對應表!$A721)/3,0)</f>
        <v>3</v>
      </c>
      <c r="F721" s="30" t="str">
        <f>TEXT(日期對應表!$A721,"aaaa")</f>
        <v>星期四</v>
      </c>
      <c r="G721" s="29" t="str">
        <f>TEXT(日期對應表!$A721,"ddd")</f>
        <v>Thu</v>
      </c>
      <c r="H721" s="3">
        <f>WEEKDAY(日期對應表!$A721,2)</f>
        <v>4</v>
      </c>
      <c r="I721" s="35" t="str">
        <f>TEXT(日期對應表!$A721,"mm 月")</f>
        <v>07 月</v>
      </c>
      <c r="J721" s="36" t="str">
        <f>TEXT(日期對應表!$A721,"[DBNum1]m月")</f>
        <v>七月</v>
      </c>
      <c r="K721" s="35" t="str">
        <f>TEXT(日期對應表!$A721,"mmm")</f>
        <v>Jul</v>
      </c>
      <c r="L721" s="3">
        <f>MONTH(日期對應表!$A721)</f>
        <v>7</v>
      </c>
      <c r="M721" s="40" t="str">
        <f>TEXT(日期對應表!$A721,"yyyy-mm")</f>
        <v>2017-07</v>
      </c>
    </row>
    <row r="722" spans="1:13" ht="16.899999999999999" customHeight="1" x14ac:dyDescent="0.35">
      <c r="A722" s="9">
        <f t="shared" si="11"/>
        <v>42937</v>
      </c>
      <c r="B722" s="29" t="str">
        <f>TEXT(日期對應表!$A722,"yyyy 年")</f>
        <v>2017 年</v>
      </c>
      <c r="C722" s="30" t="str">
        <f>TEXT(日期對應表!$E722,"[dbnum1]第0季")</f>
        <v>第三季</v>
      </c>
      <c r="D722" s="29" t="str">
        <f>CHOOSE(日期對應表!$E722,"Spring","Summer","Autumn","Winter")</f>
        <v>Autumn</v>
      </c>
      <c r="E722" s="4">
        <f>ROUNDUP(MONTH(日期對應表!$A722)/3,0)</f>
        <v>3</v>
      </c>
      <c r="F722" s="30" t="str">
        <f>TEXT(日期對應表!$A722,"aaaa")</f>
        <v>星期五</v>
      </c>
      <c r="G722" s="29" t="str">
        <f>TEXT(日期對應表!$A722,"ddd")</f>
        <v>Fri</v>
      </c>
      <c r="H722" s="3">
        <f>WEEKDAY(日期對應表!$A722,2)</f>
        <v>5</v>
      </c>
      <c r="I722" s="35" t="str">
        <f>TEXT(日期對應表!$A722,"mm 月")</f>
        <v>07 月</v>
      </c>
      <c r="J722" s="36" t="str">
        <f>TEXT(日期對應表!$A722,"[DBNum1]m月")</f>
        <v>七月</v>
      </c>
      <c r="K722" s="35" t="str">
        <f>TEXT(日期對應表!$A722,"mmm")</f>
        <v>Jul</v>
      </c>
      <c r="L722" s="3">
        <f>MONTH(日期對應表!$A722)</f>
        <v>7</v>
      </c>
      <c r="M722" s="40" t="str">
        <f>TEXT(日期對應表!$A722,"yyyy-mm")</f>
        <v>2017-07</v>
      </c>
    </row>
    <row r="723" spans="1:13" ht="16.899999999999999" customHeight="1" x14ac:dyDescent="0.35">
      <c r="A723" s="9">
        <f t="shared" si="11"/>
        <v>42938</v>
      </c>
      <c r="B723" s="29" t="str">
        <f>TEXT(日期對應表!$A723,"yyyy 年")</f>
        <v>2017 年</v>
      </c>
      <c r="C723" s="30" t="str">
        <f>TEXT(日期對應表!$E723,"[dbnum1]第0季")</f>
        <v>第三季</v>
      </c>
      <c r="D723" s="29" t="str">
        <f>CHOOSE(日期對應表!$E723,"Spring","Summer","Autumn","Winter")</f>
        <v>Autumn</v>
      </c>
      <c r="E723" s="4">
        <f>ROUNDUP(MONTH(日期對應表!$A723)/3,0)</f>
        <v>3</v>
      </c>
      <c r="F723" s="30" t="str">
        <f>TEXT(日期對應表!$A723,"aaaa")</f>
        <v>星期六</v>
      </c>
      <c r="G723" s="29" t="str">
        <f>TEXT(日期對應表!$A723,"ddd")</f>
        <v>Sat</v>
      </c>
      <c r="H723" s="3">
        <f>WEEKDAY(日期對應表!$A723,2)</f>
        <v>6</v>
      </c>
      <c r="I723" s="35" t="str">
        <f>TEXT(日期對應表!$A723,"mm 月")</f>
        <v>07 月</v>
      </c>
      <c r="J723" s="36" t="str">
        <f>TEXT(日期對應表!$A723,"[DBNum1]m月")</f>
        <v>七月</v>
      </c>
      <c r="K723" s="35" t="str">
        <f>TEXT(日期對應表!$A723,"mmm")</f>
        <v>Jul</v>
      </c>
      <c r="L723" s="3">
        <f>MONTH(日期對應表!$A723)</f>
        <v>7</v>
      </c>
      <c r="M723" s="40" t="str">
        <f>TEXT(日期對應表!$A723,"yyyy-mm")</f>
        <v>2017-07</v>
      </c>
    </row>
    <row r="724" spans="1:13" ht="16.899999999999999" customHeight="1" x14ac:dyDescent="0.35">
      <c r="A724" s="9">
        <f t="shared" si="11"/>
        <v>42939</v>
      </c>
      <c r="B724" s="29" t="str">
        <f>TEXT(日期對應表!$A724,"yyyy 年")</f>
        <v>2017 年</v>
      </c>
      <c r="C724" s="30" t="str">
        <f>TEXT(日期對應表!$E724,"[dbnum1]第0季")</f>
        <v>第三季</v>
      </c>
      <c r="D724" s="29" t="str">
        <f>CHOOSE(日期對應表!$E724,"Spring","Summer","Autumn","Winter")</f>
        <v>Autumn</v>
      </c>
      <c r="E724" s="4">
        <f>ROUNDUP(MONTH(日期對應表!$A724)/3,0)</f>
        <v>3</v>
      </c>
      <c r="F724" s="30" t="str">
        <f>TEXT(日期對應表!$A724,"aaaa")</f>
        <v>星期日</v>
      </c>
      <c r="G724" s="29" t="str">
        <f>TEXT(日期對應表!$A724,"ddd")</f>
        <v>Sun</v>
      </c>
      <c r="H724" s="3">
        <f>WEEKDAY(日期對應表!$A724,2)</f>
        <v>7</v>
      </c>
      <c r="I724" s="35" t="str">
        <f>TEXT(日期對應表!$A724,"mm 月")</f>
        <v>07 月</v>
      </c>
      <c r="J724" s="36" t="str">
        <f>TEXT(日期對應表!$A724,"[DBNum1]m月")</f>
        <v>七月</v>
      </c>
      <c r="K724" s="35" t="str">
        <f>TEXT(日期對應表!$A724,"mmm")</f>
        <v>Jul</v>
      </c>
      <c r="L724" s="3">
        <f>MONTH(日期對應表!$A724)</f>
        <v>7</v>
      </c>
      <c r="M724" s="40" t="str">
        <f>TEXT(日期對應表!$A724,"yyyy-mm")</f>
        <v>2017-07</v>
      </c>
    </row>
    <row r="725" spans="1:13" ht="16.899999999999999" customHeight="1" x14ac:dyDescent="0.35">
      <c r="A725" s="9">
        <f t="shared" si="11"/>
        <v>42940</v>
      </c>
      <c r="B725" s="29" t="str">
        <f>TEXT(日期對應表!$A725,"yyyy 年")</f>
        <v>2017 年</v>
      </c>
      <c r="C725" s="30" t="str">
        <f>TEXT(日期對應表!$E725,"[dbnum1]第0季")</f>
        <v>第三季</v>
      </c>
      <c r="D725" s="29" t="str">
        <f>CHOOSE(日期對應表!$E725,"Spring","Summer","Autumn","Winter")</f>
        <v>Autumn</v>
      </c>
      <c r="E725" s="4">
        <f>ROUNDUP(MONTH(日期對應表!$A725)/3,0)</f>
        <v>3</v>
      </c>
      <c r="F725" s="30" t="str">
        <f>TEXT(日期對應表!$A725,"aaaa")</f>
        <v>星期一</v>
      </c>
      <c r="G725" s="29" t="str">
        <f>TEXT(日期對應表!$A725,"ddd")</f>
        <v>Mon</v>
      </c>
      <c r="H725" s="3">
        <f>WEEKDAY(日期對應表!$A725,2)</f>
        <v>1</v>
      </c>
      <c r="I725" s="35" t="str">
        <f>TEXT(日期對應表!$A725,"mm 月")</f>
        <v>07 月</v>
      </c>
      <c r="J725" s="36" t="str">
        <f>TEXT(日期對應表!$A725,"[DBNum1]m月")</f>
        <v>七月</v>
      </c>
      <c r="K725" s="35" t="str">
        <f>TEXT(日期對應表!$A725,"mmm")</f>
        <v>Jul</v>
      </c>
      <c r="L725" s="3">
        <f>MONTH(日期對應表!$A725)</f>
        <v>7</v>
      </c>
      <c r="M725" s="40" t="str">
        <f>TEXT(日期對應表!$A725,"yyyy-mm")</f>
        <v>2017-07</v>
      </c>
    </row>
    <row r="726" spans="1:13" ht="16.899999999999999" customHeight="1" x14ac:dyDescent="0.35">
      <c r="A726" s="9">
        <f t="shared" si="11"/>
        <v>42941</v>
      </c>
      <c r="B726" s="29" t="str">
        <f>TEXT(日期對應表!$A726,"yyyy 年")</f>
        <v>2017 年</v>
      </c>
      <c r="C726" s="30" t="str">
        <f>TEXT(日期對應表!$E726,"[dbnum1]第0季")</f>
        <v>第三季</v>
      </c>
      <c r="D726" s="29" t="str">
        <f>CHOOSE(日期對應表!$E726,"Spring","Summer","Autumn","Winter")</f>
        <v>Autumn</v>
      </c>
      <c r="E726" s="4">
        <f>ROUNDUP(MONTH(日期對應表!$A726)/3,0)</f>
        <v>3</v>
      </c>
      <c r="F726" s="30" t="str">
        <f>TEXT(日期對應表!$A726,"aaaa")</f>
        <v>星期二</v>
      </c>
      <c r="G726" s="29" t="str">
        <f>TEXT(日期對應表!$A726,"ddd")</f>
        <v>Tue</v>
      </c>
      <c r="H726" s="3">
        <f>WEEKDAY(日期對應表!$A726,2)</f>
        <v>2</v>
      </c>
      <c r="I726" s="35" t="str">
        <f>TEXT(日期對應表!$A726,"mm 月")</f>
        <v>07 月</v>
      </c>
      <c r="J726" s="36" t="str">
        <f>TEXT(日期對應表!$A726,"[DBNum1]m月")</f>
        <v>七月</v>
      </c>
      <c r="K726" s="35" t="str">
        <f>TEXT(日期對應表!$A726,"mmm")</f>
        <v>Jul</v>
      </c>
      <c r="L726" s="3">
        <f>MONTH(日期對應表!$A726)</f>
        <v>7</v>
      </c>
      <c r="M726" s="40" t="str">
        <f>TEXT(日期對應表!$A726,"yyyy-mm")</f>
        <v>2017-07</v>
      </c>
    </row>
    <row r="727" spans="1:13" ht="16.899999999999999" customHeight="1" x14ac:dyDescent="0.35">
      <c r="A727" s="9">
        <f t="shared" si="11"/>
        <v>42942</v>
      </c>
      <c r="B727" s="29" t="str">
        <f>TEXT(日期對應表!$A727,"yyyy 年")</f>
        <v>2017 年</v>
      </c>
      <c r="C727" s="30" t="str">
        <f>TEXT(日期對應表!$E727,"[dbnum1]第0季")</f>
        <v>第三季</v>
      </c>
      <c r="D727" s="29" t="str">
        <f>CHOOSE(日期對應表!$E727,"Spring","Summer","Autumn","Winter")</f>
        <v>Autumn</v>
      </c>
      <c r="E727" s="4">
        <f>ROUNDUP(MONTH(日期對應表!$A727)/3,0)</f>
        <v>3</v>
      </c>
      <c r="F727" s="30" t="str">
        <f>TEXT(日期對應表!$A727,"aaaa")</f>
        <v>星期三</v>
      </c>
      <c r="G727" s="29" t="str">
        <f>TEXT(日期對應表!$A727,"ddd")</f>
        <v>Wed</v>
      </c>
      <c r="H727" s="3">
        <f>WEEKDAY(日期對應表!$A727,2)</f>
        <v>3</v>
      </c>
      <c r="I727" s="35" t="str">
        <f>TEXT(日期對應表!$A727,"mm 月")</f>
        <v>07 月</v>
      </c>
      <c r="J727" s="36" t="str">
        <f>TEXT(日期對應表!$A727,"[DBNum1]m月")</f>
        <v>七月</v>
      </c>
      <c r="K727" s="35" t="str">
        <f>TEXT(日期對應表!$A727,"mmm")</f>
        <v>Jul</v>
      </c>
      <c r="L727" s="3">
        <f>MONTH(日期對應表!$A727)</f>
        <v>7</v>
      </c>
      <c r="M727" s="40" t="str">
        <f>TEXT(日期對應表!$A727,"yyyy-mm")</f>
        <v>2017-07</v>
      </c>
    </row>
    <row r="728" spans="1:13" ht="16.899999999999999" customHeight="1" x14ac:dyDescent="0.35">
      <c r="A728" s="9">
        <f t="shared" si="11"/>
        <v>42943</v>
      </c>
      <c r="B728" s="29" t="str">
        <f>TEXT(日期對應表!$A728,"yyyy 年")</f>
        <v>2017 年</v>
      </c>
      <c r="C728" s="30" t="str">
        <f>TEXT(日期對應表!$E728,"[dbnum1]第0季")</f>
        <v>第三季</v>
      </c>
      <c r="D728" s="29" t="str">
        <f>CHOOSE(日期對應表!$E728,"Spring","Summer","Autumn","Winter")</f>
        <v>Autumn</v>
      </c>
      <c r="E728" s="4">
        <f>ROUNDUP(MONTH(日期對應表!$A728)/3,0)</f>
        <v>3</v>
      </c>
      <c r="F728" s="30" t="str">
        <f>TEXT(日期對應表!$A728,"aaaa")</f>
        <v>星期四</v>
      </c>
      <c r="G728" s="29" t="str">
        <f>TEXT(日期對應表!$A728,"ddd")</f>
        <v>Thu</v>
      </c>
      <c r="H728" s="3">
        <f>WEEKDAY(日期對應表!$A728,2)</f>
        <v>4</v>
      </c>
      <c r="I728" s="35" t="str">
        <f>TEXT(日期對應表!$A728,"mm 月")</f>
        <v>07 月</v>
      </c>
      <c r="J728" s="36" t="str">
        <f>TEXT(日期對應表!$A728,"[DBNum1]m月")</f>
        <v>七月</v>
      </c>
      <c r="K728" s="35" t="str">
        <f>TEXT(日期對應表!$A728,"mmm")</f>
        <v>Jul</v>
      </c>
      <c r="L728" s="3">
        <f>MONTH(日期對應表!$A728)</f>
        <v>7</v>
      </c>
      <c r="M728" s="40" t="str">
        <f>TEXT(日期對應表!$A728,"yyyy-mm")</f>
        <v>2017-07</v>
      </c>
    </row>
    <row r="729" spans="1:13" ht="16.899999999999999" customHeight="1" x14ac:dyDescent="0.35">
      <c r="A729" s="9">
        <f t="shared" si="11"/>
        <v>42944</v>
      </c>
      <c r="B729" s="29" t="str">
        <f>TEXT(日期對應表!$A729,"yyyy 年")</f>
        <v>2017 年</v>
      </c>
      <c r="C729" s="30" t="str">
        <f>TEXT(日期對應表!$E729,"[dbnum1]第0季")</f>
        <v>第三季</v>
      </c>
      <c r="D729" s="29" t="str">
        <f>CHOOSE(日期對應表!$E729,"Spring","Summer","Autumn","Winter")</f>
        <v>Autumn</v>
      </c>
      <c r="E729" s="4">
        <f>ROUNDUP(MONTH(日期對應表!$A729)/3,0)</f>
        <v>3</v>
      </c>
      <c r="F729" s="30" t="str">
        <f>TEXT(日期對應表!$A729,"aaaa")</f>
        <v>星期五</v>
      </c>
      <c r="G729" s="29" t="str">
        <f>TEXT(日期對應表!$A729,"ddd")</f>
        <v>Fri</v>
      </c>
      <c r="H729" s="3">
        <f>WEEKDAY(日期對應表!$A729,2)</f>
        <v>5</v>
      </c>
      <c r="I729" s="35" t="str">
        <f>TEXT(日期對應表!$A729,"mm 月")</f>
        <v>07 月</v>
      </c>
      <c r="J729" s="36" t="str">
        <f>TEXT(日期對應表!$A729,"[DBNum1]m月")</f>
        <v>七月</v>
      </c>
      <c r="K729" s="35" t="str">
        <f>TEXT(日期對應表!$A729,"mmm")</f>
        <v>Jul</v>
      </c>
      <c r="L729" s="3">
        <f>MONTH(日期對應表!$A729)</f>
        <v>7</v>
      </c>
      <c r="M729" s="40" t="str">
        <f>TEXT(日期對應表!$A729,"yyyy-mm")</f>
        <v>2017-07</v>
      </c>
    </row>
    <row r="730" spans="1:13" ht="16.899999999999999" customHeight="1" x14ac:dyDescent="0.35">
      <c r="A730" s="9">
        <f t="shared" si="11"/>
        <v>42945</v>
      </c>
      <c r="B730" s="29" t="str">
        <f>TEXT(日期對應表!$A730,"yyyy 年")</f>
        <v>2017 年</v>
      </c>
      <c r="C730" s="30" t="str">
        <f>TEXT(日期對應表!$E730,"[dbnum1]第0季")</f>
        <v>第三季</v>
      </c>
      <c r="D730" s="29" t="str">
        <f>CHOOSE(日期對應表!$E730,"Spring","Summer","Autumn","Winter")</f>
        <v>Autumn</v>
      </c>
      <c r="E730" s="4">
        <f>ROUNDUP(MONTH(日期對應表!$A730)/3,0)</f>
        <v>3</v>
      </c>
      <c r="F730" s="30" t="str">
        <f>TEXT(日期對應表!$A730,"aaaa")</f>
        <v>星期六</v>
      </c>
      <c r="G730" s="29" t="str">
        <f>TEXT(日期對應表!$A730,"ddd")</f>
        <v>Sat</v>
      </c>
      <c r="H730" s="3">
        <f>WEEKDAY(日期對應表!$A730,2)</f>
        <v>6</v>
      </c>
      <c r="I730" s="35" t="str">
        <f>TEXT(日期對應表!$A730,"mm 月")</f>
        <v>07 月</v>
      </c>
      <c r="J730" s="36" t="str">
        <f>TEXT(日期對應表!$A730,"[DBNum1]m月")</f>
        <v>七月</v>
      </c>
      <c r="K730" s="35" t="str">
        <f>TEXT(日期對應表!$A730,"mmm")</f>
        <v>Jul</v>
      </c>
      <c r="L730" s="3">
        <f>MONTH(日期對應表!$A730)</f>
        <v>7</v>
      </c>
      <c r="M730" s="40" t="str">
        <f>TEXT(日期對應表!$A730,"yyyy-mm")</f>
        <v>2017-07</v>
      </c>
    </row>
    <row r="731" spans="1:13" ht="16.899999999999999" customHeight="1" x14ac:dyDescent="0.35">
      <c r="A731" s="9">
        <f t="shared" si="11"/>
        <v>42946</v>
      </c>
      <c r="B731" s="29" t="str">
        <f>TEXT(日期對應表!$A731,"yyyy 年")</f>
        <v>2017 年</v>
      </c>
      <c r="C731" s="30" t="str">
        <f>TEXT(日期對應表!$E731,"[dbnum1]第0季")</f>
        <v>第三季</v>
      </c>
      <c r="D731" s="29" t="str">
        <f>CHOOSE(日期對應表!$E731,"Spring","Summer","Autumn","Winter")</f>
        <v>Autumn</v>
      </c>
      <c r="E731" s="4">
        <f>ROUNDUP(MONTH(日期對應表!$A731)/3,0)</f>
        <v>3</v>
      </c>
      <c r="F731" s="30" t="str">
        <f>TEXT(日期對應表!$A731,"aaaa")</f>
        <v>星期日</v>
      </c>
      <c r="G731" s="29" t="str">
        <f>TEXT(日期對應表!$A731,"ddd")</f>
        <v>Sun</v>
      </c>
      <c r="H731" s="3">
        <f>WEEKDAY(日期對應表!$A731,2)</f>
        <v>7</v>
      </c>
      <c r="I731" s="35" t="str">
        <f>TEXT(日期對應表!$A731,"mm 月")</f>
        <v>07 月</v>
      </c>
      <c r="J731" s="36" t="str">
        <f>TEXT(日期對應表!$A731,"[DBNum1]m月")</f>
        <v>七月</v>
      </c>
      <c r="K731" s="35" t="str">
        <f>TEXT(日期對應表!$A731,"mmm")</f>
        <v>Jul</v>
      </c>
      <c r="L731" s="3">
        <f>MONTH(日期對應表!$A731)</f>
        <v>7</v>
      </c>
      <c r="M731" s="40" t="str">
        <f>TEXT(日期對應表!$A731,"yyyy-mm")</f>
        <v>2017-07</v>
      </c>
    </row>
    <row r="732" spans="1:13" ht="16.899999999999999" customHeight="1" thickBot="1" x14ac:dyDescent="0.4">
      <c r="A732" s="10">
        <f t="shared" si="11"/>
        <v>42947</v>
      </c>
      <c r="B732" s="31" t="str">
        <f>TEXT(日期對應表!$A732,"yyyy 年")</f>
        <v>2017 年</v>
      </c>
      <c r="C732" s="32" t="str">
        <f>TEXT(日期對應表!$E732,"[dbnum1]第0季")</f>
        <v>第三季</v>
      </c>
      <c r="D732" s="31" t="str">
        <f>CHOOSE(日期對應表!$E732,"Spring","Summer","Autumn","Winter")</f>
        <v>Autumn</v>
      </c>
      <c r="E732" s="12">
        <f>ROUNDUP(MONTH(日期對應表!$A732)/3,0)</f>
        <v>3</v>
      </c>
      <c r="F732" s="32" t="str">
        <f>TEXT(日期對應表!$A732,"aaaa")</f>
        <v>星期一</v>
      </c>
      <c r="G732" s="31" t="str">
        <f>TEXT(日期對應表!$A732,"ddd")</f>
        <v>Mon</v>
      </c>
      <c r="H732" s="11">
        <f>WEEKDAY(日期對應表!$A732,2)</f>
        <v>1</v>
      </c>
      <c r="I732" s="37" t="str">
        <f>TEXT(日期對應表!$A732,"mm 月")</f>
        <v>07 月</v>
      </c>
      <c r="J732" s="38" t="str">
        <f>TEXT(日期對應表!$A732,"[DBNum1]m月")</f>
        <v>七月</v>
      </c>
      <c r="K732" s="37" t="str">
        <f>TEXT(日期對應表!$A732,"mmm")</f>
        <v>Jul</v>
      </c>
      <c r="L732" s="11">
        <f>MONTH(日期對應表!$A732)</f>
        <v>7</v>
      </c>
      <c r="M732" s="41" t="str">
        <f>TEXT(日期對應表!$A732,"yyyy-mm")</f>
        <v>2017-07</v>
      </c>
    </row>
    <row r="733" spans="1:13" ht="16.899999999999999" customHeight="1" thickBot="1" x14ac:dyDescent="0.4">
      <c r="A733" s="10">
        <f t="shared" si="11"/>
        <v>42948</v>
      </c>
      <c r="B733" s="31" t="str">
        <f>TEXT(日期對應表!$A733,"yyyy 年")</f>
        <v>2017 年</v>
      </c>
      <c r="C733" s="32" t="str">
        <f>TEXT(日期對應表!$E733,"[dbnum1]第0季")</f>
        <v>第三季</v>
      </c>
      <c r="D733" s="31" t="str">
        <f>CHOOSE(日期對應表!$E733,"Spring","Summer","Autumn","Winter")</f>
        <v>Autumn</v>
      </c>
      <c r="E733" s="12">
        <f>ROUNDUP(MONTH(日期對應表!$A733)/3,0)</f>
        <v>3</v>
      </c>
      <c r="F733" s="32" t="str">
        <f>TEXT(日期對應表!$A733,"aaaa")</f>
        <v>星期二</v>
      </c>
      <c r="G733" s="31" t="str">
        <f>TEXT(日期對應表!$A733,"ddd")</f>
        <v>Tue</v>
      </c>
      <c r="H733" s="11">
        <f>WEEKDAY(日期對應表!$A733,2)</f>
        <v>2</v>
      </c>
      <c r="I733" s="37" t="str">
        <f>TEXT(日期對應表!$A733,"mm 月")</f>
        <v>08 月</v>
      </c>
      <c r="J733" s="38" t="str">
        <f>TEXT(日期對應表!$A733,"[DBNum1]m月")</f>
        <v>八月</v>
      </c>
      <c r="K733" s="37" t="str">
        <f>TEXT(日期對應表!$A733,"mmm")</f>
        <v>Aug</v>
      </c>
      <c r="L733" s="11">
        <f>MONTH(日期對應表!$A733)</f>
        <v>8</v>
      </c>
      <c r="M733" s="41" t="str">
        <f>TEXT(日期對應表!$A733,"yyyy-mm")</f>
        <v>2017-08</v>
      </c>
    </row>
    <row r="734" spans="1:13" ht="16.899999999999999" customHeight="1" thickBot="1" x14ac:dyDescent="0.4">
      <c r="A734" s="10">
        <f t="shared" si="11"/>
        <v>42949</v>
      </c>
      <c r="B734" s="31" t="str">
        <f>TEXT(日期對應表!$A734,"yyyy 年")</f>
        <v>2017 年</v>
      </c>
      <c r="C734" s="32" t="str">
        <f>TEXT(日期對應表!$E734,"[dbnum1]第0季")</f>
        <v>第三季</v>
      </c>
      <c r="D734" s="31" t="str">
        <f>CHOOSE(日期對應表!$E734,"Spring","Summer","Autumn","Winter")</f>
        <v>Autumn</v>
      </c>
      <c r="E734" s="12">
        <f>ROUNDUP(MONTH(日期對應表!$A734)/3,0)</f>
        <v>3</v>
      </c>
      <c r="F734" s="32" t="str">
        <f>TEXT(日期對應表!$A734,"aaaa")</f>
        <v>星期三</v>
      </c>
      <c r="G734" s="31" t="str">
        <f>TEXT(日期對應表!$A734,"ddd")</f>
        <v>Wed</v>
      </c>
      <c r="H734" s="11">
        <f>WEEKDAY(日期對應表!$A734,2)</f>
        <v>3</v>
      </c>
      <c r="I734" s="37" t="str">
        <f>TEXT(日期對應表!$A734,"mm 月")</f>
        <v>08 月</v>
      </c>
      <c r="J734" s="38" t="str">
        <f>TEXT(日期對應表!$A734,"[DBNum1]m月")</f>
        <v>八月</v>
      </c>
      <c r="K734" s="37" t="str">
        <f>TEXT(日期對應表!$A734,"mmm")</f>
        <v>Aug</v>
      </c>
      <c r="L734" s="11">
        <f>MONTH(日期對應表!$A734)</f>
        <v>8</v>
      </c>
      <c r="M734" s="41" t="str">
        <f>TEXT(日期對應表!$A734,"yyyy-mm")</f>
        <v>2017-08</v>
      </c>
    </row>
    <row r="735" spans="1:13" ht="16.899999999999999" customHeight="1" thickBot="1" x14ac:dyDescent="0.4">
      <c r="A735" s="10">
        <f t="shared" si="11"/>
        <v>42950</v>
      </c>
      <c r="B735" s="31" t="str">
        <f>TEXT(日期對應表!$A735,"yyyy 年")</f>
        <v>2017 年</v>
      </c>
      <c r="C735" s="32" t="str">
        <f>TEXT(日期對應表!$E735,"[dbnum1]第0季")</f>
        <v>第三季</v>
      </c>
      <c r="D735" s="31" t="str">
        <f>CHOOSE(日期對應表!$E735,"Spring","Summer","Autumn","Winter")</f>
        <v>Autumn</v>
      </c>
      <c r="E735" s="12">
        <f>ROUNDUP(MONTH(日期對應表!$A735)/3,0)</f>
        <v>3</v>
      </c>
      <c r="F735" s="32" t="str">
        <f>TEXT(日期對應表!$A735,"aaaa")</f>
        <v>星期四</v>
      </c>
      <c r="G735" s="31" t="str">
        <f>TEXT(日期對應表!$A735,"ddd")</f>
        <v>Thu</v>
      </c>
      <c r="H735" s="11">
        <f>WEEKDAY(日期對應表!$A735,2)</f>
        <v>4</v>
      </c>
      <c r="I735" s="37" t="str">
        <f>TEXT(日期對應表!$A735,"mm 月")</f>
        <v>08 月</v>
      </c>
      <c r="J735" s="38" t="str">
        <f>TEXT(日期對應表!$A735,"[DBNum1]m月")</f>
        <v>八月</v>
      </c>
      <c r="K735" s="37" t="str">
        <f>TEXT(日期對應表!$A735,"mmm")</f>
        <v>Aug</v>
      </c>
      <c r="L735" s="11">
        <f>MONTH(日期對應表!$A735)</f>
        <v>8</v>
      </c>
      <c r="M735" s="41" t="str">
        <f>TEXT(日期對應表!$A735,"yyyy-mm")</f>
        <v>2017-08</v>
      </c>
    </row>
    <row r="736" spans="1:13" ht="16.899999999999999" customHeight="1" thickBot="1" x14ac:dyDescent="0.4">
      <c r="A736" s="10">
        <f t="shared" si="11"/>
        <v>42951</v>
      </c>
      <c r="B736" s="31" t="str">
        <f>TEXT(日期對應表!$A736,"yyyy 年")</f>
        <v>2017 年</v>
      </c>
      <c r="C736" s="32" t="str">
        <f>TEXT(日期對應表!$E736,"[dbnum1]第0季")</f>
        <v>第三季</v>
      </c>
      <c r="D736" s="31" t="str">
        <f>CHOOSE(日期對應表!$E736,"Spring","Summer","Autumn","Winter")</f>
        <v>Autumn</v>
      </c>
      <c r="E736" s="12">
        <f>ROUNDUP(MONTH(日期對應表!$A736)/3,0)</f>
        <v>3</v>
      </c>
      <c r="F736" s="32" t="str">
        <f>TEXT(日期對應表!$A736,"aaaa")</f>
        <v>星期五</v>
      </c>
      <c r="G736" s="31" t="str">
        <f>TEXT(日期對應表!$A736,"ddd")</f>
        <v>Fri</v>
      </c>
      <c r="H736" s="11">
        <f>WEEKDAY(日期對應表!$A736,2)</f>
        <v>5</v>
      </c>
      <c r="I736" s="37" t="str">
        <f>TEXT(日期對應表!$A736,"mm 月")</f>
        <v>08 月</v>
      </c>
      <c r="J736" s="38" t="str">
        <f>TEXT(日期對應表!$A736,"[DBNum1]m月")</f>
        <v>八月</v>
      </c>
      <c r="K736" s="37" t="str">
        <f>TEXT(日期對應表!$A736,"mmm")</f>
        <v>Aug</v>
      </c>
      <c r="L736" s="11">
        <f>MONTH(日期對應表!$A736)</f>
        <v>8</v>
      </c>
      <c r="M736" s="41" t="str">
        <f>TEXT(日期對應表!$A736,"yyyy-mm")</f>
        <v>2017-08</v>
      </c>
    </row>
    <row r="737" spans="1:13" ht="16.899999999999999" customHeight="1" thickBot="1" x14ac:dyDescent="0.4">
      <c r="A737" s="10">
        <f t="shared" si="11"/>
        <v>42952</v>
      </c>
      <c r="B737" s="31" t="str">
        <f>TEXT(日期對應表!$A737,"yyyy 年")</f>
        <v>2017 年</v>
      </c>
      <c r="C737" s="32" t="str">
        <f>TEXT(日期對應表!$E737,"[dbnum1]第0季")</f>
        <v>第三季</v>
      </c>
      <c r="D737" s="31" t="str">
        <f>CHOOSE(日期對應表!$E737,"Spring","Summer","Autumn","Winter")</f>
        <v>Autumn</v>
      </c>
      <c r="E737" s="12">
        <f>ROUNDUP(MONTH(日期對應表!$A737)/3,0)</f>
        <v>3</v>
      </c>
      <c r="F737" s="32" t="str">
        <f>TEXT(日期對應表!$A737,"aaaa")</f>
        <v>星期六</v>
      </c>
      <c r="G737" s="31" t="str">
        <f>TEXT(日期對應表!$A737,"ddd")</f>
        <v>Sat</v>
      </c>
      <c r="H737" s="11">
        <f>WEEKDAY(日期對應表!$A737,2)</f>
        <v>6</v>
      </c>
      <c r="I737" s="37" t="str">
        <f>TEXT(日期對應表!$A737,"mm 月")</f>
        <v>08 月</v>
      </c>
      <c r="J737" s="38" t="str">
        <f>TEXT(日期對應表!$A737,"[DBNum1]m月")</f>
        <v>八月</v>
      </c>
      <c r="K737" s="37" t="str">
        <f>TEXT(日期對應表!$A737,"mmm")</f>
        <v>Aug</v>
      </c>
      <c r="L737" s="11">
        <f>MONTH(日期對應表!$A737)</f>
        <v>8</v>
      </c>
      <c r="M737" s="41" t="str">
        <f>TEXT(日期對應表!$A737,"yyyy-mm")</f>
        <v>2017-08</v>
      </c>
    </row>
    <row r="738" spans="1:13" ht="16.899999999999999" customHeight="1" thickBot="1" x14ac:dyDescent="0.4">
      <c r="A738" s="10">
        <f t="shared" si="11"/>
        <v>42953</v>
      </c>
      <c r="B738" s="31" t="str">
        <f>TEXT(日期對應表!$A738,"yyyy 年")</f>
        <v>2017 年</v>
      </c>
      <c r="C738" s="32" t="str">
        <f>TEXT(日期對應表!$E738,"[dbnum1]第0季")</f>
        <v>第三季</v>
      </c>
      <c r="D738" s="31" t="str">
        <f>CHOOSE(日期對應表!$E738,"Spring","Summer","Autumn","Winter")</f>
        <v>Autumn</v>
      </c>
      <c r="E738" s="12">
        <f>ROUNDUP(MONTH(日期對應表!$A738)/3,0)</f>
        <v>3</v>
      </c>
      <c r="F738" s="32" t="str">
        <f>TEXT(日期對應表!$A738,"aaaa")</f>
        <v>星期日</v>
      </c>
      <c r="G738" s="31" t="str">
        <f>TEXT(日期對應表!$A738,"ddd")</f>
        <v>Sun</v>
      </c>
      <c r="H738" s="11">
        <f>WEEKDAY(日期對應表!$A738,2)</f>
        <v>7</v>
      </c>
      <c r="I738" s="37" t="str">
        <f>TEXT(日期對應表!$A738,"mm 月")</f>
        <v>08 月</v>
      </c>
      <c r="J738" s="38" t="str">
        <f>TEXT(日期對應表!$A738,"[DBNum1]m月")</f>
        <v>八月</v>
      </c>
      <c r="K738" s="37" t="str">
        <f>TEXT(日期對應表!$A738,"mmm")</f>
        <v>Aug</v>
      </c>
      <c r="L738" s="11">
        <f>MONTH(日期對應表!$A738)</f>
        <v>8</v>
      </c>
      <c r="M738" s="41" t="str">
        <f>TEXT(日期對應表!$A738,"yyyy-mm")</f>
        <v>2017-08</v>
      </c>
    </row>
    <row r="739" spans="1:13" ht="16.899999999999999" customHeight="1" thickBot="1" x14ac:dyDescent="0.4">
      <c r="A739" s="10">
        <f t="shared" si="11"/>
        <v>42954</v>
      </c>
      <c r="B739" s="31" t="str">
        <f>TEXT(日期對應表!$A739,"yyyy 年")</f>
        <v>2017 年</v>
      </c>
      <c r="C739" s="32" t="str">
        <f>TEXT(日期對應表!$E739,"[dbnum1]第0季")</f>
        <v>第三季</v>
      </c>
      <c r="D739" s="31" t="str">
        <f>CHOOSE(日期對應表!$E739,"Spring","Summer","Autumn","Winter")</f>
        <v>Autumn</v>
      </c>
      <c r="E739" s="12">
        <f>ROUNDUP(MONTH(日期對應表!$A739)/3,0)</f>
        <v>3</v>
      </c>
      <c r="F739" s="32" t="str">
        <f>TEXT(日期對應表!$A739,"aaaa")</f>
        <v>星期一</v>
      </c>
      <c r="G739" s="31" t="str">
        <f>TEXT(日期對應表!$A739,"ddd")</f>
        <v>Mon</v>
      </c>
      <c r="H739" s="11">
        <f>WEEKDAY(日期對應表!$A739,2)</f>
        <v>1</v>
      </c>
      <c r="I739" s="37" t="str">
        <f>TEXT(日期對應表!$A739,"mm 月")</f>
        <v>08 月</v>
      </c>
      <c r="J739" s="38" t="str">
        <f>TEXT(日期對應表!$A739,"[DBNum1]m月")</f>
        <v>八月</v>
      </c>
      <c r="K739" s="37" t="str">
        <f>TEXT(日期對應表!$A739,"mmm")</f>
        <v>Aug</v>
      </c>
      <c r="L739" s="11">
        <f>MONTH(日期對應表!$A739)</f>
        <v>8</v>
      </c>
      <c r="M739" s="41" t="str">
        <f>TEXT(日期對應表!$A739,"yyyy-mm")</f>
        <v>2017-08</v>
      </c>
    </row>
    <row r="740" spans="1:13" ht="16.899999999999999" customHeight="1" thickBot="1" x14ac:dyDescent="0.4">
      <c r="A740" s="10">
        <f t="shared" si="11"/>
        <v>42955</v>
      </c>
      <c r="B740" s="31" t="str">
        <f>TEXT(日期對應表!$A740,"yyyy 年")</f>
        <v>2017 年</v>
      </c>
      <c r="C740" s="32" t="str">
        <f>TEXT(日期對應表!$E740,"[dbnum1]第0季")</f>
        <v>第三季</v>
      </c>
      <c r="D740" s="31" t="str">
        <f>CHOOSE(日期對應表!$E740,"Spring","Summer","Autumn","Winter")</f>
        <v>Autumn</v>
      </c>
      <c r="E740" s="12">
        <f>ROUNDUP(MONTH(日期對應表!$A740)/3,0)</f>
        <v>3</v>
      </c>
      <c r="F740" s="32" t="str">
        <f>TEXT(日期對應表!$A740,"aaaa")</f>
        <v>星期二</v>
      </c>
      <c r="G740" s="31" t="str">
        <f>TEXT(日期對應表!$A740,"ddd")</f>
        <v>Tue</v>
      </c>
      <c r="H740" s="11">
        <f>WEEKDAY(日期對應表!$A740,2)</f>
        <v>2</v>
      </c>
      <c r="I740" s="37" t="str">
        <f>TEXT(日期對應表!$A740,"mm 月")</f>
        <v>08 月</v>
      </c>
      <c r="J740" s="38" t="str">
        <f>TEXT(日期對應表!$A740,"[DBNum1]m月")</f>
        <v>八月</v>
      </c>
      <c r="K740" s="37" t="str">
        <f>TEXT(日期對應表!$A740,"mmm")</f>
        <v>Aug</v>
      </c>
      <c r="L740" s="11">
        <f>MONTH(日期對應表!$A740)</f>
        <v>8</v>
      </c>
      <c r="M740" s="41" t="str">
        <f>TEXT(日期對應表!$A740,"yyyy-mm")</f>
        <v>2017-08</v>
      </c>
    </row>
    <row r="741" spans="1:13" ht="16.899999999999999" customHeight="1" thickBot="1" x14ac:dyDescent="0.4">
      <c r="A741" s="10">
        <f t="shared" si="11"/>
        <v>42956</v>
      </c>
      <c r="B741" s="31" t="str">
        <f>TEXT(日期對應表!$A741,"yyyy 年")</f>
        <v>2017 年</v>
      </c>
      <c r="C741" s="32" t="str">
        <f>TEXT(日期對應表!$E741,"[dbnum1]第0季")</f>
        <v>第三季</v>
      </c>
      <c r="D741" s="31" t="str">
        <f>CHOOSE(日期對應表!$E741,"Spring","Summer","Autumn","Winter")</f>
        <v>Autumn</v>
      </c>
      <c r="E741" s="12">
        <f>ROUNDUP(MONTH(日期對應表!$A741)/3,0)</f>
        <v>3</v>
      </c>
      <c r="F741" s="32" t="str">
        <f>TEXT(日期對應表!$A741,"aaaa")</f>
        <v>星期三</v>
      </c>
      <c r="G741" s="31" t="str">
        <f>TEXT(日期對應表!$A741,"ddd")</f>
        <v>Wed</v>
      </c>
      <c r="H741" s="11">
        <f>WEEKDAY(日期對應表!$A741,2)</f>
        <v>3</v>
      </c>
      <c r="I741" s="37" t="str">
        <f>TEXT(日期對應表!$A741,"mm 月")</f>
        <v>08 月</v>
      </c>
      <c r="J741" s="38" t="str">
        <f>TEXT(日期對應表!$A741,"[DBNum1]m月")</f>
        <v>八月</v>
      </c>
      <c r="K741" s="37" t="str">
        <f>TEXT(日期對應表!$A741,"mmm")</f>
        <v>Aug</v>
      </c>
      <c r="L741" s="11">
        <f>MONTH(日期對應表!$A741)</f>
        <v>8</v>
      </c>
      <c r="M741" s="41" t="str">
        <f>TEXT(日期對應表!$A741,"yyyy-mm")</f>
        <v>2017-08</v>
      </c>
    </row>
    <row r="742" spans="1:13" ht="16.899999999999999" customHeight="1" thickBot="1" x14ac:dyDescent="0.4">
      <c r="A742" s="10">
        <f t="shared" si="11"/>
        <v>42957</v>
      </c>
      <c r="B742" s="31" t="str">
        <f>TEXT(日期對應表!$A742,"yyyy 年")</f>
        <v>2017 年</v>
      </c>
      <c r="C742" s="32" t="str">
        <f>TEXT(日期對應表!$E742,"[dbnum1]第0季")</f>
        <v>第三季</v>
      </c>
      <c r="D742" s="31" t="str">
        <f>CHOOSE(日期對應表!$E742,"Spring","Summer","Autumn","Winter")</f>
        <v>Autumn</v>
      </c>
      <c r="E742" s="12">
        <f>ROUNDUP(MONTH(日期對應表!$A742)/3,0)</f>
        <v>3</v>
      </c>
      <c r="F742" s="32" t="str">
        <f>TEXT(日期對應表!$A742,"aaaa")</f>
        <v>星期四</v>
      </c>
      <c r="G742" s="31" t="str">
        <f>TEXT(日期對應表!$A742,"ddd")</f>
        <v>Thu</v>
      </c>
      <c r="H742" s="11">
        <f>WEEKDAY(日期對應表!$A742,2)</f>
        <v>4</v>
      </c>
      <c r="I742" s="37" t="str">
        <f>TEXT(日期對應表!$A742,"mm 月")</f>
        <v>08 月</v>
      </c>
      <c r="J742" s="38" t="str">
        <f>TEXT(日期對應表!$A742,"[DBNum1]m月")</f>
        <v>八月</v>
      </c>
      <c r="K742" s="37" t="str">
        <f>TEXT(日期對應表!$A742,"mmm")</f>
        <v>Aug</v>
      </c>
      <c r="L742" s="11">
        <f>MONTH(日期對應表!$A742)</f>
        <v>8</v>
      </c>
      <c r="M742" s="41" t="str">
        <f>TEXT(日期對應表!$A742,"yyyy-mm")</f>
        <v>2017-08</v>
      </c>
    </row>
    <row r="743" spans="1:13" ht="16.899999999999999" customHeight="1" thickBot="1" x14ac:dyDescent="0.4">
      <c r="A743" s="10">
        <f t="shared" si="11"/>
        <v>42958</v>
      </c>
      <c r="B743" s="31" t="str">
        <f>TEXT(日期對應表!$A743,"yyyy 年")</f>
        <v>2017 年</v>
      </c>
      <c r="C743" s="32" t="str">
        <f>TEXT(日期對應表!$E743,"[dbnum1]第0季")</f>
        <v>第三季</v>
      </c>
      <c r="D743" s="31" t="str">
        <f>CHOOSE(日期對應表!$E743,"Spring","Summer","Autumn","Winter")</f>
        <v>Autumn</v>
      </c>
      <c r="E743" s="12">
        <f>ROUNDUP(MONTH(日期對應表!$A743)/3,0)</f>
        <v>3</v>
      </c>
      <c r="F743" s="32" t="str">
        <f>TEXT(日期對應表!$A743,"aaaa")</f>
        <v>星期五</v>
      </c>
      <c r="G743" s="31" t="str">
        <f>TEXT(日期對應表!$A743,"ddd")</f>
        <v>Fri</v>
      </c>
      <c r="H743" s="11">
        <f>WEEKDAY(日期對應表!$A743,2)</f>
        <v>5</v>
      </c>
      <c r="I743" s="37" t="str">
        <f>TEXT(日期對應表!$A743,"mm 月")</f>
        <v>08 月</v>
      </c>
      <c r="J743" s="38" t="str">
        <f>TEXT(日期對應表!$A743,"[DBNum1]m月")</f>
        <v>八月</v>
      </c>
      <c r="K743" s="37" t="str">
        <f>TEXT(日期對應表!$A743,"mmm")</f>
        <v>Aug</v>
      </c>
      <c r="L743" s="11">
        <f>MONTH(日期對應表!$A743)</f>
        <v>8</v>
      </c>
      <c r="M743" s="41" t="str">
        <f>TEXT(日期對應表!$A743,"yyyy-mm")</f>
        <v>2017-08</v>
      </c>
    </row>
    <row r="744" spans="1:13" ht="16.899999999999999" customHeight="1" thickBot="1" x14ac:dyDescent="0.4">
      <c r="A744" s="10">
        <f t="shared" si="11"/>
        <v>42959</v>
      </c>
      <c r="B744" s="31" t="str">
        <f>TEXT(日期對應表!$A744,"yyyy 年")</f>
        <v>2017 年</v>
      </c>
      <c r="C744" s="32" t="str">
        <f>TEXT(日期對應表!$E744,"[dbnum1]第0季")</f>
        <v>第三季</v>
      </c>
      <c r="D744" s="31" t="str">
        <f>CHOOSE(日期對應表!$E744,"Spring","Summer","Autumn","Winter")</f>
        <v>Autumn</v>
      </c>
      <c r="E744" s="12">
        <f>ROUNDUP(MONTH(日期對應表!$A744)/3,0)</f>
        <v>3</v>
      </c>
      <c r="F744" s="32" t="str">
        <f>TEXT(日期對應表!$A744,"aaaa")</f>
        <v>星期六</v>
      </c>
      <c r="G744" s="31" t="str">
        <f>TEXT(日期對應表!$A744,"ddd")</f>
        <v>Sat</v>
      </c>
      <c r="H744" s="11">
        <f>WEEKDAY(日期對應表!$A744,2)</f>
        <v>6</v>
      </c>
      <c r="I744" s="37" t="str">
        <f>TEXT(日期對應表!$A744,"mm 月")</f>
        <v>08 月</v>
      </c>
      <c r="J744" s="38" t="str">
        <f>TEXT(日期對應表!$A744,"[DBNum1]m月")</f>
        <v>八月</v>
      </c>
      <c r="K744" s="37" t="str">
        <f>TEXT(日期對應表!$A744,"mmm")</f>
        <v>Aug</v>
      </c>
      <c r="L744" s="11">
        <f>MONTH(日期對應表!$A744)</f>
        <v>8</v>
      </c>
      <c r="M744" s="41" t="str">
        <f>TEXT(日期對應表!$A744,"yyyy-mm")</f>
        <v>2017-08</v>
      </c>
    </row>
    <row r="745" spans="1:13" ht="16.899999999999999" customHeight="1" thickBot="1" x14ac:dyDescent="0.4">
      <c r="A745" s="10">
        <f t="shared" si="11"/>
        <v>42960</v>
      </c>
      <c r="B745" s="31" t="str">
        <f>TEXT(日期對應表!$A745,"yyyy 年")</f>
        <v>2017 年</v>
      </c>
      <c r="C745" s="32" t="str">
        <f>TEXT(日期對應表!$E745,"[dbnum1]第0季")</f>
        <v>第三季</v>
      </c>
      <c r="D745" s="31" t="str">
        <f>CHOOSE(日期對應表!$E745,"Spring","Summer","Autumn","Winter")</f>
        <v>Autumn</v>
      </c>
      <c r="E745" s="12">
        <f>ROUNDUP(MONTH(日期對應表!$A745)/3,0)</f>
        <v>3</v>
      </c>
      <c r="F745" s="32" t="str">
        <f>TEXT(日期對應表!$A745,"aaaa")</f>
        <v>星期日</v>
      </c>
      <c r="G745" s="31" t="str">
        <f>TEXT(日期對應表!$A745,"ddd")</f>
        <v>Sun</v>
      </c>
      <c r="H745" s="11">
        <f>WEEKDAY(日期對應表!$A745,2)</f>
        <v>7</v>
      </c>
      <c r="I745" s="37" t="str">
        <f>TEXT(日期對應表!$A745,"mm 月")</f>
        <v>08 月</v>
      </c>
      <c r="J745" s="38" t="str">
        <f>TEXT(日期對應表!$A745,"[DBNum1]m月")</f>
        <v>八月</v>
      </c>
      <c r="K745" s="37" t="str">
        <f>TEXT(日期對應表!$A745,"mmm")</f>
        <v>Aug</v>
      </c>
      <c r="L745" s="11">
        <f>MONTH(日期對應表!$A745)</f>
        <v>8</v>
      </c>
      <c r="M745" s="41" t="str">
        <f>TEXT(日期對應表!$A745,"yyyy-mm")</f>
        <v>2017-08</v>
      </c>
    </row>
    <row r="746" spans="1:13" ht="16.899999999999999" customHeight="1" thickBot="1" x14ac:dyDescent="0.4">
      <c r="A746" s="10">
        <f t="shared" si="11"/>
        <v>42961</v>
      </c>
      <c r="B746" s="31" t="str">
        <f>TEXT(日期對應表!$A746,"yyyy 年")</f>
        <v>2017 年</v>
      </c>
      <c r="C746" s="32" t="str">
        <f>TEXT(日期對應表!$E746,"[dbnum1]第0季")</f>
        <v>第三季</v>
      </c>
      <c r="D746" s="31" t="str">
        <f>CHOOSE(日期對應表!$E746,"Spring","Summer","Autumn","Winter")</f>
        <v>Autumn</v>
      </c>
      <c r="E746" s="12">
        <f>ROUNDUP(MONTH(日期對應表!$A746)/3,0)</f>
        <v>3</v>
      </c>
      <c r="F746" s="32" t="str">
        <f>TEXT(日期對應表!$A746,"aaaa")</f>
        <v>星期一</v>
      </c>
      <c r="G746" s="31" t="str">
        <f>TEXT(日期對應表!$A746,"ddd")</f>
        <v>Mon</v>
      </c>
      <c r="H746" s="11">
        <f>WEEKDAY(日期對應表!$A746,2)</f>
        <v>1</v>
      </c>
      <c r="I746" s="37" t="str">
        <f>TEXT(日期對應表!$A746,"mm 月")</f>
        <v>08 月</v>
      </c>
      <c r="J746" s="38" t="str">
        <f>TEXT(日期對應表!$A746,"[DBNum1]m月")</f>
        <v>八月</v>
      </c>
      <c r="K746" s="37" t="str">
        <f>TEXT(日期對應表!$A746,"mmm")</f>
        <v>Aug</v>
      </c>
      <c r="L746" s="11">
        <f>MONTH(日期對應表!$A746)</f>
        <v>8</v>
      </c>
      <c r="M746" s="41" t="str">
        <f>TEXT(日期對應表!$A746,"yyyy-mm")</f>
        <v>2017-08</v>
      </c>
    </row>
    <row r="747" spans="1:13" ht="16.899999999999999" customHeight="1" thickBot="1" x14ac:dyDescent="0.4">
      <c r="A747" s="10">
        <f t="shared" si="11"/>
        <v>42962</v>
      </c>
      <c r="B747" s="31" t="str">
        <f>TEXT(日期對應表!$A747,"yyyy 年")</f>
        <v>2017 年</v>
      </c>
      <c r="C747" s="32" t="str">
        <f>TEXT(日期對應表!$E747,"[dbnum1]第0季")</f>
        <v>第三季</v>
      </c>
      <c r="D747" s="31" t="str">
        <f>CHOOSE(日期對應表!$E747,"Spring","Summer","Autumn","Winter")</f>
        <v>Autumn</v>
      </c>
      <c r="E747" s="12">
        <f>ROUNDUP(MONTH(日期對應表!$A747)/3,0)</f>
        <v>3</v>
      </c>
      <c r="F747" s="32" t="str">
        <f>TEXT(日期對應表!$A747,"aaaa")</f>
        <v>星期二</v>
      </c>
      <c r="G747" s="31" t="str">
        <f>TEXT(日期對應表!$A747,"ddd")</f>
        <v>Tue</v>
      </c>
      <c r="H747" s="11">
        <f>WEEKDAY(日期對應表!$A747,2)</f>
        <v>2</v>
      </c>
      <c r="I747" s="37" t="str">
        <f>TEXT(日期對應表!$A747,"mm 月")</f>
        <v>08 月</v>
      </c>
      <c r="J747" s="38" t="str">
        <f>TEXT(日期對應表!$A747,"[DBNum1]m月")</f>
        <v>八月</v>
      </c>
      <c r="K747" s="37" t="str">
        <f>TEXT(日期對應表!$A747,"mmm")</f>
        <v>Aug</v>
      </c>
      <c r="L747" s="11">
        <f>MONTH(日期對應表!$A747)</f>
        <v>8</v>
      </c>
      <c r="M747" s="41" t="str">
        <f>TEXT(日期對應表!$A747,"yyyy-mm")</f>
        <v>2017-08</v>
      </c>
    </row>
    <row r="748" spans="1:13" ht="16.899999999999999" customHeight="1" thickBot="1" x14ac:dyDescent="0.4">
      <c r="A748" s="10">
        <f t="shared" si="11"/>
        <v>42963</v>
      </c>
      <c r="B748" s="31" t="str">
        <f>TEXT(日期對應表!$A748,"yyyy 年")</f>
        <v>2017 年</v>
      </c>
      <c r="C748" s="32" t="str">
        <f>TEXT(日期對應表!$E748,"[dbnum1]第0季")</f>
        <v>第三季</v>
      </c>
      <c r="D748" s="31" t="str">
        <f>CHOOSE(日期對應表!$E748,"Spring","Summer","Autumn","Winter")</f>
        <v>Autumn</v>
      </c>
      <c r="E748" s="12">
        <f>ROUNDUP(MONTH(日期對應表!$A748)/3,0)</f>
        <v>3</v>
      </c>
      <c r="F748" s="32" t="str">
        <f>TEXT(日期對應表!$A748,"aaaa")</f>
        <v>星期三</v>
      </c>
      <c r="G748" s="31" t="str">
        <f>TEXT(日期對應表!$A748,"ddd")</f>
        <v>Wed</v>
      </c>
      <c r="H748" s="11">
        <f>WEEKDAY(日期對應表!$A748,2)</f>
        <v>3</v>
      </c>
      <c r="I748" s="37" t="str">
        <f>TEXT(日期對應表!$A748,"mm 月")</f>
        <v>08 月</v>
      </c>
      <c r="J748" s="38" t="str">
        <f>TEXT(日期對應表!$A748,"[DBNum1]m月")</f>
        <v>八月</v>
      </c>
      <c r="K748" s="37" t="str">
        <f>TEXT(日期對應表!$A748,"mmm")</f>
        <v>Aug</v>
      </c>
      <c r="L748" s="11">
        <f>MONTH(日期對應表!$A748)</f>
        <v>8</v>
      </c>
      <c r="M748" s="41" t="str">
        <f>TEXT(日期對應表!$A748,"yyyy-mm")</f>
        <v>2017-08</v>
      </c>
    </row>
    <row r="749" spans="1:13" ht="16.899999999999999" customHeight="1" thickBot="1" x14ac:dyDescent="0.4">
      <c r="A749" s="10">
        <f t="shared" si="11"/>
        <v>42964</v>
      </c>
      <c r="B749" s="31" t="str">
        <f>TEXT(日期對應表!$A749,"yyyy 年")</f>
        <v>2017 年</v>
      </c>
      <c r="C749" s="32" t="str">
        <f>TEXT(日期對應表!$E749,"[dbnum1]第0季")</f>
        <v>第三季</v>
      </c>
      <c r="D749" s="31" t="str">
        <f>CHOOSE(日期對應表!$E749,"Spring","Summer","Autumn","Winter")</f>
        <v>Autumn</v>
      </c>
      <c r="E749" s="12">
        <f>ROUNDUP(MONTH(日期對應表!$A749)/3,0)</f>
        <v>3</v>
      </c>
      <c r="F749" s="32" t="str">
        <f>TEXT(日期對應表!$A749,"aaaa")</f>
        <v>星期四</v>
      </c>
      <c r="G749" s="31" t="str">
        <f>TEXT(日期對應表!$A749,"ddd")</f>
        <v>Thu</v>
      </c>
      <c r="H749" s="11">
        <f>WEEKDAY(日期對應表!$A749,2)</f>
        <v>4</v>
      </c>
      <c r="I749" s="37" t="str">
        <f>TEXT(日期對應表!$A749,"mm 月")</f>
        <v>08 月</v>
      </c>
      <c r="J749" s="38" t="str">
        <f>TEXT(日期對應表!$A749,"[DBNum1]m月")</f>
        <v>八月</v>
      </c>
      <c r="K749" s="37" t="str">
        <f>TEXT(日期對應表!$A749,"mmm")</f>
        <v>Aug</v>
      </c>
      <c r="L749" s="11">
        <f>MONTH(日期對應表!$A749)</f>
        <v>8</v>
      </c>
      <c r="M749" s="41" t="str">
        <f>TEXT(日期對應表!$A749,"yyyy-mm")</f>
        <v>2017-08</v>
      </c>
    </row>
    <row r="750" spans="1:13" ht="16.899999999999999" customHeight="1" thickBot="1" x14ac:dyDescent="0.4">
      <c r="A750" s="10">
        <f t="shared" si="11"/>
        <v>42965</v>
      </c>
      <c r="B750" s="31" t="str">
        <f>TEXT(日期對應表!$A750,"yyyy 年")</f>
        <v>2017 年</v>
      </c>
      <c r="C750" s="32" t="str">
        <f>TEXT(日期對應表!$E750,"[dbnum1]第0季")</f>
        <v>第三季</v>
      </c>
      <c r="D750" s="31" t="str">
        <f>CHOOSE(日期對應表!$E750,"Spring","Summer","Autumn","Winter")</f>
        <v>Autumn</v>
      </c>
      <c r="E750" s="12">
        <f>ROUNDUP(MONTH(日期對應表!$A750)/3,0)</f>
        <v>3</v>
      </c>
      <c r="F750" s="32" t="str">
        <f>TEXT(日期對應表!$A750,"aaaa")</f>
        <v>星期五</v>
      </c>
      <c r="G750" s="31" t="str">
        <f>TEXT(日期對應表!$A750,"ddd")</f>
        <v>Fri</v>
      </c>
      <c r="H750" s="11">
        <f>WEEKDAY(日期對應表!$A750,2)</f>
        <v>5</v>
      </c>
      <c r="I750" s="37" t="str">
        <f>TEXT(日期對應表!$A750,"mm 月")</f>
        <v>08 月</v>
      </c>
      <c r="J750" s="38" t="str">
        <f>TEXT(日期對應表!$A750,"[DBNum1]m月")</f>
        <v>八月</v>
      </c>
      <c r="K750" s="37" t="str">
        <f>TEXT(日期對應表!$A750,"mmm")</f>
        <v>Aug</v>
      </c>
      <c r="L750" s="11">
        <f>MONTH(日期對應表!$A750)</f>
        <v>8</v>
      </c>
      <c r="M750" s="41" t="str">
        <f>TEXT(日期對應表!$A750,"yyyy-mm")</f>
        <v>2017-08</v>
      </c>
    </row>
    <row r="751" spans="1:13" ht="16.899999999999999" customHeight="1" thickBot="1" x14ac:dyDescent="0.4">
      <c r="A751" s="10">
        <f t="shared" si="11"/>
        <v>42966</v>
      </c>
      <c r="B751" s="31" t="str">
        <f>TEXT(日期對應表!$A751,"yyyy 年")</f>
        <v>2017 年</v>
      </c>
      <c r="C751" s="32" t="str">
        <f>TEXT(日期對應表!$E751,"[dbnum1]第0季")</f>
        <v>第三季</v>
      </c>
      <c r="D751" s="31" t="str">
        <f>CHOOSE(日期對應表!$E751,"Spring","Summer","Autumn","Winter")</f>
        <v>Autumn</v>
      </c>
      <c r="E751" s="12">
        <f>ROUNDUP(MONTH(日期對應表!$A751)/3,0)</f>
        <v>3</v>
      </c>
      <c r="F751" s="32" t="str">
        <f>TEXT(日期對應表!$A751,"aaaa")</f>
        <v>星期六</v>
      </c>
      <c r="G751" s="31" t="str">
        <f>TEXT(日期對應表!$A751,"ddd")</f>
        <v>Sat</v>
      </c>
      <c r="H751" s="11">
        <f>WEEKDAY(日期對應表!$A751,2)</f>
        <v>6</v>
      </c>
      <c r="I751" s="37" t="str">
        <f>TEXT(日期對應表!$A751,"mm 月")</f>
        <v>08 月</v>
      </c>
      <c r="J751" s="38" t="str">
        <f>TEXT(日期對應表!$A751,"[DBNum1]m月")</f>
        <v>八月</v>
      </c>
      <c r="K751" s="37" t="str">
        <f>TEXT(日期對應表!$A751,"mmm")</f>
        <v>Aug</v>
      </c>
      <c r="L751" s="11">
        <f>MONTH(日期對應表!$A751)</f>
        <v>8</v>
      </c>
      <c r="M751" s="41" t="str">
        <f>TEXT(日期對應表!$A751,"yyyy-mm")</f>
        <v>2017-08</v>
      </c>
    </row>
    <row r="752" spans="1:13" ht="16.899999999999999" customHeight="1" thickBot="1" x14ac:dyDescent="0.4">
      <c r="A752" s="10">
        <f t="shared" si="11"/>
        <v>42967</v>
      </c>
      <c r="B752" s="31" t="str">
        <f>TEXT(日期對應表!$A752,"yyyy 年")</f>
        <v>2017 年</v>
      </c>
      <c r="C752" s="32" t="str">
        <f>TEXT(日期對應表!$E752,"[dbnum1]第0季")</f>
        <v>第三季</v>
      </c>
      <c r="D752" s="31" t="str">
        <f>CHOOSE(日期對應表!$E752,"Spring","Summer","Autumn","Winter")</f>
        <v>Autumn</v>
      </c>
      <c r="E752" s="12">
        <f>ROUNDUP(MONTH(日期對應表!$A752)/3,0)</f>
        <v>3</v>
      </c>
      <c r="F752" s="32" t="str">
        <f>TEXT(日期對應表!$A752,"aaaa")</f>
        <v>星期日</v>
      </c>
      <c r="G752" s="31" t="str">
        <f>TEXT(日期對應表!$A752,"ddd")</f>
        <v>Sun</v>
      </c>
      <c r="H752" s="11">
        <f>WEEKDAY(日期對應表!$A752,2)</f>
        <v>7</v>
      </c>
      <c r="I752" s="37" t="str">
        <f>TEXT(日期對應表!$A752,"mm 月")</f>
        <v>08 月</v>
      </c>
      <c r="J752" s="38" t="str">
        <f>TEXT(日期對應表!$A752,"[DBNum1]m月")</f>
        <v>八月</v>
      </c>
      <c r="K752" s="37" t="str">
        <f>TEXT(日期對應表!$A752,"mmm")</f>
        <v>Aug</v>
      </c>
      <c r="L752" s="11">
        <f>MONTH(日期對應表!$A752)</f>
        <v>8</v>
      </c>
      <c r="M752" s="41" t="str">
        <f>TEXT(日期對應表!$A752,"yyyy-mm")</f>
        <v>2017-08</v>
      </c>
    </row>
    <row r="753" spans="1:13" ht="16.899999999999999" customHeight="1" thickBot="1" x14ac:dyDescent="0.4">
      <c r="A753" s="10">
        <f t="shared" si="11"/>
        <v>42968</v>
      </c>
      <c r="B753" s="31" t="str">
        <f>TEXT(日期對應表!$A753,"yyyy 年")</f>
        <v>2017 年</v>
      </c>
      <c r="C753" s="32" t="str">
        <f>TEXT(日期對應表!$E753,"[dbnum1]第0季")</f>
        <v>第三季</v>
      </c>
      <c r="D753" s="31" t="str">
        <f>CHOOSE(日期對應表!$E753,"Spring","Summer","Autumn","Winter")</f>
        <v>Autumn</v>
      </c>
      <c r="E753" s="12">
        <f>ROUNDUP(MONTH(日期對應表!$A753)/3,0)</f>
        <v>3</v>
      </c>
      <c r="F753" s="32" t="str">
        <f>TEXT(日期對應表!$A753,"aaaa")</f>
        <v>星期一</v>
      </c>
      <c r="G753" s="31" t="str">
        <f>TEXT(日期對應表!$A753,"ddd")</f>
        <v>Mon</v>
      </c>
      <c r="H753" s="11">
        <f>WEEKDAY(日期對應表!$A753,2)</f>
        <v>1</v>
      </c>
      <c r="I753" s="37" t="str">
        <f>TEXT(日期對應表!$A753,"mm 月")</f>
        <v>08 月</v>
      </c>
      <c r="J753" s="38" t="str">
        <f>TEXT(日期對應表!$A753,"[DBNum1]m月")</f>
        <v>八月</v>
      </c>
      <c r="K753" s="37" t="str">
        <f>TEXT(日期對應表!$A753,"mmm")</f>
        <v>Aug</v>
      </c>
      <c r="L753" s="11">
        <f>MONTH(日期對應表!$A753)</f>
        <v>8</v>
      </c>
      <c r="M753" s="41" t="str">
        <f>TEXT(日期對應表!$A753,"yyyy-mm")</f>
        <v>2017-08</v>
      </c>
    </row>
    <row r="754" spans="1:13" ht="16.899999999999999" customHeight="1" thickBot="1" x14ac:dyDescent="0.4">
      <c r="A754" s="10">
        <f t="shared" si="11"/>
        <v>42969</v>
      </c>
      <c r="B754" s="31" t="str">
        <f>TEXT(日期對應表!$A754,"yyyy 年")</f>
        <v>2017 年</v>
      </c>
      <c r="C754" s="32" t="str">
        <f>TEXT(日期對應表!$E754,"[dbnum1]第0季")</f>
        <v>第三季</v>
      </c>
      <c r="D754" s="31" t="str">
        <f>CHOOSE(日期對應表!$E754,"Spring","Summer","Autumn","Winter")</f>
        <v>Autumn</v>
      </c>
      <c r="E754" s="12">
        <f>ROUNDUP(MONTH(日期對應表!$A754)/3,0)</f>
        <v>3</v>
      </c>
      <c r="F754" s="32" t="str">
        <f>TEXT(日期對應表!$A754,"aaaa")</f>
        <v>星期二</v>
      </c>
      <c r="G754" s="31" t="str">
        <f>TEXT(日期對應表!$A754,"ddd")</f>
        <v>Tue</v>
      </c>
      <c r="H754" s="11">
        <f>WEEKDAY(日期對應表!$A754,2)</f>
        <v>2</v>
      </c>
      <c r="I754" s="37" t="str">
        <f>TEXT(日期對應表!$A754,"mm 月")</f>
        <v>08 月</v>
      </c>
      <c r="J754" s="38" t="str">
        <f>TEXT(日期對應表!$A754,"[DBNum1]m月")</f>
        <v>八月</v>
      </c>
      <c r="K754" s="37" t="str">
        <f>TEXT(日期對應表!$A754,"mmm")</f>
        <v>Aug</v>
      </c>
      <c r="L754" s="11">
        <f>MONTH(日期對應表!$A754)</f>
        <v>8</v>
      </c>
      <c r="M754" s="41" t="str">
        <f>TEXT(日期對應表!$A754,"yyyy-mm")</f>
        <v>2017-08</v>
      </c>
    </row>
    <row r="755" spans="1:13" ht="16.899999999999999" customHeight="1" thickBot="1" x14ac:dyDescent="0.4">
      <c r="A755" s="10">
        <f t="shared" si="11"/>
        <v>42970</v>
      </c>
      <c r="B755" s="31" t="str">
        <f>TEXT(日期對應表!$A755,"yyyy 年")</f>
        <v>2017 年</v>
      </c>
      <c r="C755" s="32" t="str">
        <f>TEXT(日期對應表!$E755,"[dbnum1]第0季")</f>
        <v>第三季</v>
      </c>
      <c r="D755" s="31" t="str">
        <f>CHOOSE(日期對應表!$E755,"Spring","Summer","Autumn","Winter")</f>
        <v>Autumn</v>
      </c>
      <c r="E755" s="12">
        <f>ROUNDUP(MONTH(日期對應表!$A755)/3,0)</f>
        <v>3</v>
      </c>
      <c r="F755" s="32" t="str">
        <f>TEXT(日期對應表!$A755,"aaaa")</f>
        <v>星期三</v>
      </c>
      <c r="G755" s="31" t="str">
        <f>TEXT(日期對應表!$A755,"ddd")</f>
        <v>Wed</v>
      </c>
      <c r="H755" s="11">
        <f>WEEKDAY(日期對應表!$A755,2)</f>
        <v>3</v>
      </c>
      <c r="I755" s="37" t="str">
        <f>TEXT(日期對應表!$A755,"mm 月")</f>
        <v>08 月</v>
      </c>
      <c r="J755" s="38" t="str">
        <f>TEXT(日期對應表!$A755,"[DBNum1]m月")</f>
        <v>八月</v>
      </c>
      <c r="K755" s="37" t="str">
        <f>TEXT(日期對應表!$A755,"mmm")</f>
        <v>Aug</v>
      </c>
      <c r="L755" s="11">
        <f>MONTH(日期對應表!$A755)</f>
        <v>8</v>
      </c>
      <c r="M755" s="41" t="str">
        <f>TEXT(日期對應表!$A755,"yyyy-mm")</f>
        <v>2017-08</v>
      </c>
    </row>
    <row r="756" spans="1:13" ht="16.899999999999999" customHeight="1" thickBot="1" x14ac:dyDescent="0.4">
      <c r="A756" s="10">
        <f t="shared" si="11"/>
        <v>42971</v>
      </c>
      <c r="B756" s="31" t="str">
        <f>TEXT(日期對應表!$A756,"yyyy 年")</f>
        <v>2017 年</v>
      </c>
      <c r="C756" s="32" t="str">
        <f>TEXT(日期對應表!$E756,"[dbnum1]第0季")</f>
        <v>第三季</v>
      </c>
      <c r="D756" s="31" t="str">
        <f>CHOOSE(日期對應表!$E756,"Spring","Summer","Autumn","Winter")</f>
        <v>Autumn</v>
      </c>
      <c r="E756" s="12">
        <f>ROUNDUP(MONTH(日期對應表!$A756)/3,0)</f>
        <v>3</v>
      </c>
      <c r="F756" s="32" t="str">
        <f>TEXT(日期對應表!$A756,"aaaa")</f>
        <v>星期四</v>
      </c>
      <c r="G756" s="31" t="str">
        <f>TEXT(日期對應表!$A756,"ddd")</f>
        <v>Thu</v>
      </c>
      <c r="H756" s="11">
        <f>WEEKDAY(日期對應表!$A756,2)</f>
        <v>4</v>
      </c>
      <c r="I756" s="37" t="str">
        <f>TEXT(日期對應表!$A756,"mm 月")</f>
        <v>08 月</v>
      </c>
      <c r="J756" s="38" t="str">
        <f>TEXT(日期對應表!$A756,"[DBNum1]m月")</f>
        <v>八月</v>
      </c>
      <c r="K756" s="37" t="str">
        <f>TEXT(日期對應表!$A756,"mmm")</f>
        <v>Aug</v>
      </c>
      <c r="L756" s="11">
        <f>MONTH(日期對應表!$A756)</f>
        <v>8</v>
      </c>
      <c r="M756" s="41" t="str">
        <f>TEXT(日期對應表!$A756,"yyyy-mm")</f>
        <v>2017-08</v>
      </c>
    </row>
    <row r="757" spans="1:13" ht="16.899999999999999" customHeight="1" thickBot="1" x14ac:dyDescent="0.4">
      <c r="A757" s="10">
        <f t="shared" si="11"/>
        <v>42972</v>
      </c>
      <c r="B757" s="31" t="str">
        <f>TEXT(日期對應表!$A757,"yyyy 年")</f>
        <v>2017 年</v>
      </c>
      <c r="C757" s="32" t="str">
        <f>TEXT(日期對應表!$E757,"[dbnum1]第0季")</f>
        <v>第三季</v>
      </c>
      <c r="D757" s="31" t="str">
        <f>CHOOSE(日期對應表!$E757,"Spring","Summer","Autumn","Winter")</f>
        <v>Autumn</v>
      </c>
      <c r="E757" s="12">
        <f>ROUNDUP(MONTH(日期對應表!$A757)/3,0)</f>
        <v>3</v>
      </c>
      <c r="F757" s="32" t="str">
        <f>TEXT(日期對應表!$A757,"aaaa")</f>
        <v>星期五</v>
      </c>
      <c r="G757" s="31" t="str">
        <f>TEXT(日期對應表!$A757,"ddd")</f>
        <v>Fri</v>
      </c>
      <c r="H757" s="11">
        <f>WEEKDAY(日期對應表!$A757,2)</f>
        <v>5</v>
      </c>
      <c r="I757" s="37" t="str">
        <f>TEXT(日期對應表!$A757,"mm 月")</f>
        <v>08 月</v>
      </c>
      <c r="J757" s="38" t="str">
        <f>TEXT(日期對應表!$A757,"[DBNum1]m月")</f>
        <v>八月</v>
      </c>
      <c r="K757" s="37" t="str">
        <f>TEXT(日期對應表!$A757,"mmm")</f>
        <v>Aug</v>
      </c>
      <c r="L757" s="11">
        <f>MONTH(日期對應表!$A757)</f>
        <v>8</v>
      </c>
      <c r="M757" s="41" t="str">
        <f>TEXT(日期對應表!$A757,"yyyy-mm")</f>
        <v>2017-08</v>
      </c>
    </row>
    <row r="758" spans="1:13" ht="16.899999999999999" customHeight="1" thickBot="1" x14ac:dyDescent="0.4">
      <c r="A758" s="10">
        <f t="shared" si="11"/>
        <v>42973</v>
      </c>
      <c r="B758" s="31" t="str">
        <f>TEXT(日期對應表!$A758,"yyyy 年")</f>
        <v>2017 年</v>
      </c>
      <c r="C758" s="32" t="str">
        <f>TEXT(日期對應表!$E758,"[dbnum1]第0季")</f>
        <v>第三季</v>
      </c>
      <c r="D758" s="31" t="str">
        <f>CHOOSE(日期對應表!$E758,"Spring","Summer","Autumn","Winter")</f>
        <v>Autumn</v>
      </c>
      <c r="E758" s="12">
        <f>ROUNDUP(MONTH(日期對應表!$A758)/3,0)</f>
        <v>3</v>
      </c>
      <c r="F758" s="32" t="str">
        <f>TEXT(日期對應表!$A758,"aaaa")</f>
        <v>星期六</v>
      </c>
      <c r="G758" s="31" t="str">
        <f>TEXT(日期對應表!$A758,"ddd")</f>
        <v>Sat</v>
      </c>
      <c r="H758" s="11">
        <f>WEEKDAY(日期對應表!$A758,2)</f>
        <v>6</v>
      </c>
      <c r="I758" s="37" t="str">
        <f>TEXT(日期對應表!$A758,"mm 月")</f>
        <v>08 月</v>
      </c>
      <c r="J758" s="38" t="str">
        <f>TEXT(日期對應表!$A758,"[DBNum1]m月")</f>
        <v>八月</v>
      </c>
      <c r="K758" s="37" t="str">
        <f>TEXT(日期對應表!$A758,"mmm")</f>
        <v>Aug</v>
      </c>
      <c r="L758" s="11">
        <f>MONTH(日期對應表!$A758)</f>
        <v>8</v>
      </c>
      <c r="M758" s="41" t="str">
        <f>TEXT(日期對應表!$A758,"yyyy-mm")</f>
        <v>2017-08</v>
      </c>
    </row>
    <row r="759" spans="1:13" ht="16.899999999999999" customHeight="1" thickBot="1" x14ac:dyDescent="0.4">
      <c r="A759" s="10">
        <f t="shared" si="11"/>
        <v>42974</v>
      </c>
      <c r="B759" s="31" t="str">
        <f>TEXT(日期對應表!$A759,"yyyy 年")</f>
        <v>2017 年</v>
      </c>
      <c r="C759" s="32" t="str">
        <f>TEXT(日期對應表!$E759,"[dbnum1]第0季")</f>
        <v>第三季</v>
      </c>
      <c r="D759" s="31" t="str">
        <f>CHOOSE(日期對應表!$E759,"Spring","Summer","Autumn","Winter")</f>
        <v>Autumn</v>
      </c>
      <c r="E759" s="12">
        <f>ROUNDUP(MONTH(日期對應表!$A759)/3,0)</f>
        <v>3</v>
      </c>
      <c r="F759" s="32" t="str">
        <f>TEXT(日期對應表!$A759,"aaaa")</f>
        <v>星期日</v>
      </c>
      <c r="G759" s="31" t="str">
        <f>TEXT(日期對應表!$A759,"ddd")</f>
        <v>Sun</v>
      </c>
      <c r="H759" s="11">
        <f>WEEKDAY(日期對應表!$A759,2)</f>
        <v>7</v>
      </c>
      <c r="I759" s="37" t="str">
        <f>TEXT(日期對應表!$A759,"mm 月")</f>
        <v>08 月</v>
      </c>
      <c r="J759" s="38" t="str">
        <f>TEXT(日期對應表!$A759,"[DBNum1]m月")</f>
        <v>八月</v>
      </c>
      <c r="K759" s="37" t="str">
        <f>TEXT(日期對應表!$A759,"mmm")</f>
        <v>Aug</v>
      </c>
      <c r="L759" s="11">
        <f>MONTH(日期對應表!$A759)</f>
        <v>8</v>
      </c>
      <c r="M759" s="41" t="str">
        <f>TEXT(日期對應表!$A759,"yyyy-mm")</f>
        <v>2017-08</v>
      </c>
    </row>
    <row r="760" spans="1:13" ht="16.899999999999999" customHeight="1" thickBot="1" x14ac:dyDescent="0.4">
      <c r="A760" s="10">
        <f t="shared" si="11"/>
        <v>42975</v>
      </c>
      <c r="B760" s="31" t="str">
        <f>TEXT(日期對應表!$A760,"yyyy 年")</f>
        <v>2017 年</v>
      </c>
      <c r="C760" s="32" t="str">
        <f>TEXT(日期對應表!$E760,"[dbnum1]第0季")</f>
        <v>第三季</v>
      </c>
      <c r="D760" s="31" t="str">
        <f>CHOOSE(日期對應表!$E760,"Spring","Summer","Autumn","Winter")</f>
        <v>Autumn</v>
      </c>
      <c r="E760" s="12">
        <f>ROUNDUP(MONTH(日期對應表!$A760)/3,0)</f>
        <v>3</v>
      </c>
      <c r="F760" s="32" t="str">
        <f>TEXT(日期對應表!$A760,"aaaa")</f>
        <v>星期一</v>
      </c>
      <c r="G760" s="31" t="str">
        <f>TEXT(日期對應表!$A760,"ddd")</f>
        <v>Mon</v>
      </c>
      <c r="H760" s="11">
        <f>WEEKDAY(日期對應表!$A760,2)</f>
        <v>1</v>
      </c>
      <c r="I760" s="37" t="str">
        <f>TEXT(日期對應表!$A760,"mm 月")</f>
        <v>08 月</v>
      </c>
      <c r="J760" s="38" t="str">
        <f>TEXT(日期對應表!$A760,"[DBNum1]m月")</f>
        <v>八月</v>
      </c>
      <c r="K760" s="37" t="str">
        <f>TEXT(日期對應表!$A760,"mmm")</f>
        <v>Aug</v>
      </c>
      <c r="L760" s="11">
        <f>MONTH(日期對應表!$A760)</f>
        <v>8</v>
      </c>
      <c r="M760" s="41" t="str">
        <f>TEXT(日期對應表!$A760,"yyyy-mm")</f>
        <v>2017-08</v>
      </c>
    </row>
    <row r="761" spans="1:13" ht="16.899999999999999" customHeight="1" thickBot="1" x14ac:dyDescent="0.4">
      <c r="A761" s="10">
        <f t="shared" si="11"/>
        <v>42976</v>
      </c>
      <c r="B761" s="31" t="str">
        <f>TEXT(日期對應表!$A761,"yyyy 年")</f>
        <v>2017 年</v>
      </c>
      <c r="C761" s="32" t="str">
        <f>TEXT(日期對應表!$E761,"[dbnum1]第0季")</f>
        <v>第三季</v>
      </c>
      <c r="D761" s="31" t="str">
        <f>CHOOSE(日期對應表!$E761,"Spring","Summer","Autumn","Winter")</f>
        <v>Autumn</v>
      </c>
      <c r="E761" s="12">
        <f>ROUNDUP(MONTH(日期對應表!$A761)/3,0)</f>
        <v>3</v>
      </c>
      <c r="F761" s="32" t="str">
        <f>TEXT(日期對應表!$A761,"aaaa")</f>
        <v>星期二</v>
      </c>
      <c r="G761" s="31" t="str">
        <f>TEXT(日期對應表!$A761,"ddd")</f>
        <v>Tue</v>
      </c>
      <c r="H761" s="11">
        <f>WEEKDAY(日期對應表!$A761,2)</f>
        <v>2</v>
      </c>
      <c r="I761" s="37" t="str">
        <f>TEXT(日期對應表!$A761,"mm 月")</f>
        <v>08 月</v>
      </c>
      <c r="J761" s="38" t="str">
        <f>TEXT(日期對應表!$A761,"[DBNum1]m月")</f>
        <v>八月</v>
      </c>
      <c r="K761" s="37" t="str">
        <f>TEXT(日期對應表!$A761,"mmm")</f>
        <v>Aug</v>
      </c>
      <c r="L761" s="11">
        <f>MONTH(日期對應表!$A761)</f>
        <v>8</v>
      </c>
      <c r="M761" s="41" t="str">
        <f>TEXT(日期對應表!$A761,"yyyy-mm")</f>
        <v>2017-08</v>
      </c>
    </row>
    <row r="762" spans="1:13" ht="16.899999999999999" customHeight="1" thickBot="1" x14ac:dyDescent="0.4">
      <c r="A762" s="10">
        <f t="shared" si="11"/>
        <v>42977</v>
      </c>
      <c r="B762" s="31" t="str">
        <f>TEXT(日期對應表!$A762,"yyyy 年")</f>
        <v>2017 年</v>
      </c>
      <c r="C762" s="32" t="str">
        <f>TEXT(日期對應表!$E762,"[dbnum1]第0季")</f>
        <v>第三季</v>
      </c>
      <c r="D762" s="31" t="str">
        <f>CHOOSE(日期對應表!$E762,"Spring","Summer","Autumn","Winter")</f>
        <v>Autumn</v>
      </c>
      <c r="E762" s="12">
        <f>ROUNDUP(MONTH(日期對應表!$A762)/3,0)</f>
        <v>3</v>
      </c>
      <c r="F762" s="32" t="str">
        <f>TEXT(日期對應表!$A762,"aaaa")</f>
        <v>星期三</v>
      </c>
      <c r="G762" s="31" t="str">
        <f>TEXT(日期對應表!$A762,"ddd")</f>
        <v>Wed</v>
      </c>
      <c r="H762" s="11">
        <f>WEEKDAY(日期對應表!$A762,2)</f>
        <v>3</v>
      </c>
      <c r="I762" s="37" t="str">
        <f>TEXT(日期對應表!$A762,"mm 月")</f>
        <v>08 月</v>
      </c>
      <c r="J762" s="38" t="str">
        <f>TEXT(日期對應表!$A762,"[DBNum1]m月")</f>
        <v>八月</v>
      </c>
      <c r="K762" s="37" t="str">
        <f>TEXT(日期對應表!$A762,"mmm")</f>
        <v>Aug</v>
      </c>
      <c r="L762" s="11">
        <f>MONTH(日期對應表!$A762)</f>
        <v>8</v>
      </c>
      <c r="M762" s="41" t="str">
        <f>TEXT(日期對應表!$A762,"yyyy-mm")</f>
        <v>2017-08</v>
      </c>
    </row>
    <row r="763" spans="1:13" ht="16.899999999999999" customHeight="1" thickBot="1" x14ac:dyDescent="0.4">
      <c r="A763" s="10">
        <f t="shared" si="11"/>
        <v>42978</v>
      </c>
      <c r="B763" s="31" t="str">
        <f>TEXT(日期對應表!$A763,"yyyy 年")</f>
        <v>2017 年</v>
      </c>
      <c r="C763" s="32" t="str">
        <f>TEXT(日期對應表!$E763,"[dbnum1]第0季")</f>
        <v>第三季</v>
      </c>
      <c r="D763" s="31" t="str">
        <f>CHOOSE(日期對應表!$E763,"Spring","Summer","Autumn","Winter")</f>
        <v>Autumn</v>
      </c>
      <c r="E763" s="12">
        <f>ROUNDUP(MONTH(日期對應表!$A763)/3,0)</f>
        <v>3</v>
      </c>
      <c r="F763" s="32" t="str">
        <f>TEXT(日期對應表!$A763,"aaaa")</f>
        <v>星期四</v>
      </c>
      <c r="G763" s="31" t="str">
        <f>TEXT(日期對應表!$A763,"ddd")</f>
        <v>Thu</v>
      </c>
      <c r="H763" s="11">
        <f>WEEKDAY(日期對應表!$A763,2)</f>
        <v>4</v>
      </c>
      <c r="I763" s="37" t="str">
        <f>TEXT(日期對應表!$A763,"mm 月")</f>
        <v>08 月</v>
      </c>
      <c r="J763" s="38" t="str">
        <f>TEXT(日期對應表!$A763,"[DBNum1]m月")</f>
        <v>八月</v>
      </c>
      <c r="K763" s="37" t="str">
        <f>TEXT(日期對應表!$A763,"mmm")</f>
        <v>Aug</v>
      </c>
      <c r="L763" s="11">
        <f>MONTH(日期對應表!$A763)</f>
        <v>8</v>
      </c>
      <c r="M763" s="41" t="str">
        <f>TEXT(日期對應表!$A763,"yyyy-mm")</f>
        <v>2017-08</v>
      </c>
    </row>
    <row r="764" spans="1:13" ht="16.899999999999999" customHeight="1" thickBot="1" x14ac:dyDescent="0.4">
      <c r="A764" s="10">
        <f t="shared" si="11"/>
        <v>42979</v>
      </c>
      <c r="B764" s="31" t="str">
        <f>TEXT(日期對應表!$A764,"yyyy 年")</f>
        <v>2017 年</v>
      </c>
      <c r="C764" s="32" t="str">
        <f>TEXT(日期對應表!$E764,"[dbnum1]第0季")</f>
        <v>第三季</v>
      </c>
      <c r="D764" s="31" t="str">
        <f>CHOOSE(日期對應表!$E764,"Spring","Summer","Autumn","Winter")</f>
        <v>Autumn</v>
      </c>
      <c r="E764" s="12">
        <f>ROUNDUP(MONTH(日期對應表!$A764)/3,0)</f>
        <v>3</v>
      </c>
      <c r="F764" s="32" t="str">
        <f>TEXT(日期對應表!$A764,"aaaa")</f>
        <v>星期五</v>
      </c>
      <c r="G764" s="31" t="str">
        <f>TEXT(日期對應表!$A764,"ddd")</f>
        <v>Fri</v>
      </c>
      <c r="H764" s="11">
        <f>WEEKDAY(日期對應表!$A764,2)</f>
        <v>5</v>
      </c>
      <c r="I764" s="37" t="str">
        <f>TEXT(日期對應表!$A764,"mm 月")</f>
        <v>09 月</v>
      </c>
      <c r="J764" s="38" t="str">
        <f>TEXT(日期對應表!$A764,"[DBNum1]m月")</f>
        <v>九月</v>
      </c>
      <c r="K764" s="37" t="str">
        <f>TEXT(日期對應表!$A764,"mmm")</f>
        <v>Sep</v>
      </c>
      <c r="L764" s="11">
        <f>MONTH(日期對應表!$A764)</f>
        <v>9</v>
      </c>
      <c r="M764" s="41" t="str">
        <f>TEXT(日期對應表!$A764,"yyyy-mm")</f>
        <v>2017-09</v>
      </c>
    </row>
    <row r="765" spans="1:13" ht="16.899999999999999" customHeight="1" thickBot="1" x14ac:dyDescent="0.4">
      <c r="A765" s="10">
        <f t="shared" si="11"/>
        <v>42980</v>
      </c>
      <c r="B765" s="31" t="str">
        <f>TEXT(日期對應表!$A765,"yyyy 年")</f>
        <v>2017 年</v>
      </c>
      <c r="C765" s="32" t="str">
        <f>TEXT(日期對應表!$E765,"[dbnum1]第0季")</f>
        <v>第三季</v>
      </c>
      <c r="D765" s="31" t="str">
        <f>CHOOSE(日期對應表!$E765,"Spring","Summer","Autumn","Winter")</f>
        <v>Autumn</v>
      </c>
      <c r="E765" s="12">
        <f>ROUNDUP(MONTH(日期對應表!$A765)/3,0)</f>
        <v>3</v>
      </c>
      <c r="F765" s="32" t="str">
        <f>TEXT(日期對應表!$A765,"aaaa")</f>
        <v>星期六</v>
      </c>
      <c r="G765" s="31" t="str">
        <f>TEXT(日期對應表!$A765,"ddd")</f>
        <v>Sat</v>
      </c>
      <c r="H765" s="11">
        <f>WEEKDAY(日期對應表!$A765,2)</f>
        <v>6</v>
      </c>
      <c r="I765" s="37" t="str">
        <f>TEXT(日期對應表!$A765,"mm 月")</f>
        <v>09 月</v>
      </c>
      <c r="J765" s="38" t="str">
        <f>TEXT(日期對應表!$A765,"[DBNum1]m月")</f>
        <v>九月</v>
      </c>
      <c r="K765" s="37" t="str">
        <f>TEXT(日期對應表!$A765,"mmm")</f>
        <v>Sep</v>
      </c>
      <c r="L765" s="11">
        <f>MONTH(日期對應表!$A765)</f>
        <v>9</v>
      </c>
      <c r="M765" s="41" t="str">
        <f>TEXT(日期對應表!$A765,"yyyy-mm")</f>
        <v>2017-09</v>
      </c>
    </row>
    <row r="766" spans="1:13" ht="16.899999999999999" customHeight="1" thickBot="1" x14ac:dyDescent="0.4">
      <c r="A766" s="10">
        <f t="shared" si="11"/>
        <v>42981</v>
      </c>
      <c r="B766" s="31" t="str">
        <f>TEXT(日期對應表!$A766,"yyyy 年")</f>
        <v>2017 年</v>
      </c>
      <c r="C766" s="32" t="str">
        <f>TEXT(日期對應表!$E766,"[dbnum1]第0季")</f>
        <v>第三季</v>
      </c>
      <c r="D766" s="31" t="str">
        <f>CHOOSE(日期對應表!$E766,"Spring","Summer","Autumn","Winter")</f>
        <v>Autumn</v>
      </c>
      <c r="E766" s="12">
        <f>ROUNDUP(MONTH(日期對應表!$A766)/3,0)</f>
        <v>3</v>
      </c>
      <c r="F766" s="32" t="str">
        <f>TEXT(日期對應表!$A766,"aaaa")</f>
        <v>星期日</v>
      </c>
      <c r="G766" s="31" t="str">
        <f>TEXT(日期對應表!$A766,"ddd")</f>
        <v>Sun</v>
      </c>
      <c r="H766" s="11">
        <f>WEEKDAY(日期對應表!$A766,2)</f>
        <v>7</v>
      </c>
      <c r="I766" s="37" t="str">
        <f>TEXT(日期對應表!$A766,"mm 月")</f>
        <v>09 月</v>
      </c>
      <c r="J766" s="38" t="str">
        <f>TEXT(日期對應表!$A766,"[DBNum1]m月")</f>
        <v>九月</v>
      </c>
      <c r="K766" s="37" t="str">
        <f>TEXT(日期對應表!$A766,"mmm")</f>
        <v>Sep</v>
      </c>
      <c r="L766" s="11">
        <f>MONTH(日期對應表!$A766)</f>
        <v>9</v>
      </c>
      <c r="M766" s="41" t="str">
        <f>TEXT(日期對應表!$A766,"yyyy-mm")</f>
        <v>2017-09</v>
      </c>
    </row>
    <row r="767" spans="1:13" ht="16.899999999999999" customHeight="1" thickBot="1" x14ac:dyDescent="0.4">
      <c r="A767" s="10">
        <f t="shared" si="11"/>
        <v>42982</v>
      </c>
      <c r="B767" s="31" t="str">
        <f>TEXT(日期對應表!$A767,"yyyy 年")</f>
        <v>2017 年</v>
      </c>
      <c r="C767" s="32" t="str">
        <f>TEXT(日期對應表!$E767,"[dbnum1]第0季")</f>
        <v>第三季</v>
      </c>
      <c r="D767" s="31" t="str">
        <f>CHOOSE(日期對應表!$E767,"Spring","Summer","Autumn","Winter")</f>
        <v>Autumn</v>
      </c>
      <c r="E767" s="12">
        <f>ROUNDUP(MONTH(日期對應表!$A767)/3,0)</f>
        <v>3</v>
      </c>
      <c r="F767" s="32" t="str">
        <f>TEXT(日期對應表!$A767,"aaaa")</f>
        <v>星期一</v>
      </c>
      <c r="G767" s="31" t="str">
        <f>TEXT(日期對應表!$A767,"ddd")</f>
        <v>Mon</v>
      </c>
      <c r="H767" s="11">
        <f>WEEKDAY(日期對應表!$A767,2)</f>
        <v>1</v>
      </c>
      <c r="I767" s="37" t="str">
        <f>TEXT(日期對應表!$A767,"mm 月")</f>
        <v>09 月</v>
      </c>
      <c r="J767" s="38" t="str">
        <f>TEXT(日期對應表!$A767,"[DBNum1]m月")</f>
        <v>九月</v>
      </c>
      <c r="K767" s="37" t="str">
        <f>TEXT(日期對應表!$A767,"mmm")</f>
        <v>Sep</v>
      </c>
      <c r="L767" s="11">
        <f>MONTH(日期對應表!$A767)</f>
        <v>9</v>
      </c>
      <c r="M767" s="41" t="str">
        <f>TEXT(日期對應表!$A767,"yyyy-mm")</f>
        <v>2017-09</v>
      </c>
    </row>
    <row r="768" spans="1:13" ht="16.899999999999999" customHeight="1" thickBot="1" x14ac:dyDescent="0.4">
      <c r="A768" s="10">
        <f t="shared" si="11"/>
        <v>42983</v>
      </c>
      <c r="B768" s="31" t="str">
        <f>TEXT(日期對應表!$A768,"yyyy 年")</f>
        <v>2017 年</v>
      </c>
      <c r="C768" s="32" t="str">
        <f>TEXT(日期對應表!$E768,"[dbnum1]第0季")</f>
        <v>第三季</v>
      </c>
      <c r="D768" s="31" t="str">
        <f>CHOOSE(日期對應表!$E768,"Spring","Summer","Autumn","Winter")</f>
        <v>Autumn</v>
      </c>
      <c r="E768" s="12">
        <f>ROUNDUP(MONTH(日期對應表!$A768)/3,0)</f>
        <v>3</v>
      </c>
      <c r="F768" s="32" t="str">
        <f>TEXT(日期對應表!$A768,"aaaa")</f>
        <v>星期二</v>
      </c>
      <c r="G768" s="31" t="str">
        <f>TEXT(日期對應表!$A768,"ddd")</f>
        <v>Tue</v>
      </c>
      <c r="H768" s="11">
        <f>WEEKDAY(日期對應表!$A768,2)</f>
        <v>2</v>
      </c>
      <c r="I768" s="37" t="str">
        <f>TEXT(日期對應表!$A768,"mm 月")</f>
        <v>09 月</v>
      </c>
      <c r="J768" s="38" t="str">
        <f>TEXT(日期對應表!$A768,"[DBNum1]m月")</f>
        <v>九月</v>
      </c>
      <c r="K768" s="37" t="str">
        <f>TEXT(日期對應表!$A768,"mmm")</f>
        <v>Sep</v>
      </c>
      <c r="L768" s="11">
        <f>MONTH(日期對應表!$A768)</f>
        <v>9</v>
      </c>
      <c r="M768" s="41" t="str">
        <f>TEXT(日期對應表!$A768,"yyyy-mm")</f>
        <v>2017-09</v>
      </c>
    </row>
    <row r="769" spans="1:13" ht="16.899999999999999" customHeight="1" thickBot="1" x14ac:dyDescent="0.4">
      <c r="A769" s="10">
        <f t="shared" si="11"/>
        <v>42984</v>
      </c>
      <c r="B769" s="31" t="str">
        <f>TEXT(日期對應表!$A769,"yyyy 年")</f>
        <v>2017 年</v>
      </c>
      <c r="C769" s="32" t="str">
        <f>TEXT(日期對應表!$E769,"[dbnum1]第0季")</f>
        <v>第三季</v>
      </c>
      <c r="D769" s="31" t="str">
        <f>CHOOSE(日期對應表!$E769,"Spring","Summer","Autumn","Winter")</f>
        <v>Autumn</v>
      </c>
      <c r="E769" s="12">
        <f>ROUNDUP(MONTH(日期對應表!$A769)/3,0)</f>
        <v>3</v>
      </c>
      <c r="F769" s="32" t="str">
        <f>TEXT(日期對應表!$A769,"aaaa")</f>
        <v>星期三</v>
      </c>
      <c r="G769" s="31" t="str">
        <f>TEXT(日期對應表!$A769,"ddd")</f>
        <v>Wed</v>
      </c>
      <c r="H769" s="11">
        <f>WEEKDAY(日期對應表!$A769,2)</f>
        <v>3</v>
      </c>
      <c r="I769" s="37" t="str">
        <f>TEXT(日期對應表!$A769,"mm 月")</f>
        <v>09 月</v>
      </c>
      <c r="J769" s="38" t="str">
        <f>TEXT(日期對應表!$A769,"[DBNum1]m月")</f>
        <v>九月</v>
      </c>
      <c r="K769" s="37" t="str">
        <f>TEXT(日期對應表!$A769,"mmm")</f>
        <v>Sep</v>
      </c>
      <c r="L769" s="11">
        <f>MONTH(日期對應表!$A769)</f>
        <v>9</v>
      </c>
      <c r="M769" s="41" t="str">
        <f>TEXT(日期對應表!$A769,"yyyy-mm")</f>
        <v>2017-09</v>
      </c>
    </row>
    <row r="770" spans="1:13" ht="16.899999999999999" customHeight="1" thickBot="1" x14ac:dyDescent="0.4">
      <c r="A770" s="10">
        <f t="shared" si="11"/>
        <v>42985</v>
      </c>
      <c r="B770" s="31" t="str">
        <f>TEXT(日期對應表!$A770,"yyyy 年")</f>
        <v>2017 年</v>
      </c>
      <c r="C770" s="32" t="str">
        <f>TEXT(日期對應表!$E770,"[dbnum1]第0季")</f>
        <v>第三季</v>
      </c>
      <c r="D770" s="31" t="str">
        <f>CHOOSE(日期對應表!$E770,"Spring","Summer","Autumn","Winter")</f>
        <v>Autumn</v>
      </c>
      <c r="E770" s="12">
        <f>ROUNDUP(MONTH(日期對應表!$A770)/3,0)</f>
        <v>3</v>
      </c>
      <c r="F770" s="32" t="str">
        <f>TEXT(日期對應表!$A770,"aaaa")</f>
        <v>星期四</v>
      </c>
      <c r="G770" s="31" t="str">
        <f>TEXT(日期對應表!$A770,"ddd")</f>
        <v>Thu</v>
      </c>
      <c r="H770" s="11">
        <f>WEEKDAY(日期對應表!$A770,2)</f>
        <v>4</v>
      </c>
      <c r="I770" s="37" t="str">
        <f>TEXT(日期對應表!$A770,"mm 月")</f>
        <v>09 月</v>
      </c>
      <c r="J770" s="38" t="str">
        <f>TEXT(日期對應表!$A770,"[DBNum1]m月")</f>
        <v>九月</v>
      </c>
      <c r="K770" s="37" t="str">
        <f>TEXT(日期對應表!$A770,"mmm")</f>
        <v>Sep</v>
      </c>
      <c r="L770" s="11">
        <f>MONTH(日期對應表!$A770)</f>
        <v>9</v>
      </c>
      <c r="M770" s="41" t="str">
        <f>TEXT(日期對應表!$A770,"yyyy-mm")</f>
        <v>2017-09</v>
      </c>
    </row>
    <row r="771" spans="1:13" ht="16.899999999999999" customHeight="1" thickBot="1" x14ac:dyDescent="0.4">
      <c r="A771" s="10">
        <f t="shared" ref="A771:A834" si="12">A770+1</f>
        <v>42986</v>
      </c>
      <c r="B771" s="31" t="str">
        <f>TEXT(日期對應表!$A771,"yyyy 年")</f>
        <v>2017 年</v>
      </c>
      <c r="C771" s="32" t="str">
        <f>TEXT(日期對應表!$E771,"[dbnum1]第0季")</f>
        <v>第三季</v>
      </c>
      <c r="D771" s="31" t="str">
        <f>CHOOSE(日期對應表!$E771,"Spring","Summer","Autumn","Winter")</f>
        <v>Autumn</v>
      </c>
      <c r="E771" s="12">
        <f>ROUNDUP(MONTH(日期對應表!$A771)/3,0)</f>
        <v>3</v>
      </c>
      <c r="F771" s="32" t="str">
        <f>TEXT(日期對應表!$A771,"aaaa")</f>
        <v>星期五</v>
      </c>
      <c r="G771" s="31" t="str">
        <f>TEXT(日期對應表!$A771,"ddd")</f>
        <v>Fri</v>
      </c>
      <c r="H771" s="11">
        <f>WEEKDAY(日期對應表!$A771,2)</f>
        <v>5</v>
      </c>
      <c r="I771" s="37" t="str">
        <f>TEXT(日期對應表!$A771,"mm 月")</f>
        <v>09 月</v>
      </c>
      <c r="J771" s="38" t="str">
        <f>TEXT(日期對應表!$A771,"[DBNum1]m月")</f>
        <v>九月</v>
      </c>
      <c r="K771" s="37" t="str">
        <f>TEXT(日期對應表!$A771,"mmm")</f>
        <v>Sep</v>
      </c>
      <c r="L771" s="11">
        <f>MONTH(日期對應表!$A771)</f>
        <v>9</v>
      </c>
      <c r="M771" s="41" t="str">
        <f>TEXT(日期對應表!$A771,"yyyy-mm")</f>
        <v>2017-09</v>
      </c>
    </row>
    <row r="772" spans="1:13" ht="16.899999999999999" customHeight="1" thickBot="1" x14ac:dyDescent="0.4">
      <c r="A772" s="10">
        <f t="shared" si="12"/>
        <v>42987</v>
      </c>
      <c r="B772" s="31" t="str">
        <f>TEXT(日期對應表!$A772,"yyyy 年")</f>
        <v>2017 年</v>
      </c>
      <c r="C772" s="32" t="str">
        <f>TEXT(日期對應表!$E772,"[dbnum1]第0季")</f>
        <v>第三季</v>
      </c>
      <c r="D772" s="31" t="str">
        <f>CHOOSE(日期對應表!$E772,"Spring","Summer","Autumn","Winter")</f>
        <v>Autumn</v>
      </c>
      <c r="E772" s="12">
        <f>ROUNDUP(MONTH(日期對應表!$A772)/3,0)</f>
        <v>3</v>
      </c>
      <c r="F772" s="32" t="str">
        <f>TEXT(日期對應表!$A772,"aaaa")</f>
        <v>星期六</v>
      </c>
      <c r="G772" s="31" t="str">
        <f>TEXT(日期對應表!$A772,"ddd")</f>
        <v>Sat</v>
      </c>
      <c r="H772" s="11">
        <f>WEEKDAY(日期對應表!$A772,2)</f>
        <v>6</v>
      </c>
      <c r="I772" s="37" t="str">
        <f>TEXT(日期對應表!$A772,"mm 月")</f>
        <v>09 月</v>
      </c>
      <c r="J772" s="38" t="str">
        <f>TEXT(日期對應表!$A772,"[DBNum1]m月")</f>
        <v>九月</v>
      </c>
      <c r="K772" s="37" t="str">
        <f>TEXT(日期對應表!$A772,"mmm")</f>
        <v>Sep</v>
      </c>
      <c r="L772" s="11">
        <f>MONTH(日期對應表!$A772)</f>
        <v>9</v>
      </c>
      <c r="M772" s="41" t="str">
        <f>TEXT(日期對應表!$A772,"yyyy-mm")</f>
        <v>2017-09</v>
      </c>
    </row>
    <row r="773" spans="1:13" ht="16.899999999999999" customHeight="1" thickBot="1" x14ac:dyDescent="0.4">
      <c r="A773" s="10">
        <f t="shared" si="12"/>
        <v>42988</v>
      </c>
      <c r="B773" s="31" t="str">
        <f>TEXT(日期對應表!$A773,"yyyy 年")</f>
        <v>2017 年</v>
      </c>
      <c r="C773" s="32" t="str">
        <f>TEXT(日期對應表!$E773,"[dbnum1]第0季")</f>
        <v>第三季</v>
      </c>
      <c r="D773" s="31" t="str">
        <f>CHOOSE(日期對應表!$E773,"Spring","Summer","Autumn","Winter")</f>
        <v>Autumn</v>
      </c>
      <c r="E773" s="12">
        <f>ROUNDUP(MONTH(日期對應表!$A773)/3,0)</f>
        <v>3</v>
      </c>
      <c r="F773" s="32" t="str">
        <f>TEXT(日期對應表!$A773,"aaaa")</f>
        <v>星期日</v>
      </c>
      <c r="G773" s="31" t="str">
        <f>TEXT(日期對應表!$A773,"ddd")</f>
        <v>Sun</v>
      </c>
      <c r="H773" s="11">
        <f>WEEKDAY(日期對應表!$A773,2)</f>
        <v>7</v>
      </c>
      <c r="I773" s="37" t="str">
        <f>TEXT(日期對應表!$A773,"mm 月")</f>
        <v>09 月</v>
      </c>
      <c r="J773" s="38" t="str">
        <f>TEXT(日期對應表!$A773,"[DBNum1]m月")</f>
        <v>九月</v>
      </c>
      <c r="K773" s="37" t="str">
        <f>TEXT(日期對應表!$A773,"mmm")</f>
        <v>Sep</v>
      </c>
      <c r="L773" s="11">
        <f>MONTH(日期對應表!$A773)</f>
        <v>9</v>
      </c>
      <c r="M773" s="41" t="str">
        <f>TEXT(日期對應表!$A773,"yyyy-mm")</f>
        <v>2017-09</v>
      </c>
    </row>
    <row r="774" spans="1:13" ht="16.899999999999999" customHeight="1" thickBot="1" x14ac:dyDescent="0.4">
      <c r="A774" s="10">
        <f t="shared" si="12"/>
        <v>42989</v>
      </c>
      <c r="B774" s="31" t="str">
        <f>TEXT(日期對應表!$A774,"yyyy 年")</f>
        <v>2017 年</v>
      </c>
      <c r="C774" s="32" t="str">
        <f>TEXT(日期對應表!$E774,"[dbnum1]第0季")</f>
        <v>第三季</v>
      </c>
      <c r="D774" s="31" t="str">
        <f>CHOOSE(日期對應表!$E774,"Spring","Summer","Autumn","Winter")</f>
        <v>Autumn</v>
      </c>
      <c r="E774" s="12">
        <f>ROUNDUP(MONTH(日期對應表!$A774)/3,0)</f>
        <v>3</v>
      </c>
      <c r="F774" s="32" t="str">
        <f>TEXT(日期對應表!$A774,"aaaa")</f>
        <v>星期一</v>
      </c>
      <c r="G774" s="31" t="str">
        <f>TEXT(日期對應表!$A774,"ddd")</f>
        <v>Mon</v>
      </c>
      <c r="H774" s="11">
        <f>WEEKDAY(日期對應表!$A774,2)</f>
        <v>1</v>
      </c>
      <c r="I774" s="37" t="str">
        <f>TEXT(日期對應表!$A774,"mm 月")</f>
        <v>09 月</v>
      </c>
      <c r="J774" s="38" t="str">
        <f>TEXT(日期對應表!$A774,"[DBNum1]m月")</f>
        <v>九月</v>
      </c>
      <c r="K774" s="37" t="str">
        <f>TEXT(日期對應表!$A774,"mmm")</f>
        <v>Sep</v>
      </c>
      <c r="L774" s="11">
        <f>MONTH(日期對應表!$A774)</f>
        <v>9</v>
      </c>
      <c r="M774" s="41" t="str">
        <f>TEXT(日期對應表!$A774,"yyyy-mm")</f>
        <v>2017-09</v>
      </c>
    </row>
    <row r="775" spans="1:13" ht="16.899999999999999" customHeight="1" thickBot="1" x14ac:dyDescent="0.4">
      <c r="A775" s="10">
        <f t="shared" si="12"/>
        <v>42990</v>
      </c>
      <c r="B775" s="31" t="str">
        <f>TEXT(日期對應表!$A775,"yyyy 年")</f>
        <v>2017 年</v>
      </c>
      <c r="C775" s="32" t="str">
        <f>TEXT(日期對應表!$E775,"[dbnum1]第0季")</f>
        <v>第三季</v>
      </c>
      <c r="D775" s="31" t="str">
        <f>CHOOSE(日期對應表!$E775,"Spring","Summer","Autumn","Winter")</f>
        <v>Autumn</v>
      </c>
      <c r="E775" s="12">
        <f>ROUNDUP(MONTH(日期對應表!$A775)/3,0)</f>
        <v>3</v>
      </c>
      <c r="F775" s="32" t="str">
        <f>TEXT(日期對應表!$A775,"aaaa")</f>
        <v>星期二</v>
      </c>
      <c r="G775" s="31" t="str">
        <f>TEXT(日期對應表!$A775,"ddd")</f>
        <v>Tue</v>
      </c>
      <c r="H775" s="11">
        <f>WEEKDAY(日期對應表!$A775,2)</f>
        <v>2</v>
      </c>
      <c r="I775" s="37" t="str">
        <f>TEXT(日期對應表!$A775,"mm 月")</f>
        <v>09 月</v>
      </c>
      <c r="J775" s="38" t="str">
        <f>TEXT(日期對應表!$A775,"[DBNum1]m月")</f>
        <v>九月</v>
      </c>
      <c r="K775" s="37" t="str">
        <f>TEXT(日期對應表!$A775,"mmm")</f>
        <v>Sep</v>
      </c>
      <c r="L775" s="11">
        <f>MONTH(日期對應表!$A775)</f>
        <v>9</v>
      </c>
      <c r="M775" s="41" t="str">
        <f>TEXT(日期對應表!$A775,"yyyy-mm")</f>
        <v>2017-09</v>
      </c>
    </row>
    <row r="776" spans="1:13" ht="16.899999999999999" customHeight="1" thickBot="1" x14ac:dyDescent="0.4">
      <c r="A776" s="10">
        <f t="shared" si="12"/>
        <v>42991</v>
      </c>
      <c r="B776" s="31" t="str">
        <f>TEXT(日期對應表!$A776,"yyyy 年")</f>
        <v>2017 年</v>
      </c>
      <c r="C776" s="32" t="str">
        <f>TEXT(日期對應表!$E776,"[dbnum1]第0季")</f>
        <v>第三季</v>
      </c>
      <c r="D776" s="31" t="str">
        <f>CHOOSE(日期對應表!$E776,"Spring","Summer","Autumn","Winter")</f>
        <v>Autumn</v>
      </c>
      <c r="E776" s="12">
        <f>ROUNDUP(MONTH(日期對應表!$A776)/3,0)</f>
        <v>3</v>
      </c>
      <c r="F776" s="32" t="str">
        <f>TEXT(日期對應表!$A776,"aaaa")</f>
        <v>星期三</v>
      </c>
      <c r="G776" s="31" t="str">
        <f>TEXT(日期對應表!$A776,"ddd")</f>
        <v>Wed</v>
      </c>
      <c r="H776" s="11">
        <f>WEEKDAY(日期對應表!$A776,2)</f>
        <v>3</v>
      </c>
      <c r="I776" s="37" t="str">
        <f>TEXT(日期對應表!$A776,"mm 月")</f>
        <v>09 月</v>
      </c>
      <c r="J776" s="38" t="str">
        <f>TEXT(日期對應表!$A776,"[DBNum1]m月")</f>
        <v>九月</v>
      </c>
      <c r="K776" s="37" t="str">
        <f>TEXT(日期對應表!$A776,"mmm")</f>
        <v>Sep</v>
      </c>
      <c r="L776" s="11">
        <f>MONTH(日期對應表!$A776)</f>
        <v>9</v>
      </c>
      <c r="M776" s="41" t="str">
        <f>TEXT(日期對應表!$A776,"yyyy-mm")</f>
        <v>2017-09</v>
      </c>
    </row>
    <row r="777" spans="1:13" ht="16.899999999999999" customHeight="1" thickBot="1" x14ac:dyDescent="0.4">
      <c r="A777" s="10">
        <f t="shared" si="12"/>
        <v>42992</v>
      </c>
      <c r="B777" s="31" t="str">
        <f>TEXT(日期對應表!$A777,"yyyy 年")</f>
        <v>2017 年</v>
      </c>
      <c r="C777" s="32" t="str">
        <f>TEXT(日期對應表!$E777,"[dbnum1]第0季")</f>
        <v>第三季</v>
      </c>
      <c r="D777" s="31" t="str">
        <f>CHOOSE(日期對應表!$E777,"Spring","Summer","Autumn","Winter")</f>
        <v>Autumn</v>
      </c>
      <c r="E777" s="12">
        <f>ROUNDUP(MONTH(日期對應表!$A777)/3,0)</f>
        <v>3</v>
      </c>
      <c r="F777" s="32" t="str">
        <f>TEXT(日期對應表!$A777,"aaaa")</f>
        <v>星期四</v>
      </c>
      <c r="G777" s="31" t="str">
        <f>TEXT(日期對應表!$A777,"ddd")</f>
        <v>Thu</v>
      </c>
      <c r="H777" s="11">
        <f>WEEKDAY(日期對應表!$A777,2)</f>
        <v>4</v>
      </c>
      <c r="I777" s="37" t="str">
        <f>TEXT(日期對應表!$A777,"mm 月")</f>
        <v>09 月</v>
      </c>
      <c r="J777" s="38" t="str">
        <f>TEXT(日期對應表!$A777,"[DBNum1]m月")</f>
        <v>九月</v>
      </c>
      <c r="K777" s="37" t="str">
        <f>TEXT(日期對應表!$A777,"mmm")</f>
        <v>Sep</v>
      </c>
      <c r="L777" s="11">
        <f>MONTH(日期對應表!$A777)</f>
        <v>9</v>
      </c>
      <c r="M777" s="41" t="str">
        <f>TEXT(日期對應表!$A777,"yyyy-mm")</f>
        <v>2017-09</v>
      </c>
    </row>
    <row r="778" spans="1:13" ht="16.899999999999999" customHeight="1" thickBot="1" x14ac:dyDescent="0.4">
      <c r="A778" s="10">
        <f t="shared" si="12"/>
        <v>42993</v>
      </c>
      <c r="B778" s="31" t="str">
        <f>TEXT(日期對應表!$A778,"yyyy 年")</f>
        <v>2017 年</v>
      </c>
      <c r="C778" s="32" t="str">
        <f>TEXT(日期對應表!$E778,"[dbnum1]第0季")</f>
        <v>第三季</v>
      </c>
      <c r="D778" s="31" t="str">
        <f>CHOOSE(日期對應表!$E778,"Spring","Summer","Autumn","Winter")</f>
        <v>Autumn</v>
      </c>
      <c r="E778" s="12">
        <f>ROUNDUP(MONTH(日期對應表!$A778)/3,0)</f>
        <v>3</v>
      </c>
      <c r="F778" s="32" t="str">
        <f>TEXT(日期對應表!$A778,"aaaa")</f>
        <v>星期五</v>
      </c>
      <c r="G778" s="31" t="str">
        <f>TEXT(日期對應表!$A778,"ddd")</f>
        <v>Fri</v>
      </c>
      <c r="H778" s="11">
        <f>WEEKDAY(日期對應表!$A778,2)</f>
        <v>5</v>
      </c>
      <c r="I778" s="37" t="str">
        <f>TEXT(日期對應表!$A778,"mm 月")</f>
        <v>09 月</v>
      </c>
      <c r="J778" s="38" t="str">
        <f>TEXT(日期對應表!$A778,"[DBNum1]m月")</f>
        <v>九月</v>
      </c>
      <c r="K778" s="37" t="str">
        <f>TEXT(日期對應表!$A778,"mmm")</f>
        <v>Sep</v>
      </c>
      <c r="L778" s="11">
        <f>MONTH(日期對應表!$A778)</f>
        <v>9</v>
      </c>
      <c r="M778" s="41" t="str">
        <f>TEXT(日期對應表!$A778,"yyyy-mm")</f>
        <v>2017-09</v>
      </c>
    </row>
    <row r="779" spans="1:13" ht="16.899999999999999" customHeight="1" thickBot="1" x14ac:dyDescent="0.4">
      <c r="A779" s="10">
        <f t="shared" si="12"/>
        <v>42994</v>
      </c>
      <c r="B779" s="31" t="str">
        <f>TEXT(日期對應表!$A779,"yyyy 年")</f>
        <v>2017 年</v>
      </c>
      <c r="C779" s="32" t="str">
        <f>TEXT(日期對應表!$E779,"[dbnum1]第0季")</f>
        <v>第三季</v>
      </c>
      <c r="D779" s="31" t="str">
        <f>CHOOSE(日期對應表!$E779,"Spring","Summer","Autumn","Winter")</f>
        <v>Autumn</v>
      </c>
      <c r="E779" s="12">
        <f>ROUNDUP(MONTH(日期對應表!$A779)/3,0)</f>
        <v>3</v>
      </c>
      <c r="F779" s="32" t="str">
        <f>TEXT(日期對應表!$A779,"aaaa")</f>
        <v>星期六</v>
      </c>
      <c r="G779" s="31" t="str">
        <f>TEXT(日期對應表!$A779,"ddd")</f>
        <v>Sat</v>
      </c>
      <c r="H779" s="11">
        <f>WEEKDAY(日期對應表!$A779,2)</f>
        <v>6</v>
      </c>
      <c r="I779" s="37" t="str">
        <f>TEXT(日期對應表!$A779,"mm 月")</f>
        <v>09 月</v>
      </c>
      <c r="J779" s="38" t="str">
        <f>TEXT(日期對應表!$A779,"[DBNum1]m月")</f>
        <v>九月</v>
      </c>
      <c r="K779" s="37" t="str">
        <f>TEXT(日期對應表!$A779,"mmm")</f>
        <v>Sep</v>
      </c>
      <c r="L779" s="11">
        <f>MONTH(日期對應表!$A779)</f>
        <v>9</v>
      </c>
      <c r="M779" s="41" t="str">
        <f>TEXT(日期對應表!$A779,"yyyy-mm")</f>
        <v>2017-09</v>
      </c>
    </row>
    <row r="780" spans="1:13" ht="16.899999999999999" customHeight="1" thickBot="1" x14ac:dyDescent="0.4">
      <c r="A780" s="10">
        <f t="shared" si="12"/>
        <v>42995</v>
      </c>
      <c r="B780" s="31" t="str">
        <f>TEXT(日期對應表!$A780,"yyyy 年")</f>
        <v>2017 年</v>
      </c>
      <c r="C780" s="32" t="str">
        <f>TEXT(日期對應表!$E780,"[dbnum1]第0季")</f>
        <v>第三季</v>
      </c>
      <c r="D780" s="31" t="str">
        <f>CHOOSE(日期對應表!$E780,"Spring","Summer","Autumn","Winter")</f>
        <v>Autumn</v>
      </c>
      <c r="E780" s="12">
        <f>ROUNDUP(MONTH(日期對應表!$A780)/3,0)</f>
        <v>3</v>
      </c>
      <c r="F780" s="32" t="str">
        <f>TEXT(日期對應表!$A780,"aaaa")</f>
        <v>星期日</v>
      </c>
      <c r="G780" s="31" t="str">
        <f>TEXT(日期對應表!$A780,"ddd")</f>
        <v>Sun</v>
      </c>
      <c r="H780" s="11">
        <f>WEEKDAY(日期對應表!$A780,2)</f>
        <v>7</v>
      </c>
      <c r="I780" s="37" t="str">
        <f>TEXT(日期對應表!$A780,"mm 月")</f>
        <v>09 月</v>
      </c>
      <c r="J780" s="38" t="str">
        <f>TEXT(日期對應表!$A780,"[DBNum1]m月")</f>
        <v>九月</v>
      </c>
      <c r="K780" s="37" t="str">
        <f>TEXT(日期對應表!$A780,"mmm")</f>
        <v>Sep</v>
      </c>
      <c r="L780" s="11">
        <f>MONTH(日期對應表!$A780)</f>
        <v>9</v>
      </c>
      <c r="M780" s="41" t="str">
        <f>TEXT(日期對應表!$A780,"yyyy-mm")</f>
        <v>2017-09</v>
      </c>
    </row>
    <row r="781" spans="1:13" ht="16.899999999999999" customHeight="1" thickBot="1" x14ac:dyDescent="0.4">
      <c r="A781" s="10">
        <f t="shared" si="12"/>
        <v>42996</v>
      </c>
      <c r="B781" s="31" t="str">
        <f>TEXT(日期對應表!$A781,"yyyy 年")</f>
        <v>2017 年</v>
      </c>
      <c r="C781" s="32" t="str">
        <f>TEXT(日期對應表!$E781,"[dbnum1]第0季")</f>
        <v>第三季</v>
      </c>
      <c r="D781" s="31" t="str">
        <f>CHOOSE(日期對應表!$E781,"Spring","Summer","Autumn","Winter")</f>
        <v>Autumn</v>
      </c>
      <c r="E781" s="12">
        <f>ROUNDUP(MONTH(日期對應表!$A781)/3,0)</f>
        <v>3</v>
      </c>
      <c r="F781" s="32" t="str">
        <f>TEXT(日期對應表!$A781,"aaaa")</f>
        <v>星期一</v>
      </c>
      <c r="G781" s="31" t="str">
        <f>TEXT(日期對應表!$A781,"ddd")</f>
        <v>Mon</v>
      </c>
      <c r="H781" s="11">
        <f>WEEKDAY(日期對應表!$A781,2)</f>
        <v>1</v>
      </c>
      <c r="I781" s="37" t="str">
        <f>TEXT(日期對應表!$A781,"mm 月")</f>
        <v>09 月</v>
      </c>
      <c r="J781" s="38" t="str">
        <f>TEXT(日期對應表!$A781,"[DBNum1]m月")</f>
        <v>九月</v>
      </c>
      <c r="K781" s="37" t="str">
        <f>TEXT(日期對應表!$A781,"mmm")</f>
        <v>Sep</v>
      </c>
      <c r="L781" s="11">
        <f>MONTH(日期對應表!$A781)</f>
        <v>9</v>
      </c>
      <c r="M781" s="41" t="str">
        <f>TEXT(日期對應表!$A781,"yyyy-mm")</f>
        <v>2017-09</v>
      </c>
    </row>
    <row r="782" spans="1:13" ht="16.899999999999999" customHeight="1" thickBot="1" x14ac:dyDescent="0.4">
      <c r="A782" s="10">
        <f t="shared" si="12"/>
        <v>42997</v>
      </c>
      <c r="B782" s="31" t="str">
        <f>TEXT(日期對應表!$A782,"yyyy 年")</f>
        <v>2017 年</v>
      </c>
      <c r="C782" s="32" t="str">
        <f>TEXT(日期對應表!$E782,"[dbnum1]第0季")</f>
        <v>第三季</v>
      </c>
      <c r="D782" s="31" t="str">
        <f>CHOOSE(日期對應表!$E782,"Spring","Summer","Autumn","Winter")</f>
        <v>Autumn</v>
      </c>
      <c r="E782" s="12">
        <f>ROUNDUP(MONTH(日期對應表!$A782)/3,0)</f>
        <v>3</v>
      </c>
      <c r="F782" s="32" t="str">
        <f>TEXT(日期對應表!$A782,"aaaa")</f>
        <v>星期二</v>
      </c>
      <c r="G782" s="31" t="str">
        <f>TEXT(日期對應表!$A782,"ddd")</f>
        <v>Tue</v>
      </c>
      <c r="H782" s="11">
        <f>WEEKDAY(日期對應表!$A782,2)</f>
        <v>2</v>
      </c>
      <c r="I782" s="37" t="str">
        <f>TEXT(日期對應表!$A782,"mm 月")</f>
        <v>09 月</v>
      </c>
      <c r="J782" s="38" t="str">
        <f>TEXT(日期對應表!$A782,"[DBNum1]m月")</f>
        <v>九月</v>
      </c>
      <c r="K782" s="37" t="str">
        <f>TEXT(日期對應表!$A782,"mmm")</f>
        <v>Sep</v>
      </c>
      <c r="L782" s="11">
        <f>MONTH(日期對應表!$A782)</f>
        <v>9</v>
      </c>
      <c r="M782" s="41" t="str">
        <f>TEXT(日期對應表!$A782,"yyyy-mm")</f>
        <v>2017-09</v>
      </c>
    </row>
    <row r="783" spans="1:13" ht="16.899999999999999" customHeight="1" thickBot="1" x14ac:dyDescent="0.4">
      <c r="A783" s="10">
        <f t="shared" si="12"/>
        <v>42998</v>
      </c>
      <c r="B783" s="31" t="str">
        <f>TEXT(日期對應表!$A783,"yyyy 年")</f>
        <v>2017 年</v>
      </c>
      <c r="C783" s="32" t="str">
        <f>TEXT(日期對應表!$E783,"[dbnum1]第0季")</f>
        <v>第三季</v>
      </c>
      <c r="D783" s="31" t="str">
        <f>CHOOSE(日期對應表!$E783,"Spring","Summer","Autumn","Winter")</f>
        <v>Autumn</v>
      </c>
      <c r="E783" s="12">
        <f>ROUNDUP(MONTH(日期對應表!$A783)/3,0)</f>
        <v>3</v>
      </c>
      <c r="F783" s="32" t="str">
        <f>TEXT(日期對應表!$A783,"aaaa")</f>
        <v>星期三</v>
      </c>
      <c r="G783" s="31" t="str">
        <f>TEXT(日期對應表!$A783,"ddd")</f>
        <v>Wed</v>
      </c>
      <c r="H783" s="11">
        <f>WEEKDAY(日期對應表!$A783,2)</f>
        <v>3</v>
      </c>
      <c r="I783" s="37" t="str">
        <f>TEXT(日期對應表!$A783,"mm 月")</f>
        <v>09 月</v>
      </c>
      <c r="J783" s="38" t="str">
        <f>TEXT(日期對應表!$A783,"[DBNum1]m月")</f>
        <v>九月</v>
      </c>
      <c r="K783" s="37" t="str">
        <f>TEXT(日期對應表!$A783,"mmm")</f>
        <v>Sep</v>
      </c>
      <c r="L783" s="11">
        <f>MONTH(日期對應表!$A783)</f>
        <v>9</v>
      </c>
      <c r="M783" s="41" t="str">
        <f>TEXT(日期對應表!$A783,"yyyy-mm")</f>
        <v>2017-09</v>
      </c>
    </row>
    <row r="784" spans="1:13" ht="16.899999999999999" customHeight="1" thickBot="1" x14ac:dyDescent="0.4">
      <c r="A784" s="10">
        <f t="shared" si="12"/>
        <v>42999</v>
      </c>
      <c r="B784" s="31" t="str">
        <f>TEXT(日期對應表!$A784,"yyyy 年")</f>
        <v>2017 年</v>
      </c>
      <c r="C784" s="32" t="str">
        <f>TEXT(日期對應表!$E784,"[dbnum1]第0季")</f>
        <v>第三季</v>
      </c>
      <c r="D784" s="31" t="str">
        <f>CHOOSE(日期對應表!$E784,"Spring","Summer","Autumn","Winter")</f>
        <v>Autumn</v>
      </c>
      <c r="E784" s="12">
        <f>ROUNDUP(MONTH(日期對應表!$A784)/3,0)</f>
        <v>3</v>
      </c>
      <c r="F784" s="32" t="str">
        <f>TEXT(日期對應表!$A784,"aaaa")</f>
        <v>星期四</v>
      </c>
      <c r="G784" s="31" t="str">
        <f>TEXT(日期對應表!$A784,"ddd")</f>
        <v>Thu</v>
      </c>
      <c r="H784" s="11">
        <f>WEEKDAY(日期對應表!$A784,2)</f>
        <v>4</v>
      </c>
      <c r="I784" s="37" t="str">
        <f>TEXT(日期對應表!$A784,"mm 月")</f>
        <v>09 月</v>
      </c>
      <c r="J784" s="38" t="str">
        <f>TEXT(日期對應表!$A784,"[DBNum1]m月")</f>
        <v>九月</v>
      </c>
      <c r="K784" s="37" t="str">
        <f>TEXT(日期對應表!$A784,"mmm")</f>
        <v>Sep</v>
      </c>
      <c r="L784" s="11">
        <f>MONTH(日期對應表!$A784)</f>
        <v>9</v>
      </c>
      <c r="M784" s="41" t="str">
        <f>TEXT(日期對應表!$A784,"yyyy-mm")</f>
        <v>2017-09</v>
      </c>
    </row>
    <row r="785" spans="1:13" ht="16.899999999999999" customHeight="1" thickBot="1" x14ac:dyDescent="0.4">
      <c r="A785" s="10">
        <f t="shared" si="12"/>
        <v>43000</v>
      </c>
      <c r="B785" s="31" t="str">
        <f>TEXT(日期對應表!$A785,"yyyy 年")</f>
        <v>2017 年</v>
      </c>
      <c r="C785" s="32" t="str">
        <f>TEXT(日期對應表!$E785,"[dbnum1]第0季")</f>
        <v>第三季</v>
      </c>
      <c r="D785" s="31" t="str">
        <f>CHOOSE(日期對應表!$E785,"Spring","Summer","Autumn","Winter")</f>
        <v>Autumn</v>
      </c>
      <c r="E785" s="12">
        <f>ROUNDUP(MONTH(日期對應表!$A785)/3,0)</f>
        <v>3</v>
      </c>
      <c r="F785" s="32" t="str">
        <f>TEXT(日期對應表!$A785,"aaaa")</f>
        <v>星期五</v>
      </c>
      <c r="G785" s="31" t="str">
        <f>TEXT(日期對應表!$A785,"ddd")</f>
        <v>Fri</v>
      </c>
      <c r="H785" s="11">
        <f>WEEKDAY(日期對應表!$A785,2)</f>
        <v>5</v>
      </c>
      <c r="I785" s="37" t="str">
        <f>TEXT(日期對應表!$A785,"mm 月")</f>
        <v>09 月</v>
      </c>
      <c r="J785" s="38" t="str">
        <f>TEXT(日期對應表!$A785,"[DBNum1]m月")</f>
        <v>九月</v>
      </c>
      <c r="K785" s="37" t="str">
        <f>TEXT(日期對應表!$A785,"mmm")</f>
        <v>Sep</v>
      </c>
      <c r="L785" s="11">
        <f>MONTH(日期對應表!$A785)</f>
        <v>9</v>
      </c>
      <c r="M785" s="41" t="str">
        <f>TEXT(日期對應表!$A785,"yyyy-mm")</f>
        <v>2017-09</v>
      </c>
    </row>
    <row r="786" spans="1:13" ht="16.899999999999999" customHeight="1" thickBot="1" x14ac:dyDescent="0.4">
      <c r="A786" s="10">
        <f t="shared" si="12"/>
        <v>43001</v>
      </c>
      <c r="B786" s="31" t="str">
        <f>TEXT(日期對應表!$A786,"yyyy 年")</f>
        <v>2017 年</v>
      </c>
      <c r="C786" s="32" t="str">
        <f>TEXT(日期對應表!$E786,"[dbnum1]第0季")</f>
        <v>第三季</v>
      </c>
      <c r="D786" s="31" t="str">
        <f>CHOOSE(日期對應表!$E786,"Spring","Summer","Autumn","Winter")</f>
        <v>Autumn</v>
      </c>
      <c r="E786" s="12">
        <f>ROUNDUP(MONTH(日期對應表!$A786)/3,0)</f>
        <v>3</v>
      </c>
      <c r="F786" s="32" t="str">
        <f>TEXT(日期對應表!$A786,"aaaa")</f>
        <v>星期六</v>
      </c>
      <c r="G786" s="31" t="str">
        <f>TEXT(日期對應表!$A786,"ddd")</f>
        <v>Sat</v>
      </c>
      <c r="H786" s="11">
        <f>WEEKDAY(日期對應表!$A786,2)</f>
        <v>6</v>
      </c>
      <c r="I786" s="37" t="str">
        <f>TEXT(日期對應表!$A786,"mm 月")</f>
        <v>09 月</v>
      </c>
      <c r="J786" s="38" t="str">
        <f>TEXT(日期對應表!$A786,"[DBNum1]m月")</f>
        <v>九月</v>
      </c>
      <c r="K786" s="37" t="str">
        <f>TEXT(日期對應表!$A786,"mmm")</f>
        <v>Sep</v>
      </c>
      <c r="L786" s="11">
        <f>MONTH(日期對應表!$A786)</f>
        <v>9</v>
      </c>
      <c r="M786" s="41" t="str">
        <f>TEXT(日期對應表!$A786,"yyyy-mm")</f>
        <v>2017-09</v>
      </c>
    </row>
    <row r="787" spans="1:13" ht="16.899999999999999" customHeight="1" thickBot="1" x14ac:dyDescent="0.4">
      <c r="A787" s="10">
        <f t="shared" si="12"/>
        <v>43002</v>
      </c>
      <c r="B787" s="31" t="str">
        <f>TEXT(日期對應表!$A787,"yyyy 年")</f>
        <v>2017 年</v>
      </c>
      <c r="C787" s="32" t="str">
        <f>TEXT(日期對應表!$E787,"[dbnum1]第0季")</f>
        <v>第三季</v>
      </c>
      <c r="D787" s="31" t="str">
        <f>CHOOSE(日期對應表!$E787,"Spring","Summer","Autumn","Winter")</f>
        <v>Autumn</v>
      </c>
      <c r="E787" s="12">
        <f>ROUNDUP(MONTH(日期對應表!$A787)/3,0)</f>
        <v>3</v>
      </c>
      <c r="F787" s="32" t="str">
        <f>TEXT(日期對應表!$A787,"aaaa")</f>
        <v>星期日</v>
      </c>
      <c r="G787" s="31" t="str">
        <f>TEXT(日期對應表!$A787,"ddd")</f>
        <v>Sun</v>
      </c>
      <c r="H787" s="11">
        <f>WEEKDAY(日期對應表!$A787,2)</f>
        <v>7</v>
      </c>
      <c r="I787" s="37" t="str">
        <f>TEXT(日期對應表!$A787,"mm 月")</f>
        <v>09 月</v>
      </c>
      <c r="J787" s="38" t="str">
        <f>TEXT(日期對應表!$A787,"[DBNum1]m月")</f>
        <v>九月</v>
      </c>
      <c r="K787" s="37" t="str">
        <f>TEXT(日期對應表!$A787,"mmm")</f>
        <v>Sep</v>
      </c>
      <c r="L787" s="11">
        <f>MONTH(日期對應表!$A787)</f>
        <v>9</v>
      </c>
      <c r="M787" s="41" t="str">
        <f>TEXT(日期對應表!$A787,"yyyy-mm")</f>
        <v>2017-09</v>
      </c>
    </row>
    <row r="788" spans="1:13" ht="16.899999999999999" customHeight="1" thickBot="1" x14ac:dyDescent="0.4">
      <c r="A788" s="10">
        <f t="shared" si="12"/>
        <v>43003</v>
      </c>
      <c r="B788" s="31" t="str">
        <f>TEXT(日期對應表!$A788,"yyyy 年")</f>
        <v>2017 年</v>
      </c>
      <c r="C788" s="32" t="str">
        <f>TEXT(日期對應表!$E788,"[dbnum1]第0季")</f>
        <v>第三季</v>
      </c>
      <c r="D788" s="31" t="str">
        <f>CHOOSE(日期對應表!$E788,"Spring","Summer","Autumn","Winter")</f>
        <v>Autumn</v>
      </c>
      <c r="E788" s="12">
        <f>ROUNDUP(MONTH(日期對應表!$A788)/3,0)</f>
        <v>3</v>
      </c>
      <c r="F788" s="32" t="str">
        <f>TEXT(日期對應表!$A788,"aaaa")</f>
        <v>星期一</v>
      </c>
      <c r="G788" s="31" t="str">
        <f>TEXT(日期對應表!$A788,"ddd")</f>
        <v>Mon</v>
      </c>
      <c r="H788" s="11">
        <f>WEEKDAY(日期對應表!$A788,2)</f>
        <v>1</v>
      </c>
      <c r="I788" s="37" t="str">
        <f>TEXT(日期對應表!$A788,"mm 月")</f>
        <v>09 月</v>
      </c>
      <c r="J788" s="38" t="str">
        <f>TEXT(日期對應表!$A788,"[DBNum1]m月")</f>
        <v>九月</v>
      </c>
      <c r="K788" s="37" t="str">
        <f>TEXT(日期對應表!$A788,"mmm")</f>
        <v>Sep</v>
      </c>
      <c r="L788" s="11">
        <f>MONTH(日期對應表!$A788)</f>
        <v>9</v>
      </c>
      <c r="M788" s="41" t="str">
        <f>TEXT(日期對應表!$A788,"yyyy-mm")</f>
        <v>2017-09</v>
      </c>
    </row>
    <row r="789" spans="1:13" ht="16.899999999999999" customHeight="1" thickBot="1" x14ac:dyDescent="0.4">
      <c r="A789" s="10">
        <f t="shared" si="12"/>
        <v>43004</v>
      </c>
      <c r="B789" s="31" t="str">
        <f>TEXT(日期對應表!$A789,"yyyy 年")</f>
        <v>2017 年</v>
      </c>
      <c r="C789" s="32" t="str">
        <f>TEXT(日期對應表!$E789,"[dbnum1]第0季")</f>
        <v>第三季</v>
      </c>
      <c r="D789" s="31" t="str">
        <f>CHOOSE(日期對應表!$E789,"Spring","Summer","Autumn","Winter")</f>
        <v>Autumn</v>
      </c>
      <c r="E789" s="12">
        <f>ROUNDUP(MONTH(日期對應表!$A789)/3,0)</f>
        <v>3</v>
      </c>
      <c r="F789" s="32" t="str">
        <f>TEXT(日期對應表!$A789,"aaaa")</f>
        <v>星期二</v>
      </c>
      <c r="G789" s="31" t="str">
        <f>TEXT(日期對應表!$A789,"ddd")</f>
        <v>Tue</v>
      </c>
      <c r="H789" s="11">
        <f>WEEKDAY(日期對應表!$A789,2)</f>
        <v>2</v>
      </c>
      <c r="I789" s="37" t="str">
        <f>TEXT(日期對應表!$A789,"mm 月")</f>
        <v>09 月</v>
      </c>
      <c r="J789" s="38" t="str">
        <f>TEXT(日期對應表!$A789,"[DBNum1]m月")</f>
        <v>九月</v>
      </c>
      <c r="K789" s="37" t="str">
        <f>TEXT(日期對應表!$A789,"mmm")</f>
        <v>Sep</v>
      </c>
      <c r="L789" s="11">
        <f>MONTH(日期對應表!$A789)</f>
        <v>9</v>
      </c>
      <c r="M789" s="41" t="str">
        <f>TEXT(日期對應表!$A789,"yyyy-mm")</f>
        <v>2017-09</v>
      </c>
    </row>
    <row r="790" spans="1:13" ht="16.899999999999999" customHeight="1" thickBot="1" x14ac:dyDescent="0.4">
      <c r="A790" s="10">
        <f t="shared" si="12"/>
        <v>43005</v>
      </c>
      <c r="B790" s="31" t="str">
        <f>TEXT(日期對應表!$A790,"yyyy 年")</f>
        <v>2017 年</v>
      </c>
      <c r="C790" s="32" t="str">
        <f>TEXT(日期對應表!$E790,"[dbnum1]第0季")</f>
        <v>第三季</v>
      </c>
      <c r="D790" s="31" t="str">
        <f>CHOOSE(日期對應表!$E790,"Spring","Summer","Autumn","Winter")</f>
        <v>Autumn</v>
      </c>
      <c r="E790" s="12">
        <f>ROUNDUP(MONTH(日期對應表!$A790)/3,0)</f>
        <v>3</v>
      </c>
      <c r="F790" s="32" t="str">
        <f>TEXT(日期對應表!$A790,"aaaa")</f>
        <v>星期三</v>
      </c>
      <c r="G790" s="31" t="str">
        <f>TEXT(日期對應表!$A790,"ddd")</f>
        <v>Wed</v>
      </c>
      <c r="H790" s="11">
        <f>WEEKDAY(日期對應表!$A790,2)</f>
        <v>3</v>
      </c>
      <c r="I790" s="37" t="str">
        <f>TEXT(日期對應表!$A790,"mm 月")</f>
        <v>09 月</v>
      </c>
      <c r="J790" s="38" t="str">
        <f>TEXT(日期對應表!$A790,"[DBNum1]m月")</f>
        <v>九月</v>
      </c>
      <c r="K790" s="37" t="str">
        <f>TEXT(日期對應表!$A790,"mmm")</f>
        <v>Sep</v>
      </c>
      <c r="L790" s="11">
        <f>MONTH(日期對應表!$A790)</f>
        <v>9</v>
      </c>
      <c r="M790" s="41" t="str">
        <f>TEXT(日期對應表!$A790,"yyyy-mm")</f>
        <v>2017-09</v>
      </c>
    </row>
    <row r="791" spans="1:13" ht="16.899999999999999" customHeight="1" thickBot="1" x14ac:dyDescent="0.4">
      <c r="A791" s="10">
        <f t="shared" si="12"/>
        <v>43006</v>
      </c>
      <c r="B791" s="31" t="str">
        <f>TEXT(日期對應表!$A791,"yyyy 年")</f>
        <v>2017 年</v>
      </c>
      <c r="C791" s="32" t="str">
        <f>TEXT(日期對應表!$E791,"[dbnum1]第0季")</f>
        <v>第三季</v>
      </c>
      <c r="D791" s="31" t="str">
        <f>CHOOSE(日期對應表!$E791,"Spring","Summer","Autumn","Winter")</f>
        <v>Autumn</v>
      </c>
      <c r="E791" s="12">
        <f>ROUNDUP(MONTH(日期對應表!$A791)/3,0)</f>
        <v>3</v>
      </c>
      <c r="F791" s="32" t="str">
        <f>TEXT(日期對應表!$A791,"aaaa")</f>
        <v>星期四</v>
      </c>
      <c r="G791" s="31" t="str">
        <f>TEXT(日期對應表!$A791,"ddd")</f>
        <v>Thu</v>
      </c>
      <c r="H791" s="11">
        <f>WEEKDAY(日期對應表!$A791,2)</f>
        <v>4</v>
      </c>
      <c r="I791" s="37" t="str">
        <f>TEXT(日期對應表!$A791,"mm 月")</f>
        <v>09 月</v>
      </c>
      <c r="J791" s="38" t="str">
        <f>TEXT(日期對應表!$A791,"[DBNum1]m月")</f>
        <v>九月</v>
      </c>
      <c r="K791" s="37" t="str">
        <f>TEXT(日期對應表!$A791,"mmm")</f>
        <v>Sep</v>
      </c>
      <c r="L791" s="11">
        <f>MONTH(日期對應表!$A791)</f>
        <v>9</v>
      </c>
      <c r="M791" s="41" t="str">
        <f>TEXT(日期對應表!$A791,"yyyy-mm")</f>
        <v>2017-09</v>
      </c>
    </row>
    <row r="792" spans="1:13" ht="16.899999999999999" customHeight="1" thickBot="1" x14ac:dyDescent="0.4">
      <c r="A792" s="10">
        <f t="shared" si="12"/>
        <v>43007</v>
      </c>
      <c r="B792" s="31" t="str">
        <f>TEXT(日期對應表!$A792,"yyyy 年")</f>
        <v>2017 年</v>
      </c>
      <c r="C792" s="32" t="str">
        <f>TEXT(日期對應表!$E792,"[dbnum1]第0季")</f>
        <v>第三季</v>
      </c>
      <c r="D792" s="31" t="str">
        <f>CHOOSE(日期對應表!$E792,"Spring","Summer","Autumn","Winter")</f>
        <v>Autumn</v>
      </c>
      <c r="E792" s="12">
        <f>ROUNDUP(MONTH(日期對應表!$A792)/3,0)</f>
        <v>3</v>
      </c>
      <c r="F792" s="32" t="str">
        <f>TEXT(日期對應表!$A792,"aaaa")</f>
        <v>星期五</v>
      </c>
      <c r="G792" s="31" t="str">
        <f>TEXT(日期對應表!$A792,"ddd")</f>
        <v>Fri</v>
      </c>
      <c r="H792" s="11">
        <f>WEEKDAY(日期對應表!$A792,2)</f>
        <v>5</v>
      </c>
      <c r="I792" s="37" t="str">
        <f>TEXT(日期對應表!$A792,"mm 月")</f>
        <v>09 月</v>
      </c>
      <c r="J792" s="38" t="str">
        <f>TEXT(日期對應表!$A792,"[DBNum1]m月")</f>
        <v>九月</v>
      </c>
      <c r="K792" s="37" t="str">
        <f>TEXT(日期對應表!$A792,"mmm")</f>
        <v>Sep</v>
      </c>
      <c r="L792" s="11">
        <f>MONTH(日期對應表!$A792)</f>
        <v>9</v>
      </c>
      <c r="M792" s="41" t="str">
        <f>TEXT(日期對應表!$A792,"yyyy-mm")</f>
        <v>2017-09</v>
      </c>
    </row>
    <row r="793" spans="1:13" ht="16.899999999999999" customHeight="1" thickBot="1" x14ac:dyDescent="0.4">
      <c r="A793" s="10">
        <f t="shared" si="12"/>
        <v>43008</v>
      </c>
      <c r="B793" s="31" t="str">
        <f>TEXT(日期對應表!$A793,"yyyy 年")</f>
        <v>2017 年</v>
      </c>
      <c r="C793" s="32" t="str">
        <f>TEXT(日期對應表!$E793,"[dbnum1]第0季")</f>
        <v>第三季</v>
      </c>
      <c r="D793" s="31" t="str">
        <f>CHOOSE(日期對應表!$E793,"Spring","Summer","Autumn","Winter")</f>
        <v>Autumn</v>
      </c>
      <c r="E793" s="12">
        <f>ROUNDUP(MONTH(日期對應表!$A793)/3,0)</f>
        <v>3</v>
      </c>
      <c r="F793" s="32" t="str">
        <f>TEXT(日期對應表!$A793,"aaaa")</f>
        <v>星期六</v>
      </c>
      <c r="G793" s="31" t="str">
        <f>TEXT(日期對應表!$A793,"ddd")</f>
        <v>Sat</v>
      </c>
      <c r="H793" s="11">
        <f>WEEKDAY(日期對應表!$A793,2)</f>
        <v>6</v>
      </c>
      <c r="I793" s="37" t="str">
        <f>TEXT(日期對應表!$A793,"mm 月")</f>
        <v>09 月</v>
      </c>
      <c r="J793" s="38" t="str">
        <f>TEXT(日期對應表!$A793,"[DBNum1]m月")</f>
        <v>九月</v>
      </c>
      <c r="K793" s="37" t="str">
        <f>TEXT(日期對應表!$A793,"mmm")</f>
        <v>Sep</v>
      </c>
      <c r="L793" s="11">
        <f>MONTH(日期對應表!$A793)</f>
        <v>9</v>
      </c>
      <c r="M793" s="41" t="str">
        <f>TEXT(日期對應表!$A793,"yyyy-mm")</f>
        <v>2017-09</v>
      </c>
    </row>
    <row r="794" spans="1:13" ht="16.899999999999999" customHeight="1" thickBot="1" x14ac:dyDescent="0.4">
      <c r="A794" s="10">
        <f t="shared" si="12"/>
        <v>43009</v>
      </c>
      <c r="B794" s="31" t="str">
        <f>TEXT(日期對應表!$A794,"yyyy 年")</f>
        <v>2017 年</v>
      </c>
      <c r="C794" s="32" t="str">
        <f>TEXT(日期對應表!$E794,"[dbnum1]第0季")</f>
        <v>第四季</v>
      </c>
      <c r="D794" s="31" t="str">
        <f>CHOOSE(日期對應表!$E794,"Spring","Summer","Autumn","Winter")</f>
        <v>Winter</v>
      </c>
      <c r="E794" s="12">
        <f>ROUNDUP(MONTH(日期對應表!$A794)/3,0)</f>
        <v>4</v>
      </c>
      <c r="F794" s="32" t="str">
        <f>TEXT(日期對應表!$A794,"aaaa")</f>
        <v>星期日</v>
      </c>
      <c r="G794" s="31" t="str">
        <f>TEXT(日期對應表!$A794,"ddd")</f>
        <v>Sun</v>
      </c>
      <c r="H794" s="11">
        <f>WEEKDAY(日期對應表!$A794,2)</f>
        <v>7</v>
      </c>
      <c r="I794" s="37" t="str">
        <f>TEXT(日期對應表!$A794,"mm 月")</f>
        <v>10 月</v>
      </c>
      <c r="J794" s="38" t="str">
        <f>TEXT(日期對應表!$A794,"[DBNum1]m月")</f>
        <v>十月</v>
      </c>
      <c r="K794" s="37" t="str">
        <f>TEXT(日期對應表!$A794,"mmm")</f>
        <v>Oct</v>
      </c>
      <c r="L794" s="11">
        <f>MONTH(日期對應表!$A794)</f>
        <v>10</v>
      </c>
      <c r="M794" s="41" t="str">
        <f>TEXT(日期對應表!$A794,"yyyy-mm")</f>
        <v>2017-10</v>
      </c>
    </row>
    <row r="795" spans="1:13" ht="16.899999999999999" customHeight="1" thickBot="1" x14ac:dyDescent="0.4">
      <c r="A795" s="10">
        <f t="shared" si="12"/>
        <v>43010</v>
      </c>
      <c r="B795" s="31" t="str">
        <f>TEXT(日期對應表!$A795,"yyyy 年")</f>
        <v>2017 年</v>
      </c>
      <c r="C795" s="32" t="str">
        <f>TEXT(日期對應表!$E795,"[dbnum1]第0季")</f>
        <v>第四季</v>
      </c>
      <c r="D795" s="31" t="str">
        <f>CHOOSE(日期對應表!$E795,"Spring","Summer","Autumn","Winter")</f>
        <v>Winter</v>
      </c>
      <c r="E795" s="12">
        <f>ROUNDUP(MONTH(日期對應表!$A795)/3,0)</f>
        <v>4</v>
      </c>
      <c r="F795" s="32" t="str">
        <f>TEXT(日期對應表!$A795,"aaaa")</f>
        <v>星期一</v>
      </c>
      <c r="G795" s="31" t="str">
        <f>TEXT(日期對應表!$A795,"ddd")</f>
        <v>Mon</v>
      </c>
      <c r="H795" s="11">
        <f>WEEKDAY(日期對應表!$A795,2)</f>
        <v>1</v>
      </c>
      <c r="I795" s="37" t="str">
        <f>TEXT(日期對應表!$A795,"mm 月")</f>
        <v>10 月</v>
      </c>
      <c r="J795" s="38" t="str">
        <f>TEXT(日期對應表!$A795,"[DBNum1]m月")</f>
        <v>十月</v>
      </c>
      <c r="K795" s="37" t="str">
        <f>TEXT(日期對應表!$A795,"mmm")</f>
        <v>Oct</v>
      </c>
      <c r="L795" s="11">
        <f>MONTH(日期對應表!$A795)</f>
        <v>10</v>
      </c>
      <c r="M795" s="41" t="str">
        <f>TEXT(日期對應表!$A795,"yyyy-mm")</f>
        <v>2017-10</v>
      </c>
    </row>
    <row r="796" spans="1:13" ht="16.899999999999999" customHeight="1" thickBot="1" x14ac:dyDescent="0.4">
      <c r="A796" s="10">
        <f t="shared" si="12"/>
        <v>43011</v>
      </c>
      <c r="B796" s="31" t="str">
        <f>TEXT(日期對應表!$A796,"yyyy 年")</f>
        <v>2017 年</v>
      </c>
      <c r="C796" s="32" t="str">
        <f>TEXT(日期對應表!$E796,"[dbnum1]第0季")</f>
        <v>第四季</v>
      </c>
      <c r="D796" s="31" t="str">
        <f>CHOOSE(日期對應表!$E796,"Spring","Summer","Autumn","Winter")</f>
        <v>Winter</v>
      </c>
      <c r="E796" s="12">
        <f>ROUNDUP(MONTH(日期對應表!$A796)/3,0)</f>
        <v>4</v>
      </c>
      <c r="F796" s="32" t="str">
        <f>TEXT(日期對應表!$A796,"aaaa")</f>
        <v>星期二</v>
      </c>
      <c r="G796" s="31" t="str">
        <f>TEXT(日期對應表!$A796,"ddd")</f>
        <v>Tue</v>
      </c>
      <c r="H796" s="11">
        <f>WEEKDAY(日期對應表!$A796,2)</f>
        <v>2</v>
      </c>
      <c r="I796" s="37" t="str">
        <f>TEXT(日期對應表!$A796,"mm 月")</f>
        <v>10 月</v>
      </c>
      <c r="J796" s="38" t="str">
        <f>TEXT(日期對應表!$A796,"[DBNum1]m月")</f>
        <v>十月</v>
      </c>
      <c r="K796" s="37" t="str">
        <f>TEXT(日期對應表!$A796,"mmm")</f>
        <v>Oct</v>
      </c>
      <c r="L796" s="11">
        <f>MONTH(日期對應表!$A796)</f>
        <v>10</v>
      </c>
      <c r="M796" s="41" t="str">
        <f>TEXT(日期對應表!$A796,"yyyy-mm")</f>
        <v>2017-10</v>
      </c>
    </row>
    <row r="797" spans="1:13" ht="16.899999999999999" customHeight="1" thickBot="1" x14ac:dyDescent="0.4">
      <c r="A797" s="10">
        <f t="shared" si="12"/>
        <v>43012</v>
      </c>
      <c r="B797" s="31" t="str">
        <f>TEXT(日期對應表!$A797,"yyyy 年")</f>
        <v>2017 年</v>
      </c>
      <c r="C797" s="32" t="str">
        <f>TEXT(日期對應表!$E797,"[dbnum1]第0季")</f>
        <v>第四季</v>
      </c>
      <c r="D797" s="31" t="str">
        <f>CHOOSE(日期對應表!$E797,"Spring","Summer","Autumn","Winter")</f>
        <v>Winter</v>
      </c>
      <c r="E797" s="12">
        <f>ROUNDUP(MONTH(日期對應表!$A797)/3,0)</f>
        <v>4</v>
      </c>
      <c r="F797" s="32" t="str">
        <f>TEXT(日期對應表!$A797,"aaaa")</f>
        <v>星期三</v>
      </c>
      <c r="G797" s="31" t="str">
        <f>TEXT(日期對應表!$A797,"ddd")</f>
        <v>Wed</v>
      </c>
      <c r="H797" s="11">
        <f>WEEKDAY(日期對應表!$A797,2)</f>
        <v>3</v>
      </c>
      <c r="I797" s="37" t="str">
        <f>TEXT(日期對應表!$A797,"mm 月")</f>
        <v>10 月</v>
      </c>
      <c r="J797" s="38" t="str">
        <f>TEXT(日期對應表!$A797,"[DBNum1]m月")</f>
        <v>十月</v>
      </c>
      <c r="K797" s="37" t="str">
        <f>TEXT(日期對應表!$A797,"mmm")</f>
        <v>Oct</v>
      </c>
      <c r="L797" s="11">
        <f>MONTH(日期對應表!$A797)</f>
        <v>10</v>
      </c>
      <c r="M797" s="41" t="str">
        <f>TEXT(日期對應表!$A797,"yyyy-mm")</f>
        <v>2017-10</v>
      </c>
    </row>
    <row r="798" spans="1:13" ht="16.899999999999999" customHeight="1" thickBot="1" x14ac:dyDescent="0.4">
      <c r="A798" s="10">
        <f t="shared" si="12"/>
        <v>43013</v>
      </c>
      <c r="B798" s="31" t="str">
        <f>TEXT(日期對應表!$A798,"yyyy 年")</f>
        <v>2017 年</v>
      </c>
      <c r="C798" s="32" t="str">
        <f>TEXT(日期對應表!$E798,"[dbnum1]第0季")</f>
        <v>第四季</v>
      </c>
      <c r="D798" s="31" t="str">
        <f>CHOOSE(日期對應表!$E798,"Spring","Summer","Autumn","Winter")</f>
        <v>Winter</v>
      </c>
      <c r="E798" s="12">
        <f>ROUNDUP(MONTH(日期對應表!$A798)/3,0)</f>
        <v>4</v>
      </c>
      <c r="F798" s="32" t="str">
        <f>TEXT(日期對應表!$A798,"aaaa")</f>
        <v>星期四</v>
      </c>
      <c r="G798" s="31" t="str">
        <f>TEXT(日期對應表!$A798,"ddd")</f>
        <v>Thu</v>
      </c>
      <c r="H798" s="11">
        <f>WEEKDAY(日期對應表!$A798,2)</f>
        <v>4</v>
      </c>
      <c r="I798" s="37" t="str">
        <f>TEXT(日期對應表!$A798,"mm 月")</f>
        <v>10 月</v>
      </c>
      <c r="J798" s="38" t="str">
        <f>TEXT(日期對應表!$A798,"[DBNum1]m月")</f>
        <v>十月</v>
      </c>
      <c r="K798" s="37" t="str">
        <f>TEXT(日期對應表!$A798,"mmm")</f>
        <v>Oct</v>
      </c>
      <c r="L798" s="11">
        <f>MONTH(日期對應表!$A798)</f>
        <v>10</v>
      </c>
      <c r="M798" s="41" t="str">
        <f>TEXT(日期對應表!$A798,"yyyy-mm")</f>
        <v>2017-10</v>
      </c>
    </row>
    <row r="799" spans="1:13" ht="16.899999999999999" customHeight="1" thickBot="1" x14ac:dyDescent="0.4">
      <c r="A799" s="10">
        <f t="shared" si="12"/>
        <v>43014</v>
      </c>
      <c r="B799" s="31" t="str">
        <f>TEXT(日期對應表!$A799,"yyyy 年")</f>
        <v>2017 年</v>
      </c>
      <c r="C799" s="32" t="str">
        <f>TEXT(日期對應表!$E799,"[dbnum1]第0季")</f>
        <v>第四季</v>
      </c>
      <c r="D799" s="31" t="str">
        <f>CHOOSE(日期對應表!$E799,"Spring","Summer","Autumn","Winter")</f>
        <v>Winter</v>
      </c>
      <c r="E799" s="12">
        <f>ROUNDUP(MONTH(日期對應表!$A799)/3,0)</f>
        <v>4</v>
      </c>
      <c r="F799" s="32" t="str">
        <f>TEXT(日期對應表!$A799,"aaaa")</f>
        <v>星期五</v>
      </c>
      <c r="G799" s="31" t="str">
        <f>TEXT(日期對應表!$A799,"ddd")</f>
        <v>Fri</v>
      </c>
      <c r="H799" s="11">
        <f>WEEKDAY(日期對應表!$A799,2)</f>
        <v>5</v>
      </c>
      <c r="I799" s="37" t="str">
        <f>TEXT(日期對應表!$A799,"mm 月")</f>
        <v>10 月</v>
      </c>
      <c r="J799" s="38" t="str">
        <f>TEXT(日期對應表!$A799,"[DBNum1]m月")</f>
        <v>十月</v>
      </c>
      <c r="K799" s="37" t="str">
        <f>TEXT(日期對應表!$A799,"mmm")</f>
        <v>Oct</v>
      </c>
      <c r="L799" s="11">
        <f>MONTH(日期對應表!$A799)</f>
        <v>10</v>
      </c>
      <c r="M799" s="41" t="str">
        <f>TEXT(日期對應表!$A799,"yyyy-mm")</f>
        <v>2017-10</v>
      </c>
    </row>
    <row r="800" spans="1:13" ht="16.899999999999999" customHeight="1" thickBot="1" x14ac:dyDescent="0.4">
      <c r="A800" s="10">
        <f t="shared" si="12"/>
        <v>43015</v>
      </c>
      <c r="B800" s="31" t="str">
        <f>TEXT(日期對應表!$A800,"yyyy 年")</f>
        <v>2017 年</v>
      </c>
      <c r="C800" s="32" t="str">
        <f>TEXT(日期對應表!$E800,"[dbnum1]第0季")</f>
        <v>第四季</v>
      </c>
      <c r="D800" s="31" t="str">
        <f>CHOOSE(日期對應表!$E800,"Spring","Summer","Autumn","Winter")</f>
        <v>Winter</v>
      </c>
      <c r="E800" s="12">
        <f>ROUNDUP(MONTH(日期對應表!$A800)/3,0)</f>
        <v>4</v>
      </c>
      <c r="F800" s="32" t="str">
        <f>TEXT(日期對應表!$A800,"aaaa")</f>
        <v>星期六</v>
      </c>
      <c r="G800" s="31" t="str">
        <f>TEXT(日期對應表!$A800,"ddd")</f>
        <v>Sat</v>
      </c>
      <c r="H800" s="11">
        <f>WEEKDAY(日期對應表!$A800,2)</f>
        <v>6</v>
      </c>
      <c r="I800" s="37" t="str">
        <f>TEXT(日期對應表!$A800,"mm 月")</f>
        <v>10 月</v>
      </c>
      <c r="J800" s="38" t="str">
        <f>TEXT(日期對應表!$A800,"[DBNum1]m月")</f>
        <v>十月</v>
      </c>
      <c r="K800" s="37" t="str">
        <f>TEXT(日期對應表!$A800,"mmm")</f>
        <v>Oct</v>
      </c>
      <c r="L800" s="11">
        <f>MONTH(日期對應表!$A800)</f>
        <v>10</v>
      </c>
      <c r="M800" s="41" t="str">
        <f>TEXT(日期對應表!$A800,"yyyy-mm")</f>
        <v>2017-10</v>
      </c>
    </row>
    <row r="801" spans="1:13" ht="16.899999999999999" customHeight="1" thickBot="1" x14ac:dyDescent="0.4">
      <c r="A801" s="10">
        <f t="shared" si="12"/>
        <v>43016</v>
      </c>
      <c r="B801" s="31" t="str">
        <f>TEXT(日期對應表!$A801,"yyyy 年")</f>
        <v>2017 年</v>
      </c>
      <c r="C801" s="32" t="str">
        <f>TEXT(日期對應表!$E801,"[dbnum1]第0季")</f>
        <v>第四季</v>
      </c>
      <c r="D801" s="31" t="str">
        <f>CHOOSE(日期對應表!$E801,"Spring","Summer","Autumn","Winter")</f>
        <v>Winter</v>
      </c>
      <c r="E801" s="12">
        <f>ROUNDUP(MONTH(日期對應表!$A801)/3,0)</f>
        <v>4</v>
      </c>
      <c r="F801" s="32" t="str">
        <f>TEXT(日期對應表!$A801,"aaaa")</f>
        <v>星期日</v>
      </c>
      <c r="G801" s="31" t="str">
        <f>TEXT(日期對應表!$A801,"ddd")</f>
        <v>Sun</v>
      </c>
      <c r="H801" s="11">
        <f>WEEKDAY(日期對應表!$A801,2)</f>
        <v>7</v>
      </c>
      <c r="I801" s="37" t="str">
        <f>TEXT(日期對應表!$A801,"mm 月")</f>
        <v>10 月</v>
      </c>
      <c r="J801" s="38" t="str">
        <f>TEXT(日期對應表!$A801,"[DBNum1]m月")</f>
        <v>十月</v>
      </c>
      <c r="K801" s="37" t="str">
        <f>TEXT(日期對應表!$A801,"mmm")</f>
        <v>Oct</v>
      </c>
      <c r="L801" s="11">
        <f>MONTH(日期對應表!$A801)</f>
        <v>10</v>
      </c>
      <c r="M801" s="41" t="str">
        <f>TEXT(日期對應表!$A801,"yyyy-mm")</f>
        <v>2017-10</v>
      </c>
    </row>
    <row r="802" spans="1:13" ht="16.899999999999999" customHeight="1" thickBot="1" x14ac:dyDescent="0.4">
      <c r="A802" s="10">
        <f t="shared" si="12"/>
        <v>43017</v>
      </c>
      <c r="B802" s="31" t="str">
        <f>TEXT(日期對應表!$A802,"yyyy 年")</f>
        <v>2017 年</v>
      </c>
      <c r="C802" s="32" t="str">
        <f>TEXT(日期對應表!$E802,"[dbnum1]第0季")</f>
        <v>第四季</v>
      </c>
      <c r="D802" s="31" t="str">
        <f>CHOOSE(日期對應表!$E802,"Spring","Summer","Autumn","Winter")</f>
        <v>Winter</v>
      </c>
      <c r="E802" s="12">
        <f>ROUNDUP(MONTH(日期對應表!$A802)/3,0)</f>
        <v>4</v>
      </c>
      <c r="F802" s="32" t="str">
        <f>TEXT(日期對應表!$A802,"aaaa")</f>
        <v>星期一</v>
      </c>
      <c r="G802" s="31" t="str">
        <f>TEXT(日期對應表!$A802,"ddd")</f>
        <v>Mon</v>
      </c>
      <c r="H802" s="11">
        <f>WEEKDAY(日期對應表!$A802,2)</f>
        <v>1</v>
      </c>
      <c r="I802" s="37" t="str">
        <f>TEXT(日期對應表!$A802,"mm 月")</f>
        <v>10 月</v>
      </c>
      <c r="J802" s="38" t="str">
        <f>TEXT(日期對應表!$A802,"[DBNum1]m月")</f>
        <v>十月</v>
      </c>
      <c r="K802" s="37" t="str">
        <f>TEXT(日期對應表!$A802,"mmm")</f>
        <v>Oct</v>
      </c>
      <c r="L802" s="11">
        <f>MONTH(日期對應表!$A802)</f>
        <v>10</v>
      </c>
      <c r="M802" s="41" t="str">
        <f>TEXT(日期對應表!$A802,"yyyy-mm")</f>
        <v>2017-10</v>
      </c>
    </row>
    <row r="803" spans="1:13" ht="16.899999999999999" customHeight="1" thickBot="1" x14ac:dyDescent="0.4">
      <c r="A803" s="10">
        <f t="shared" si="12"/>
        <v>43018</v>
      </c>
      <c r="B803" s="31" t="str">
        <f>TEXT(日期對應表!$A803,"yyyy 年")</f>
        <v>2017 年</v>
      </c>
      <c r="C803" s="32" t="str">
        <f>TEXT(日期對應表!$E803,"[dbnum1]第0季")</f>
        <v>第四季</v>
      </c>
      <c r="D803" s="31" t="str">
        <f>CHOOSE(日期對應表!$E803,"Spring","Summer","Autumn","Winter")</f>
        <v>Winter</v>
      </c>
      <c r="E803" s="12">
        <f>ROUNDUP(MONTH(日期對應表!$A803)/3,0)</f>
        <v>4</v>
      </c>
      <c r="F803" s="32" t="str">
        <f>TEXT(日期對應表!$A803,"aaaa")</f>
        <v>星期二</v>
      </c>
      <c r="G803" s="31" t="str">
        <f>TEXT(日期對應表!$A803,"ddd")</f>
        <v>Tue</v>
      </c>
      <c r="H803" s="11">
        <f>WEEKDAY(日期對應表!$A803,2)</f>
        <v>2</v>
      </c>
      <c r="I803" s="37" t="str">
        <f>TEXT(日期對應表!$A803,"mm 月")</f>
        <v>10 月</v>
      </c>
      <c r="J803" s="38" t="str">
        <f>TEXT(日期對應表!$A803,"[DBNum1]m月")</f>
        <v>十月</v>
      </c>
      <c r="K803" s="37" t="str">
        <f>TEXT(日期對應表!$A803,"mmm")</f>
        <v>Oct</v>
      </c>
      <c r="L803" s="11">
        <f>MONTH(日期對應表!$A803)</f>
        <v>10</v>
      </c>
      <c r="M803" s="41" t="str">
        <f>TEXT(日期對應表!$A803,"yyyy-mm")</f>
        <v>2017-10</v>
      </c>
    </row>
    <row r="804" spans="1:13" ht="16.899999999999999" customHeight="1" thickBot="1" x14ac:dyDescent="0.4">
      <c r="A804" s="10">
        <f t="shared" si="12"/>
        <v>43019</v>
      </c>
      <c r="B804" s="31" t="str">
        <f>TEXT(日期對應表!$A804,"yyyy 年")</f>
        <v>2017 年</v>
      </c>
      <c r="C804" s="32" t="str">
        <f>TEXT(日期對應表!$E804,"[dbnum1]第0季")</f>
        <v>第四季</v>
      </c>
      <c r="D804" s="31" t="str">
        <f>CHOOSE(日期對應表!$E804,"Spring","Summer","Autumn","Winter")</f>
        <v>Winter</v>
      </c>
      <c r="E804" s="12">
        <f>ROUNDUP(MONTH(日期對應表!$A804)/3,0)</f>
        <v>4</v>
      </c>
      <c r="F804" s="32" t="str">
        <f>TEXT(日期對應表!$A804,"aaaa")</f>
        <v>星期三</v>
      </c>
      <c r="G804" s="31" t="str">
        <f>TEXT(日期對應表!$A804,"ddd")</f>
        <v>Wed</v>
      </c>
      <c r="H804" s="11">
        <f>WEEKDAY(日期對應表!$A804,2)</f>
        <v>3</v>
      </c>
      <c r="I804" s="37" t="str">
        <f>TEXT(日期對應表!$A804,"mm 月")</f>
        <v>10 月</v>
      </c>
      <c r="J804" s="38" t="str">
        <f>TEXT(日期對應表!$A804,"[DBNum1]m月")</f>
        <v>十月</v>
      </c>
      <c r="K804" s="37" t="str">
        <f>TEXT(日期對應表!$A804,"mmm")</f>
        <v>Oct</v>
      </c>
      <c r="L804" s="11">
        <f>MONTH(日期對應表!$A804)</f>
        <v>10</v>
      </c>
      <c r="M804" s="41" t="str">
        <f>TEXT(日期對應表!$A804,"yyyy-mm")</f>
        <v>2017-10</v>
      </c>
    </row>
    <row r="805" spans="1:13" ht="16.899999999999999" customHeight="1" thickBot="1" x14ac:dyDescent="0.4">
      <c r="A805" s="10">
        <f t="shared" si="12"/>
        <v>43020</v>
      </c>
      <c r="B805" s="31" t="str">
        <f>TEXT(日期對應表!$A805,"yyyy 年")</f>
        <v>2017 年</v>
      </c>
      <c r="C805" s="32" t="str">
        <f>TEXT(日期對應表!$E805,"[dbnum1]第0季")</f>
        <v>第四季</v>
      </c>
      <c r="D805" s="31" t="str">
        <f>CHOOSE(日期對應表!$E805,"Spring","Summer","Autumn","Winter")</f>
        <v>Winter</v>
      </c>
      <c r="E805" s="12">
        <f>ROUNDUP(MONTH(日期對應表!$A805)/3,0)</f>
        <v>4</v>
      </c>
      <c r="F805" s="32" t="str">
        <f>TEXT(日期對應表!$A805,"aaaa")</f>
        <v>星期四</v>
      </c>
      <c r="G805" s="31" t="str">
        <f>TEXT(日期對應表!$A805,"ddd")</f>
        <v>Thu</v>
      </c>
      <c r="H805" s="11">
        <f>WEEKDAY(日期對應表!$A805,2)</f>
        <v>4</v>
      </c>
      <c r="I805" s="37" t="str">
        <f>TEXT(日期對應表!$A805,"mm 月")</f>
        <v>10 月</v>
      </c>
      <c r="J805" s="38" t="str">
        <f>TEXT(日期對應表!$A805,"[DBNum1]m月")</f>
        <v>十月</v>
      </c>
      <c r="K805" s="37" t="str">
        <f>TEXT(日期對應表!$A805,"mmm")</f>
        <v>Oct</v>
      </c>
      <c r="L805" s="11">
        <f>MONTH(日期對應表!$A805)</f>
        <v>10</v>
      </c>
      <c r="M805" s="41" t="str">
        <f>TEXT(日期對應表!$A805,"yyyy-mm")</f>
        <v>2017-10</v>
      </c>
    </row>
    <row r="806" spans="1:13" ht="16.899999999999999" customHeight="1" thickBot="1" x14ac:dyDescent="0.4">
      <c r="A806" s="10">
        <f t="shared" si="12"/>
        <v>43021</v>
      </c>
      <c r="B806" s="31" t="str">
        <f>TEXT(日期對應表!$A806,"yyyy 年")</f>
        <v>2017 年</v>
      </c>
      <c r="C806" s="32" t="str">
        <f>TEXT(日期對應表!$E806,"[dbnum1]第0季")</f>
        <v>第四季</v>
      </c>
      <c r="D806" s="31" t="str">
        <f>CHOOSE(日期對應表!$E806,"Spring","Summer","Autumn","Winter")</f>
        <v>Winter</v>
      </c>
      <c r="E806" s="12">
        <f>ROUNDUP(MONTH(日期對應表!$A806)/3,0)</f>
        <v>4</v>
      </c>
      <c r="F806" s="32" t="str">
        <f>TEXT(日期對應表!$A806,"aaaa")</f>
        <v>星期五</v>
      </c>
      <c r="G806" s="31" t="str">
        <f>TEXT(日期對應表!$A806,"ddd")</f>
        <v>Fri</v>
      </c>
      <c r="H806" s="11">
        <f>WEEKDAY(日期對應表!$A806,2)</f>
        <v>5</v>
      </c>
      <c r="I806" s="37" t="str">
        <f>TEXT(日期對應表!$A806,"mm 月")</f>
        <v>10 月</v>
      </c>
      <c r="J806" s="38" t="str">
        <f>TEXT(日期對應表!$A806,"[DBNum1]m月")</f>
        <v>十月</v>
      </c>
      <c r="K806" s="37" t="str">
        <f>TEXT(日期對應表!$A806,"mmm")</f>
        <v>Oct</v>
      </c>
      <c r="L806" s="11">
        <f>MONTH(日期對應表!$A806)</f>
        <v>10</v>
      </c>
      <c r="M806" s="41" t="str">
        <f>TEXT(日期對應表!$A806,"yyyy-mm")</f>
        <v>2017-10</v>
      </c>
    </row>
    <row r="807" spans="1:13" ht="16.899999999999999" customHeight="1" thickBot="1" x14ac:dyDescent="0.4">
      <c r="A807" s="10">
        <f t="shared" si="12"/>
        <v>43022</v>
      </c>
      <c r="B807" s="31" t="str">
        <f>TEXT(日期對應表!$A807,"yyyy 年")</f>
        <v>2017 年</v>
      </c>
      <c r="C807" s="32" t="str">
        <f>TEXT(日期對應表!$E807,"[dbnum1]第0季")</f>
        <v>第四季</v>
      </c>
      <c r="D807" s="31" t="str">
        <f>CHOOSE(日期對應表!$E807,"Spring","Summer","Autumn","Winter")</f>
        <v>Winter</v>
      </c>
      <c r="E807" s="12">
        <f>ROUNDUP(MONTH(日期對應表!$A807)/3,0)</f>
        <v>4</v>
      </c>
      <c r="F807" s="32" t="str">
        <f>TEXT(日期對應表!$A807,"aaaa")</f>
        <v>星期六</v>
      </c>
      <c r="G807" s="31" t="str">
        <f>TEXT(日期對應表!$A807,"ddd")</f>
        <v>Sat</v>
      </c>
      <c r="H807" s="11">
        <f>WEEKDAY(日期對應表!$A807,2)</f>
        <v>6</v>
      </c>
      <c r="I807" s="37" t="str">
        <f>TEXT(日期對應表!$A807,"mm 月")</f>
        <v>10 月</v>
      </c>
      <c r="J807" s="38" t="str">
        <f>TEXT(日期對應表!$A807,"[DBNum1]m月")</f>
        <v>十月</v>
      </c>
      <c r="K807" s="37" t="str">
        <f>TEXT(日期對應表!$A807,"mmm")</f>
        <v>Oct</v>
      </c>
      <c r="L807" s="11">
        <f>MONTH(日期對應表!$A807)</f>
        <v>10</v>
      </c>
      <c r="M807" s="41" t="str">
        <f>TEXT(日期對應表!$A807,"yyyy-mm")</f>
        <v>2017-10</v>
      </c>
    </row>
    <row r="808" spans="1:13" ht="16.899999999999999" customHeight="1" thickBot="1" x14ac:dyDescent="0.4">
      <c r="A808" s="10">
        <f t="shared" si="12"/>
        <v>43023</v>
      </c>
      <c r="B808" s="31" t="str">
        <f>TEXT(日期對應表!$A808,"yyyy 年")</f>
        <v>2017 年</v>
      </c>
      <c r="C808" s="32" t="str">
        <f>TEXT(日期對應表!$E808,"[dbnum1]第0季")</f>
        <v>第四季</v>
      </c>
      <c r="D808" s="31" t="str">
        <f>CHOOSE(日期對應表!$E808,"Spring","Summer","Autumn","Winter")</f>
        <v>Winter</v>
      </c>
      <c r="E808" s="12">
        <f>ROUNDUP(MONTH(日期對應表!$A808)/3,0)</f>
        <v>4</v>
      </c>
      <c r="F808" s="32" t="str">
        <f>TEXT(日期對應表!$A808,"aaaa")</f>
        <v>星期日</v>
      </c>
      <c r="G808" s="31" t="str">
        <f>TEXT(日期對應表!$A808,"ddd")</f>
        <v>Sun</v>
      </c>
      <c r="H808" s="11">
        <f>WEEKDAY(日期對應表!$A808,2)</f>
        <v>7</v>
      </c>
      <c r="I808" s="37" t="str">
        <f>TEXT(日期對應表!$A808,"mm 月")</f>
        <v>10 月</v>
      </c>
      <c r="J808" s="38" t="str">
        <f>TEXT(日期對應表!$A808,"[DBNum1]m月")</f>
        <v>十月</v>
      </c>
      <c r="K808" s="37" t="str">
        <f>TEXT(日期對應表!$A808,"mmm")</f>
        <v>Oct</v>
      </c>
      <c r="L808" s="11">
        <f>MONTH(日期對應表!$A808)</f>
        <v>10</v>
      </c>
      <c r="M808" s="41" t="str">
        <f>TEXT(日期對應表!$A808,"yyyy-mm")</f>
        <v>2017-10</v>
      </c>
    </row>
    <row r="809" spans="1:13" ht="16.899999999999999" customHeight="1" thickBot="1" x14ac:dyDescent="0.4">
      <c r="A809" s="10">
        <f t="shared" si="12"/>
        <v>43024</v>
      </c>
      <c r="B809" s="31" t="str">
        <f>TEXT(日期對應表!$A809,"yyyy 年")</f>
        <v>2017 年</v>
      </c>
      <c r="C809" s="32" t="str">
        <f>TEXT(日期對應表!$E809,"[dbnum1]第0季")</f>
        <v>第四季</v>
      </c>
      <c r="D809" s="31" t="str">
        <f>CHOOSE(日期對應表!$E809,"Spring","Summer","Autumn","Winter")</f>
        <v>Winter</v>
      </c>
      <c r="E809" s="12">
        <f>ROUNDUP(MONTH(日期對應表!$A809)/3,0)</f>
        <v>4</v>
      </c>
      <c r="F809" s="32" t="str">
        <f>TEXT(日期對應表!$A809,"aaaa")</f>
        <v>星期一</v>
      </c>
      <c r="G809" s="31" t="str">
        <f>TEXT(日期對應表!$A809,"ddd")</f>
        <v>Mon</v>
      </c>
      <c r="H809" s="11">
        <f>WEEKDAY(日期對應表!$A809,2)</f>
        <v>1</v>
      </c>
      <c r="I809" s="37" t="str">
        <f>TEXT(日期對應表!$A809,"mm 月")</f>
        <v>10 月</v>
      </c>
      <c r="J809" s="38" t="str">
        <f>TEXT(日期對應表!$A809,"[DBNum1]m月")</f>
        <v>十月</v>
      </c>
      <c r="K809" s="37" t="str">
        <f>TEXT(日期對應表!$A809,"mmm")</f>
        <v>Oct</v>
      </c>
      <c r="L809" s="11">
        <f>MONTH(日期對應表!$A809)</f>
        <v>10</v>
      </c>
      <c r="M809" s="41" t="str">
        <f>TEXT(日期對應表!$A809,"yyyy-mm")</f>
        <v>2017-10</v>
      </c>
    </row>
    <row r="810" spans="1:13" ht="16.899999999999999" customHeight="1" thickBot="1" x14ac:dyDescent="0.4">
      <c r="A810" s="10">
        <f t="shared" si="12"/>
        <v>43025</v>
      </c>
      <c r="B810" s="31" t="str">
        <f>TEXT(日期對應表!$A810,"yyyy 年")</f>
        <v>2017 年</v>
      </c>
      <c r="C810" s="32" t="str">
        <f>TEXT(日期對應表!$E810,"[dbnum1]第0季")</f>
        <v>第四季</v>
      </c>
      <c r="D810" s="31" t="str">
        <f>CHOOSE(日期對應表!$E810,"Spring","Summer","Autumn","Winter")</f>
        <v>Winter</v>
      </c>
      <c r="E810" s="12">
        <f>ROUNDUP(MONTH(日期對應表!$A810)/3,0)</f>
        <v>4</v>
      </c>
      <c r="F810" s="32" t="str">
        <f>TEXT(日期對應表!$A810,"aaaa")</f>
        <v>星期二</v>
      </c>
      <c r="G810" s="31" t="str">
        <f>TEXT(日期對應表!$A810,"ddd")</f>
        <v>Tue</v>
      </c>
      <c r="H810" s="11">
        <f>WEEKDAY(日期對應表!$A810,2)</f>
        <v>2</v>
      </c>
      <c r="I810" s="37" t="str">
        <f>TEXT(日期對應表!$A810,"mm 月")</f>
        <v>10 月</v>
      </c>
      <c r="J810" s="38" t="str">
        <f>TEXT(日期對應表!$A810,"[DBNum1]m月")</f>
        <v>十月</v>
      </c>
      <c r="K810" s="37" t="str">
        <f>TEXT(日期對應表!$A810,"mmm")</f>
        <v>Oct</v>
      </c>
      <c r="L810" s="11">
        <f>MONTH(日期對應表!$A810)</f>
        <v>10</v>
      </c>
      <c r="M810" s="41" t="str">
        <f>TEXT(日期對應表!$A810,"yyyy-mm")</f>
        <v>2017-10</v>
      </c>
    </row>
    <row r="811" spans="1:13" ht="16.899999999999999" customHeight="1" thickBot="1" x14ac:dyDescent="0.4">
      <c r="A811" s="10">
        <f t="shared" si="12"/>
        <v>43026</v>
      </c>
      <c r="B811" s="31" t="str">
        <f>TEXT(日期對應表!$A811,"yyyy 年")</f>
        <v>2017 年</v>
      </c>
      <c r="C811" s="32" t="str">
        <f>TEXT(日期對應表!$E811,"[dbnum1]第0季")</f>
        <v>第四季</v>
      </c>
      <c r="D811" s="31" t="str">
        <f>CHOOSE(日期對應表!$E811,"Spring","Summer","Autumn","Winter")</f>
        <v>Winter</v>
      </c>
      <c r="E811" s="12">
        <f>ROUNDUP(MONTH(日期對應表!$A811)/3,0)</f>
        <v>4</v>
      </c>
      <c r="F811" s="32" t="str">
        <f>TEXT(日期對應表!$A811,"aaaa")</f>
        <v>星期三</v>
      </c>
      <c r="G811" s="31" t="str">
        <f>TEXT(日期對應表!$A811,"ddd")</f>
        <v>Wed</v>
      </c>
      <c r="H811" s="11">
        <f>WEEKDAY(日期對應表!$A811,2)</f>
        <v>3</v>
      </c>
      <c r="I811" s="37" t="str">
        <f>TEXT(日期對應表!$A811,"mm 月")</f>
        <v>10 月</v>
      </c>
      <c r="J811" s="38" t="str">
        <f>TEXT(日期對應表!$A811,"[DBNum1]m月")</f>
        <v>十月</v>
      </c>
      <c r="K811" s="37" t="str">
        <f>TEXT(日期對應表!$A811,"mmm")</f>
        <v>Oct</v>
      </c>
      <c r="L811" s="11">
        <f>MONTH(日期對應表!$A811)</f>
        <v>10</v>
      </c>
      <c r="M811" s="41" t="str">
        <f>TEXT(日期對應表!$A811,"yyyy-mm")</f>
        <v>2017-10</v>
      </c>
    </row>
    <row r="812" spans="1:13" ht="16.899999999999999" customHeight="1" thickBot="1" x14ac:dyDescent="0.4">
      <c r="A812" s="10">
        <f t="shared" si="12"/>
        <v>43027</v>
      </c>
      <c r="B812" s="31" t="str">
        <f>TEXT(日期對應表!$A812,"yyyy 年")</f>
        <v>2017 年</v>
      </c>
      <c r="C812" s="32" t="str">
        <f>TEXT(日期對應表!$E812,"[dbnum1]第0季")</f>
        <v>第四季</v>
      </c>
      <c r="D812" s="31" t="str">
        <f>CHOOSE(日期對應表!$E812,"Spring","Summer","Autumn","Winter")</f>
        <v>Winter</v>
      </c>
      <c r="E812" s="12">
        <f>ROUNDUP(MONTH(日期對應表!$A812)/3,0)</f>
        <v>4</v>
      </c>
      <c r="F812" s="32" t="str">
        <f>TEXT(日期對應表!$A812,"aaaa")</f>
        <v>星期四</v>
      </c>
      <c r="G812" s="31" t="str">
        <f>TEXT(日期對應表!$A812,"ddd")</f>
        <v>Thu</v>
      </c>
      <c r="H812" s="11">
        <f>WEEKDAY(日期對應表!$A812,2)</f>
        <v>4</v>
      </c>
      <c r="I812" s="37" t="str">
        <f>TEXT(日期對應表!$A812,"mm 月")</f>
        <v>10 月</v>
      </c>
      <c r="J812" s="38" t="str">
        <f>TEXT(日期對應表!$A812,"[DBNum1]m月")</f>
        <v>十月</v>
      </c>
      <c r="K812" s="37" t="str">
        <f>TEXT(日期對應表!$A812,"mmm")</f>
        <v>Oct</v>
      </c>
      <c r="L812" s="11">
        <f>MONTH(日期對應表!$A812)</f>
        <v>10</v>
      </c>
      <c r="M812" s="41" t="str">
        <f>TEXT(日期對應表!$A812,"yyyy-mm")</f>
        <v>2017-10</v>
      </c>
    </row>
    <row r="813" spans="1:13" ht="16.899999999999999" customHeight="1" thickBot="1" x14ac:dyDescent="0.4">
      <c r="A813" s="10">
        <f t="shared" si="12"/>
        <v>43028</v>
      </c>
      <c r="B813" s="31" t="str">
        <f>TEXT(日期對應表!$A813,"yyyy 年")</f>
        <v>2017 年</v>
      </c>
      <c r="C813" s="32" t="str">
        <f>TEXT(日期對應表!$E813,"[dbnum1]第0季")</f>
        <v>第四季</v>
      </c>
      <c r="D813" s="31" t="str">
        <f>CHOOSE(日期對應表!$E813,"Spring","Summer","Autumn","Winter")</f>
        <v>Winter</v>
      </c>
      <c r="E813" s="12">
        <f>ROUNDUP(MONTH(日期對應表!$A813)/3,0)</f>
        <v>4</v>
      </c>
      <c r="F813" s="32" t="str">
        <f>TEXT(日期對應表!$A813,"aaaa")</f>
        <v>星期五</v>
      </c>
      <c r="G813" s="31" t="str">
        <f>TEXT(日期對應表!$A813,"ddd")</f>
        <v>Fri</v>
      </c>
      <c r="H813" s="11">
        <f>WEEKDAY(日期對應表!$A813,2)</f>
        <v>5</v>
      </c>
      <c r="I813" s="37" t="str">
        <f>TEXT(日期對應表!$A813,"mm 月")</f>
        <v>10 月</v>
      </c>
      <c r="J813" s="38" t="str">
        <f>TEXT(日期對應表!$A813,"[DBNum1]m月")</f>
        <v>十月</v>
      </c>
      <c r="K813" s="37" t="str">
        <f>TEXT(日期對應表!$A813,"mmm")</f>
        <v>Oct</v>
      </c>
      <c r="L813" s="11">
        <f>MONTH(日期對應表!$A813)</f>
        <v>10</v>
      </c>
      <c r="M813" s="41" t="str">
        <f>TEXT(日期對應表!$A813,"yyyy-mm")</f>
        <v>2017-10</v>
      </c>
    </row>
    <row r="814" spans="1:13" ht="16.899999999999999" customHeight="1" thickBot="1" x14ac:dyDescent="0.4">
      <c r="A814" s="10">
        <f t="shared" si="12"/>
        <v>43029</v>
      </c>
      <c r="B814" s="31" t="str">
        <f>TEXT(日期對應表!$A814,"yyyy 年")</f>
        <v>2017 年</v>
      </c>
      <c r="C814" s="32" t="str">
        <f>TEXT(日期對應表!$E814,"[dbnum1]第0季")</f>
        <v>第四季</v>
      </c>
      <c r="D814" s="31" t="str">
        <f>CHOOSE(日期對應表!$E814,"Spring","Summer","Autumn","Winter")</f>
        <v>Winter</v>
      </c>
      <c r="E814" s="12">
        <f>ROUNDUP(MONTH(日期對應表!$A814)/3,0)</f>
        <v>4</v>
      </c>
      <c r="F814" s="32" t="str">
        <f>TEXT(日期對應表!$A814,"aaaa")</f>
        <v>星期六</v>
      </c>
      <c r="G814" s="31" t="str">
        <f>TEXT(日期對應表!$A814,"ddd")</f>
        <v>Sat</v>
      </c>
      <c r="H814" s="11">
        <f>WEEKDAY(日期對應表!$A814,2)</f>
        <v>6</v>
      </c>
      <c r="I814" s="37" t="str">
        <f>TEXT(日期對應表!$A814,"mm 月")</f>
        <v>10 月</v>
      </c>
      <c r="J814" s="38" t="str">
        <f>TEXT(日期對應表!$A814,"[DBNum1]m月")</f>
        <v>十月</v>
      </c>
      <c r="K814" s="37" t="str">
        <f>TEXT(日期對應表!$A814,"mmm")</f>
        <v>Oct</v>
      </c>
      <c r="L814" s="11">
        <f>MONTH(日期對應表!$A814)</f>
        <v>10</v>
      </c>
      <c r="M814" s="41" t="str">
        <f>TEXT(日期對應表!$A814,"yyyy-mm")</f>
        <v>2017-10</v>
      </c>
    </row>
    <row r="815" spans="1:13" ht="16.899999999999999" customHeight="1" thickBot="1" x14ac:dyDescent="0.4">
      <c r="A815" s="10">
        <f t="shared" si="12"/>
        <v>43030</v>
      </c>
      <c r="B815" s="31" t="str">
        <f>TEXT(日期對應表!$A815,"yyyy 年")</f>
        <v>2017 年</v>
      </c>
      <c r="C815" s="32" t="str">
        <f>TEXT(日期對應表!$E815,"[dbnum1]第0季")</f>
        <v>第四季</v>
      </c>
      <c r="D815" s="31" t="str">
        <f>CHOOSE(日期對應表!$E815,"Spring","Summer","Autumn","Winter")</f>
        <v>Winter</v>
      </c>
      <c r="E815" s="12">
        <f>ROUNDUP(MONTH(日期對應表!$A815)/3,0)</f>
        <v>4</v>
      </c>
      <c r="F815" s="32" t="str">
        <f>TEXT(日期對應表!$A815,"aaaa")</f>
        <v>星期日</v>
      </c>
      <c r="G815" s="31" t="str">
        <f>TEXT(日期對應表!$A815,"ddd")</f>
        <v>Sun</v>
      </c>
      <c r="H815" s="11">
        <f>WEEKDAY(日期對應表!$A815,2)</f>
        <v>7</v>
      </c>
      <c r="I815" s="37" t="str">
        <f>TEXT(日期對應表!$A815,"mm 月")</f>
        <v>10 月</v>
      </c>
      <c r="J815" s="38" t="str">
        <f>TEXT(日期對應表!$A815,"[DBNum1]m月")</f>
        <v>十月</v>
      </c>
      <c r="K815" s="37" t="str">
        <f>TEXT(日期對應表!$A815,"mmm")</f>
        <v>Oct</v>
      </c>
      <c r="L815" s="11">
        <f>MONTH(日期對應表!$A815)</f>
        <v>10</v>
      </c>
      <c r="M815" s="41" t="str">
        <f>TEXT(日期對應表!$A815,"yyyy-mm")</f>
        <v>2017-10</v>
      </c>
    </row>
    <row r="816" spans="1:13" ht="16.899999999999999" customHeight="1" thickBot="1" x14ac:dyDescent="0.4">
      <c r="A816" s="10">
        <f t="shared" si="12"/>
        <v>43031</v>
      </c>
      <c r="B816" s="31" t="str">
        <f>TEXT(日期對應表!$A816,"yyyy 年")</f>
        <v>2017 年</v>
      </c>
      <c r="C816" s="32" t="str">
        <f>TEXT(日期對應表!$E816,"[dbnum1]第0季")</f>
        <v>第四季</v>
      </c>
      <c r="D816" s="31" t="str">
        <f>CHOOSE(日期對應表!$E816,"Spring","Summer","Autumn","Winter")</f>
        <v>Winter</v>
      </c>
      <c r="E816" s="12">
        <f>ROUNDUP(MONTH(日期對應表!$A816)/3,0)</f>
        <v>4</v>
      </c>
      <c r="F816" s="32" t="str">
        <f>TEXT(日期對應表!$A816,"aaaa")</f>
        <v>星期一</v>
      </c>
      <c r="G816" s="31" t="str">
        <f>TEXT(日期對應表!$A816,"ddd")</f>
        <v>Mon</v>
      </c>
      <c r="H816" s="11">
        <f>WEEKDAY(日期對應表!$A816,2)</f>
        <v>1</v>
      </c>
      <c r="I816" s="37" t="str">
        <f>TEXT(日期對應表!$A816,"mm 月")</f>
        <v>10 月</v>
      </c>
      <c r="J816" s="38" t="str">
        <f>TEXT(日期對應表!$A816,"[DBNum1]m月")</f>
        <v>十月</v>
      </c>
      <c r="K816" s="37" t="str">
        <f>TEXT(日期對應表!$A816,"mmm")</f>
        <v>Oct</v>
      </c>
      <c r="L816" s="11">
        <f>MONTH(日期對應表!$A816)</f>
        <v>10</v>
      </c>
      <c r="M816" s="41" t="str">
        <f>TEXT(日期對應表!$A816,"yyyy-mm")</f>
        <v>2017-10</v>
      </c>
    </row>
    <row r="817" spans="1:13" ht="16.899999999999999" customHeight="1" thickBot="1" x14ac:dyDescent="0.4">
      <c r="A817" s="10">
        <f t="shared" si="12"/>
        <v>43032</v>
      </c>
      <c r="B817" s="31" t="str">
        <f>TEXT(日期對應表!$A817,"yyyy 年")</f>
        <v>2017 年</v>
      </c>
      <c r="C817" s="32" t="str">
        <f>TEXT(日期對應表!$E817,"[dbnum1]第0季")</f>
        <v>第四季</v>
      </c>
      <c r="D817" s="31" t="str">
        <f>CHOOSE(日期對應表!$E817,"Spring","Summer","Autumn","Winter")</f>
        <v>Winter</v>
      </c>
      <c r="E817" s="12">
        <f>ROUNDUP(MONTH(日期對應表!$A817)/3,0)</f>
        <v>4</v>
      </c>
      <c r="F817" s="32" t="str">
        <f>TEXT(日期對應表!$A817,"aaaa")</f>
        <v>星期二</v>
      </c>
      <c r="G817" s="31" t="str">
        <f>TEXT(日期對應表!$A817,"ddd")</f>
        <v>Tue</v>
      </c>
      <c r="H817" s="11">
        <f>WEEKDAY(日期對應表!$A817,2)</f>
        <v>2</v>
      </c>
      <c r="I817" s="37" t="str">
        <f>TEXT(日期對應表!$A817,"mm 月")</f>
        <v>10 月</v>
      </c>
      <c r="J817" s="38" t="str">
        <f>TEXT(日期對應表!$A817,"[DBNum1]m月")</f>
        <v>十月</v>
      </c>
      <c r="K817" s="37" t="str">
        <f>TEXT(日期對應表!$A817,"mmm")</f>
        <v>Oct</v>
      </c>
      <c r="L817" s="11">
        <f>MONTH(日期對應表!$A817)</f>
        <v>10</v>
      </c>
      <c r="M817" s="41" t="str">
        <f>TEXT(日期對應表!$A817,"yyyy-mm")</f>
        <v>2017-10</v>
      </c>
    </row>
    <row r="818" spans="1:13" ht="16.899999999999999" customHeight="1" thickBot="1" x14ac:dyDescent="0.4">
      <c r="A818" s="10">
        <f t="shared" si="12"/>
        <v>43033</v>
      </c>
      <c r="B818" s="31" t="str">
        <f>TEXT(日期對應表!$A818,"yyyy 年")</f>
        <v>2017 年</v>
      </c>
      <c r="C818" s="32" t="str">
        <f>TEXT(日期對應表!$E818,"[dbnum1]第0季")</f>
        <v>第四季</v>
      </c>
      <c r="D818" s="31" t="str">
        <f>CHOOSE(日期對應表!$E818,"Spring","Summer","Autumn","Winter")</f>
        <v>Winter</v>
      </c>
      <c r="E818" s="12">
        <f>ROUNDUP(MONTH(日期對應表!$A818)/3,0)</f>
        <v>4</v>
      </c>
      <c r="F818" s="32" t="str">
        <f>TEXT(日期對應表!$A818,"aaaa")</f>
        <v>星期三</v>
      </c>
      <c r="G818" s="31" t="str">
        <f>TEXT(日期對應表!$A818,"ddd")</f>
        <v>Wed</v>
      </c>
      <c r="H818" s="11">
        <f>WEEKDAY(日期對應表!$A818,2)</f>
        <v>3</v>
      </c>
      <c r="I818" s="37" t="str">
        <f>TEXT(日期對應表!$A818,"mm 月")</f>
        <v>10 月</v>
      </c>
      <c r="J818" s="38" t="str">
        <f>TEXT(日期對應表!$A818,"[DBNum1]m月")</f>
        <v>十月</v>
      </c>
      <c r="K818" s="37" t="str">
        <f>TEXT(日期對應表!$A818,"mmm")</f>
        <v>Oct</v>
      </c>
      <c r="L818" s="11">
        <f>MONTH(日期對應表!$A818)</f>
        <v>10</v>
      </c>
      <c r="M818" s="41" t="str">
        <f>TEXT(日期對應表!$A818,"yyyy-mm")</f>
        <v>2017-10</v>
      </c>
    </row>
    <row r="819" spans="1:13" ht="16.899999999999999" customHeight="1" thickBot="1" x14ac:dyDescent="0.4">
      <c r="A819" s="10">
        <f t="shared" si="12"/>
        <v>43034</v>
      </c>
      <c r="B819" s="31" t="str">
        <f>TEXT(日期對應表!$A819,"yyyy 年")</f>
        <v>2017 年</v>
      </c>
      <c r="C819" s="32" t="str">
        <f>TEXT(日期對應表!$E819,"[dbnum1]第0季")</f>
        <v>第四季</v>
      </c>
      <c r="D819" s="31" t="str">
        <f>CHOOSE(日期對應表!$E819,"Spring","Summer","Autumn","Winter")</f>
        <v>Winter</v>
      </c>
      <c r="E819" s="12">
        <f>ROUNDUP(MONTH(日期對應表!$A819)/3,0)</f>
        <v>4</v>
      </c>
      <c r="F819" s="32" t="str">
        <f>TEXT(日期對應表!$A819,"aaaa")</f>
        <v>星期四</v>
      </c>
      <c r="G819" s="31" t="str">
        <f>TEXT(日期對應表!$A819,"ddd")</f>
        <v>Thu</v>
      </c>
      <c r="H819" s="11">
        <f>WEEKDAY(日期對應表!$A819,2)</f>
        <v>4</v>
      </c>
      <c r="I819" s="37" t="str">
        <f>TEXT(日期對應表!$A819,"mm 月")</f>
        <v>10 月</v>
      </c>
      <c r="J819" s="38" t="str">
        <f>TEXT(日期對應表!$A819,"[DBNum1]m月")</f>
        <v>十月</v>
      </c>
      <c r="K819" s="37" t="str">
        <f>TEXT(日期對應表!$A819,"mmm")</f>
        <v>Oct</v>
      </c>
      <c r="L819" s="11">
        <f>MONTH(日期對應表!$A819)</f>
        <v>10</v>
      </c>
      <c r="M819" s="41" t="str">
        <f>TEXT(日期對應表!$A819,"yyyy-mm")</f>
        <v>2017-10</v>
      </c>
    </row>
    <row r="820" spans="1:13" ht="16.899999999999999" customHeight="1" thickBot="1" x14ac:dyDescent="0.4">
      <c r="A820" s="10">
        <f t="shared" si="12"/>
        <v>43035</v>
      </c>
      <c r="B820" s="31" t="str">
        <f>TEXT(日期對應表!$A820,"yyyy 年")</f>
        <v>2017 年</v>
      </c>
      <c r="C820" s="32" t="str">
        <f>TEXT(日期對應表!$E820,"[dbnum1]第0季")</f>
        <v>第四季</v>
      </c>
      <c r="D820" s="31" t="str">
        <f>CHOOSE(日期對應表!$E820,"Spring","Summer","Autumn","Winter")</f>
        <v>Winter</v>
      </c>
      <c r="E820" s="12">
        <f>ROUNDUP(MONTH(日期對應表!$A820)/3,0)</f>
        <v>4</v>
      </c>
      <c r="F820" s="32" t="str">
        <f>TEXT(日期對應表!$A820,"aaaa")</f>
        <v>星期五</v>
      </c>
      <c r="G820" s="31" t="str">
        <f>TEXT(日期對應表!$A820,"ddd")</f>
        <v>Fri</v>
      </c>
      <c r="H820" s="11">
        <f>WEEKDAY(日期對應表!$A820,2)</f>
        <v>5</v>
      </c>
      <c r="I820" s="37" t="str">
        <f>TEXT(日期對應表!$A820,"mm 月")</f>
        <v>10 月</v>
      </c>
      <c r="J820" s="38" t="str">
        <f>TEXT(日期對應表!$A820,"[DBNum1]m月")</f>
        <v>十月</v>
      </c>
      <c r="K820" s="37" t="str">
        <f>TEXT(日期對應表!$A820,"mmm")</f>
        <v>Oct</v>
      </c>
      <c r="L820" s="11">
        <f>MONTH(日期對應表!$A820)</f>
        <v>10</v>
      </c>
      <c r="M820" s="41" t="str">
        <f>TEXT(日期對應表!$A820,"yyyy-mm")</f>
        <v>2017-10</v>
      </c>
    </row>
    <row r="821" spans="1:13" ht="16.899999999999999" customHeight="1" thickBot="1" x14ac:dyDescent="0.4">
      <c r="A821" s="10">
        <f t="shared" si="12"/>
        <v>43036</v>
      </c>
      <c r="B821" s="31" t="str">
        <f>TEXT(日期對應表!$A821,"yyyy 年")</f>
        <v>2017 年</v>
      </c>
      <c r="C821" s="32" t="str">
        <f>TEXT(日期對應表!$E821,"[dbnum1]第0季")</f>
        <v>第四季</v>
      </c>
      <c r="D821" s="31" t="str">
        <f>CHOOSE(日期對應表!$E821,"Spring","Summer","Autumn","Winter")</f>
        <v>Winter</v>
      </c>
      <c r="E821" s="12">
        <f>ROUNDUP(MONTH(日期對應表!$A821)/3,0)</f>
        <v>4</v>
      </c>
      <c r="F821" s="32" t="str">
        <f>TEXT(日期對應表!$A821,"aaaa")</f>
        <v>星期六</v>
      </c>
      <c r="G821" s="31" t="str">
        <f>TEXT(日期對應表!$A821,"ddd")</f>
        <v>Sat</v>
      </c>
      <c r="H821" s="11">
        <f>WEEKDAY(日期對應表!$A821,2)</f>
        <v>6</v>
      </c>
      <c r="I821" s="37" t="str">
        <f>TEXT(日期對應表!$A821,"mm 月")</f>
        <v>10 月</v>
      </c>
      <c r="J821" s="38" t="str">
        <f>TEXT(日期對應表!$A821,"[DBNum1]m月")</f>
        <v>十月</v>
      </c>
      <c r="K821" s="37" t="str">
        <f>TEXT(日期對應表!$A821,"mmm")</f>
        <v>Oct</v>
      </c>
      <c r="L821" s="11">
        <f>MONTH(日期對應表!$A821)</f>
        <v>10</v>
      </c>
      <c r="M821" s="41" t="str">
        <f>TEXT(日期對應表!$A821,"yyyy-mm")</f>
        <v>2017-10</v>
      </c>
    </row>
    <row r="822" spans="1:13" ht="16.899999999999999" customHeight="1" thickBot="1" x14ac:dyDescent="0.4">
      <c r="A822" s="10">
        <f t="shared" si="12"/>
        <v>43037</v>
      </c>
      <c r="B822" s="31" t="str">
        <f>TEXT(日期對應表!$A822,"yyyy 年")</f>
        <v>2017 年</v>
      </c>
      <c r="C822" s="32" t="str">
        <f>TEXT(日期對應表!$E822,"[dbnum1]第0季")</f>
        <v>第四季</v>
      </c>
      <c r="D822" s="31" t="str">
        <f>CHOOSE(日期對應表!$E822,"Spring","Summer","Autumn","Winter")</f>
        <v>Winter</v>
      </c>
      <c r="E822" s="12">
        <f>ROUNDUP(MONTH(日期對應表!$A822)/3,0)</f>
        <v>4</v>
      </c>
      <c r="F822" s="32" t="str">
        <f>TEXT(日期對應表!$A822,"aaaa")</f>
        <v>星期日</v>
      </c>
      <c r="G822" s="31" t="str">
        <f>TEXT(日期對應表!$A822,"ddd")</f>
        <v>Sun</v>
      </c>
      <c r="H822" s="11">
        <f>WEEKDAY(日期對應表!$A822,2)</f>
        <v>7</v>
      </c>
      <c r="I822" s="37" t="str">
        <f>TEXT(日期對應表!$A822,"mm 月")</f>
        <v>10 月</v>
      </c>
      <c r="J822" s="38" t="str">
        <f>TEXT(日期對應表!$A822,"[DBNum1]m月")</f>
        <v>十月</v>
      </c>
      <c r="K822" s="37" t="str">
        <f>TEXT(日期對應表!$A822,"mmm")</f>
        <v>Oct</v>
      </c>
      <c r="L822" s="11">
        <f>MONTH(日期對應表!$A822)</f>
        <v>10</v>
      </c>
      <c r="M822" s="41" t="str">
        <f>TEXT(日期對應表!$A822,"yyyy-mm")</f>
        <v>2017-10</v>
      </c>
    </row>
    <row r="823" spans="1:13" ht="16.899999999999999" customHeight="1" thickBot="1" x14ac:dyDescent="0.4">
      <c r="A823" s="10">
        <f t="shared" si="12"/>
        <v>43038</v>
      </c>
      <c r="B823" s="31" t="str">
        <f>TEXT(日期對應表!$A823,"yyyy 年")</f>
        <v>2017 年</v>
      </c>
      <c r="C823" s="32" t="str">
        <f>TEXT(日期對應表!$E823,"[dbnum1]第0季")</f>
        <v>第四季</v>
      </c>
      <c r="D823" s="31" t="str">
        <f>CHOOSE(日期對應表!$E823,"Spring","Summer","Autumn","Winter")</f>
        <v>Winter</v>
      </c>
      <c r="E823" s="12">
        <f>ROUNDUP(MONTH(日期對應表!$A823)/3,0)</f>
        <v>4</v>
      </c>
      <c r="F823" s="32" t="str">
        <f>TEXT(日期對應表!$A823,"aaaa")</f>
        <v>星期一</v>
      </c>
      <c r="G823" s="31" t="str">
        <f>TEXT(日期對應表!$A823,"ddd")</f>
        <v>Mon</v>
      </c>
      <c r="H823" s="11">
        <f>WEEKDAY(日期對應表!$A823,2)</f>
        <v>1</v>
      </c>
      <c r="I823" s="37" t="str">
        <f>TEXT(日期對應表!$A823,"mm 月")</f>
        <v>10 月</v>
      </c>
      <c r="J823" s="38" t="str">
        <f>TEXT(日期對應表!$A823,"[DBNum1]m月")</f>
        <v>十月</v>
      </c>
      <c r="K823" s="37" t="str">
        <f>TEXT(日期對應表!$A823,"mmm")</f>
        <v>Oct</v>
      </c>
      <c r="L823" s="11">
        <f>MONTH(日期對應表!$A823)</f>
        <v>10</v>
      </c>
      <c r="M823" s="41" t="str">
        <f>TEXT(日期對應表!$A823,"yyyy-mm")</f>
        <v>2017-10</v>
      </c>
    </row>
    <row r="824" spans="1:13" ht="16.899999999999999" customHeight="1" thickBot="1" x14ac:dyDescent="0.4">
      <c r="A824" s="10">
        <f t="shared" si="12"/>
        <v>43039</v>
      </c>
      <c r="B824" s="31" t="str">
        <f>TEXT(日期對應表!$A824,"yyyy 年")</f>
        <v>2017 年</v>
      </c>
      <c r="C824" s="32" t="str">
        <f>TEXT(日期對應表!$E824,"[dbnum1]第0季")</f>
        <v>第四季</v>
      </c>
      <c r="D824" s="31" t="str">
        <f>CHOOSE(日期對應表!$E824,"Spring","Summer","Autumn","Winter")</f>
        <v>Winter</v>
      </c>
      <c r="E824" s="12">
        <f>ROUNDUP(MONTH(日期對應表!$A824)/3,0)</f>
        <v>4</v>
      </c>
      <c r="F824" s="32" t="str">
        <f>TEXT(日期對應表!$A824,"aaaa")</f>
        <v>星期二</v>
      </c>
      <c r="G824" s="31" t="str">
        <f>TEXT(日期對應表!$A824,"ddd")</f>
        <v>Tue</v>
      </c>
      <c r="H824" s="11">
        <f>WEEKDAY(日期對應表!$A824,2)</f>
        <v>2</v>
      </c>
      <c r="I824" s="37" t="str">
        <f>TEXT(日期對應表!$A824,"mm 月")</f>
        <v>10 月</v>
      </c>
      <c r="J824" s="38" t="str">
        <f>TEXT(日期對應表!$A824,"[DBNum1]m月")</f>
        <v>十月</v>
      </c>
      <c r="K824" s="37" t="str">
        <f>TEXT(日期對應表!$A824,"mmm")</f>
        <v>Oct</v>
      </c>
      <c r="L824" s="11">
        <f>MONTH(日期對應表!$A824)</f>
        <v>10</v>
      </c>
      <c r="M824" s="41" t="str">
        <f>TEXT(日期對應表!$A824,"yyyy-mm")</f>
        <v>2017-10</v>
      </c>
    </row>
    <row r="825" spans="1:13" ht="16.899999999999999" customHeight="1" thickBot="1" x14ac:dyDescent="0.4">
      <c r="A825" s="10">
        <f t="shared" si="12"/>
        <v>43040</v>
      </c>
      <c r="B825" s="31" t="str">
        <f>TEXT(日期對應表!$A825,"yyyy 年")</f>
        <v>2017 年</v>
      </c>
      <c r="C825" s="32" t="str">
        <f>TEXT(日期對應表!$E825,"[dbnum1]第0季")</f>
        <v>第四季</v>
      </c>
      <c r="D825" s="31" t="str">
        <f>CHOOSE(日期對應表!$E825,"Spring","Summer","Autumn","Winter")</f>
        <v>Winter</v>
      </c>
      <c r="E825" s="12">
        <f>ROUNDUP(MONTH(日期對應表!$A825)/3,0)</f>
        <v>4</v>
      </c>
      <c r="F825" s="32" t="str">
        <f>TEXT(日期對應表!$A825,"aaaa")</f>
        <v>星期三</v>
      </c>
      <c r="G825" s="31" t="str">
        <f>TEXT(日期對應表!$A825,"ddd")</f>
        <v>Wed</v>
      </c>
      <c r="H825" s="11">
        <f>WEEKDAY(日期對應表!$A825,2)</f>
        <v>3</v>
      </c>
      <c r="I825" s="37" t="str">
        <f>TEXT(日期對應表!$A825,"mm 月")</f>
        <v>11 月</v>
      </c>
      <c r="J825" s="38" t="str">
        <f>TEXT(日期對應表!$A825,"[DBNum1]m月")</f>
        <v>十一月</v>
      </c>
      <c r="K825" s="37" t="str">
        <f>TEXT(日期對應表!$A825,"mmm")</f>
        <v>Nov</v>
      </c>
      <c r="L825" s="11">
        <f>MONTH(日期對應表!$A825)</f>
        <v>11</v>
      </c>
      <c r="M825" s="41" t="str">
        <f>TEXT(日期對應表!$A825,"yyyy-mm")</f>
        <v>2017-11</v>
      </c>
    </row>
    <row r="826" spans="1:13" ht="16.899999999999999" customHeight="1" thickBot="1" x14ac:dyDescent="0.4">
      <c r="A826" s="10">
        <f t="shared" si="12"/>
        <v>43041</v>
      </c>
      <c r="B826" s="31" t="str">
        <f>TEXT(日期對應表!$A826,"yyyy 年")</f>
        <v>2017 年</v>
      </c>
      <c r="C826" s="32" t="str">
        <f>TEXT(日期對應表!$E826,"[dbnum1]第0季")</f>
        <v>第四季</v>
      </c>
      <c r="D826" s="31" t="str">
        <f>CHOOSE(日期對應表!$E826,"Spring","Summer","Autumn","Winter")</f>
        <v>Winter</v>
      </c>
      <c r="E826" s="12">
        <f>ROUNDUP(MONTH(日期對應表!$A826)/3,0)</f>
        <v>4</v>
      </c>
      <c r="F826" s="32" t="str">
        <f>TEXT(日期對應表!$A826,"aaaa")</f>
        <v>星期四</v>
      </c>
      <c r="G826" s="31" t="str">
        <f>TEXT(日期對應表!$A826,"ddd")</f>
        <v>Thu</v>
      </c>
      <c r="H826" s="11">
        <f>WEEKDAY(日期對應表!$A826,2)</f>
        <v>4</v>
      </c>
      <c r="I826" s="37" t="str">
        <f>TEXT(日期對應表!$A826,"mm 月")</f>
        <v>11 月</v>
      </c>
      <c r="J826" s="38" t="str">
        <f>TEXT(日期對應表!$A826,"[DBNum1]m月")</f>
        <v>十一月</v>
      </c>
      <c r="K826" s="37" t="str">
        <f>TEXT(日期對應表!$A826,"mmm")</f>
        <v>Nov</v>
      </c>
      <c r="L826" s="11">
        <f>MONTH(日期對應表!$A826)</f>
        <v>11</v>
      </c>
      <c r="M826" s="41" t="str">
        <f>TEXT(日期對應表!$A826,"yyyy-mm")</f>
        <v>2017-11</v>
      </c>
    </row>
    <row r="827" spans="1:13" ht="16.899999999999999" customHeight="1" thickBot="1" x14ac:dyDescent="0.4">
      <c r="A827" s="10">
        <f t="shared" si="12"/>
        <v>43042</v>
      </c>
      <c r="B827" s="31" t="str">
        <f>TEXT(日期對應表!$A827,"yyyy 年")</f>
        <v>2017 年</v>
      </c>
      <c r="C827" s="32" t="str">
        <f>TEXT(日期對應表!$E827,"[dbnum1]第0季")</f>
        <v>第四季</v>
      </c>
      <c r="D827" s="31" t="str">
        <f>CHOOSE(日期對應表!$E827,"Spring","Summer","Autumn","Winter")</f>
        <v>Winter</v>
      </c>
      <c r="E827" s="12">
        <f>ROUNDUP(MONTH(日期對應表!$A827)/3,0)</f>
        <v>4</v>
      </c>
      <c r="F827" s="32" t="str">
        <f>TEXT(日期對應表!$A827,"aaaa")</f>
        <v>星期五</v>
      </c>
      <c r="G827" s="31" t="str">
        <f>TEXT(日期對應表!$A827,"ddd")</f>
        <v>Fri</v>
      </c>
      <c r="H827" s="11">
        <f>WEEKDAY(日期對應表!$A827,2)</f>
        <v>5</v>
      </c>
      <c r="I827" s="37" t="str">
        <f>TEXT(日期對應表!$A827,"mm 月")</f>
        <v>11 月</v>
      </c>
      <c r="J827" s="38" t="str">
        <f>TEXT(日期對應表!$A827,"[DBNum1]m月")</f>
        <v>十一月</v>
      </c>
      <c r="K827" s="37" t="str">
        <f>TEXT(日期對應表!$A827,"mmm")</f>
        <v>Nov</v>
      </c>
      <c r="L827" s="11">
        <f>MONTH(日期對應表!$A827)</f>
        <v>11</v>
      </c>
      <c r="M827" s="41" t="str">
        <f>TEXT(日期對應表!$A827,"yyyy-mm")</f>
        <v>2017-11</v>
      </c>
    </row>
    <row r="828" spans="1:13" ht="16.899999999999999" customHeight="1" thickBot="1" x14ac:dyDescent="0.4">
      <c r="A828" s="10">
        <f t="shared" si="12"/>
        <v>43043</v>
      </c>
      <c r="B828" s="31" t="str">
        <f>TEXT(日期對應表!$A828,"yyyy 年")</f>
        <v>2017 年</v>
      </c>
      <c r="C828" s="32" t="str">
        <f>TEXT(日期對應表!$E828,"[dbnum1]第0季")</f>
        <v>第四季</v>
      </c>
      <c r="D828" s="31" t="str">
        <f>CHOOSE(日期對應表!$E828,"Spring","Summer","Autumn","Winter")</f>
        <v>Winter</v>
      </c>
      <c r="E828" s="12">
        <f>ROUNDUP(MONTH(日期對應表!$A828)/3,0)</f>
        <v>4</v>
      </c>
      <c r="F828" s="32" t="str">
        <f>TEXT(日期對應表!$A828,"aaaa")</f>
        <v>星期六</v>
      </c>
      <c r="G828" s="31" t="str">
        <f>TEXT(日期對應表!$A828,"ddd")</f>
        <v>Sat</v>
      </c>
      <c r="H828" s="11">
        <f>WEEKDAY(日期對應表!$A828,2)</f>
        <v>6</v>
      </c>
      <c r="I828" s="37" t="str">
        <f>TEXT(日期對應表!$A828,"mm 月")</f>
        <v>11 月</v>
      </c>
      <c r="J828" s="38" t="str">
        <f>TEXT(日期對應表!$A828,"[DBNum1]m月")</f>
        <v>十一月</v>
      </c>
      <c r="K828" s="37" t="str">
        <f>TEXT(日期對應表!$A828,"mmm")</f>
        <v>Nov</v>
      </c>
      <c r="L828" s="11">
        <f>MONTH(日期對應表!$A828)</f>
        <v>11</v>
      </c>
      <c r="M828" s="41" t="str">
        <f>TEXT(日期對應表!$A828,"yyyy-mm")</f>
        <v>2017-11</v>
      </c>
    </row>
    <row r="829" spans="1:13" ht="16.899999999999999" customHeight="1" thickBot="1" x14ac:dyDescent="0.4">
      <c r="A829" s="10">
        <f t="shared" si="12"/>
        <v>43044</v>
      </c>
      <c r="B829" s="31" t="str">
        <f>TEXT(日期對應表!$A829,"yyyy 年")</f>
        <v>2017 年</v>
      </c>
      <c r="C829" s="32" t="str">
        <f>TEXT(日期對應表!$E829,"[dbnum1]第0季")</f>
        <v>第四季</v>
      </c>
      <c r="D829" s="31" t="str">
        <f>CHOOSE(日期對應表!$E829,"Spring","Summer","Autumn","Winter")</f>
        <v>Winter</v>
      </c>
      <c r="E829" s="12">
        <f>ROUNDUP(MONTH(日期對應表!$A829)/3,0)</f>
        <v>4</v>
      </c>
      <c r="F829" s="32" t="str">
        <f>TEXT(日期對應表!$A829,"aaaa")</f>
        <v>星期日</v>
      </c>
      <c r="G829" s="31" t="str">
        <f>TEXT(日期對應表!$A829,"ddd")</f>
        <v>Sun</v>
      </c>
      <c r="H829" s="11">
        <f>WEEKDAY(日期對應表!$A829,2)</f>
        <v>7</v>
      </c>
      <c r="I829" s="37" t="str">
        <f>TEXT(日期對應表!$A829,"mm 月")</f>
        <v>11 月</v>
      </c>
      <c r="J829" s="38" t="str">
        <f>TEXT(日期對應表!$A829,"[DBNum1]m月")</f>
        <v>十一月</v>
      </c>
      <c r="K829" s="37" t="str">
        <f>TEXT(日期對應表!$A829,"mmm")</f>
        <v>Nov</v>
      </c>
      <c r="L829" s="11">
        <f>MONTH(日期對應表!$A829)</f>
        <v>11</v>
      </c>
      <c r="M829" s="41" t="str">
        <f>TEXT(日期對應表!$A829,"yyyy-mm")</f>
        <v>2017-11</v>
      </c>
    </row>
    <row r="830" spans="1:13" ht="16.899999999999999" customHeight="1" thickBot="1" x14ac:dyDescent="0.4">
      <c r="A830" s="10">
        <f t="shared" si="12"/>
        <v>43045</v>
      </c>
      <c r="B830" s="31" t="str">
        <f>TEXT(日期對應表!$A830,"yyyy 年")</f>
        <v>2017 年</v>
      </c>
      <c r="C830" s="32" t="str">
        <f>TEXT(日期對應表!$E830,"[dbnum1]第0季")</f>
        <v>第四季</v>
      </c>
      <c r="D830" s="31" t="str">
        <f>CHOOSE(日期對應表!$E830,"Spring","Summer","Autumn","Winter")</f>
        <v>Winter</v>
      </c>
      <c r="E830" s="12">
        <f>ROUNDUP(MONTH(日期對應表!$A830)/3,0)</f>
        <v>4</v>
      </c>
      <c r="F830" s="32" t="str">
        <f>TEXT(日期對應表!$A830,"aaaa")</f>
        <v>星期一</v>
      </c>
      <c r="G830" s="31" t="str">
        <f>TEXT(日期對應表!$A830,"ddd")</f>
        <v>Mon</v>
      </c>
      <c r="H830" s="11">
        <f>WEEKDAY(日期對應表!$A830,2)</f>
        <v>1</v>
      </c>
      <c r="I830" s="37" t="str">
        <f>TEXT(日期對應表!$A830,"mm 月")</f>
        <v>11 月</v>
      </c>
      <c r="J830" s="38" t="str">
        <f>TEXT(日期對應表!$A830,"[DBNum1]m月")</f>
        <v>十一月</v>
      </c>
      <c r="K830" s="37" t="str">
        <f>TEXT(日期對應表!$A830,"mmm")</f>
        <v>Nov</v>
      </c>
      <c r="L830" s="11">
        <f>MONTH(日期對應表!$A830)</f>
        <v>11</v>
      </c>
      <c r="M830" s="41" t="str">
        <f>TEXT(日期對應表!$A830,"yyyy-mm")</f>
        <v>2017-11</v>
      </c>
    </row>
    <row r="831" spans="1:13" ht="16.899999999999999" customHeight="1" thickBot="1" x14ac:dyDescent="0.4">
      <c r="A831" s="10">
        <f t="shared" si="12"/>
        <v>43046</v>
      </c>
      <c r="B831" s="31" t="str">
        <f>TEXT(日期對應表!$A831,"yyyy 年")</f>
        <v>2017 年</v>
      </c>
      <c r="C831" s="32" t="str">
        <f>TEXT(日期對應表!$E831,"[dbnum1]第0季")</f>
        <v>第四季</v>
      </c>
      <c r="D831" s="31" t="str">
        <f>CHOOSE(日期對應表!$E831,"Spring","Summer","Autumn","Winter")</f>
        <v>Winter</v>
      </c>
      <c r="E831" s="12">
        <f>ROUNDUP(MONTH(日期對應表!$A831)/3,0)</f>
        <v>4</v>
      </c>
      <c r="F831" s="32" t="str">
        <f>TEXT(日期對應表!$A831,"aaaa")</f>
        <v>星期二</v>
      </c>
      <c r="G831" s="31" t="str">
        <f>TEXT(日期對應表!$A831,"ddd")</f>
        <v>Tue</v>
      </c>
      <c r="H831" s="11">
        <f>WEEKDAY(日期對應表!$A831,2)</f>
        <v>2</v>
      </c>
      <c r="I831" s="37" t="str">
        <f>TEXT(日期對應表!$A831,"mm 月")</f>
        <v>11 月</v>
      </c>
      <c r="J831" s="38" t="str">
        <f>TEXT(日期對應表!$A831,"[DBNum1]m月")</f>
        <v>十一月</v>
      </c>
      <c r="K831" s="37" t="str">
        <f>TEXT(日期對應表!$A831,"mmm")</f>
        <v>Nov</v>
      </c>
      <c r="L831" s="11">
        <f>MONTH(日期對應表!$A831)</f>
        <v>11</v>
      </c>
      <c r="M831" s="41" t="str">
        <f>TEXT(日期對應表!$A831,"yyyy-mm")</f>
        <v>2017-11</v>
      </c>
    </row>
    <row r="832" spans="1:13" ht="16.899999999999999" customHeight="1" thickBot="1" x14ac:dyDescent="0.4">
      <c r="A832" s="10">
        <f t="shared" si="12"/>
        <v>43047</v>
      </c>
      <c r="B832" s="31" t="str">
        <f>TEXT(日期對應表!$A832,"yyyy 年")</f>
        <v>2017 年</v>
      </c>
      <c r="C832" s="32" t="str">
        <f>TEXT(日期對應表!$E832,"[dbnum1]第0季")</f>
        <v>第四季</v>
      </c>
      <c r="D832" s="31" t="str">
        <f>CHOOSE(日期對應表!$E832,"Spring","Summer","Autumn","Winter")</f>
        <v>Winter</v>
      </c>
      <c r="E832" s="12">
        <f>ROUNDUP(MONTH(日期對應表!$A832)/3,0)</f>
        <v>4</v>
      </c>
      <c r="F832" s="32" t="str">
        <f>TEXT(日期對應表!$A832,"aaaa")</f>
        <v>星期三</v>
      </c>
      <c r="G832" s="31" t="str">
        <f>TEXT(日期對應表!$A832,"ddd")</f>
        <v>Wed</v>
      </c>
      <c r="H832" s="11">
        <f>WEEKDAY(日期對應表!$A832,2)</f>
        <v>3</v>
      </c>
      <c r="I832" s="37" t="str">
        <f>TEXT(日期對應表!$A832,"mm 月")</f>
        <v>11 月</v>
      </c>
      <c r="J832" s="38" t="str">
        <f>TEXT(日期對應表!$A832,"[DBNum1]m月")</f>
        <v>十一月</v>
      </c>
      <c r="K832" s="37" t="str">
        <f>TEXT(日期對應表!$A832,"mmm")</f>
        <v>Nov</v>
      </c>
      <c r="L832" s="11">
        <f>MONTH(日期對應表!$A832)</f>
        <v>11</v>
      </c>
      <c r="M832" s="41" t="str">
        <f>TEXT(日期對應表!$A832,"yyyy-mm")</f>
        <v>2017-11</v>
      </c>
    </row>
    <row r="833" spans="1:13" ht="16.899999999999999" customHeight="1" thickBot="1" x14ac:dyDescent="0.4">
      <c r="A833" s="10">
        <f t="shared" si="12"/>
        <v>43048</v>
      </c>
      <c r="B833" s="31" t="str">
        <f>TEXT(日期對應表!$A833,"yyyy 年")</f>
        <v>2017 年</v>
      </c>
      <c r="C833" s="32" t="str">
        <f>TEXT(日期對應表!$E833,"[dbnum1]第0季")</f>
        <v>第四季</v>
      </c>
      <c r="D833" s="31" t="str">
        <f>CHOOSE(日期對應表!$E833,"Spring","Summer","Autumn","Winter")</f>
        <v>Winter</v>
      </c>
      <c r="E833" s="12">
        <f>ROUNDUP(MONTH(日期對應表!$A833)/3,0)</f>
        <v>4</v>
      </c>
      <c r="F833" s="32" t="str">
        <f>TEXT(日期對應表!$A833,"aaaa")</f>
        <v>星期四</v>
      </c>
      <c r="G833" s="31" t="str">
        <f>TEXT(日期對應表!$A833,"ddd")</f>
        <v>Thu</v>
      </c>
      <c r="H833" s="11">
        <f>WEEKDAY(日期對應表!$A833,2)</f>
        <v>4</v>
      </c>
      <c r="I833" s="37" t="str">
        <f>TEXT(日期對應表!$A833,"mm 月")</f>
        <v>11 月</v>
      </c>
      <c r="J833" s="38" t="str">
        <f>TEXT(日期對應表!$A833,"[DBNum1]m月")</f>
        <v>十一月</v>
      </c>
      <c r="K833" s="37" t="str">
        <f>TEXT(日期對應表!$A833,"mmm")</f>
        <v>Nov</v>
      </c>
      <c r="L833" s="11">
        <f>MONTH(日期對應表!$A833)</f>
        <v>11</v>
      </c>
      <c r="M833" s="41" t="str">
        <f>TEXT(日期對應表!$A833,"yyyy-mm")</f>
        <v>2017-11</v>
      </c>
    </row>
    <row r="834" spans="1:13" ht="16.899999999999999" customHeight="1" thickBot="1" x14ac:dyDescent="0.4">
      <c r="A834" s="10">
        <f t="shared" si="12"/>
        <v>43049</v>
      </c>
      <c r="B834" s="31" t="str">
        <f>TEXT(日期對應表!$A834,"yyyy 年")</f>
        <v>2017 年</v>
      </c>
      <c r="C834" s="32" t="str">
        <f>TEXT(日期對應表!$E834,"[dbnum1]第0季")</f>
        <v>第四季</v>
      </c>
      <c r="D834" s="31" t="str">
        <f>CHOOSE(日期對應表!$E834,"Spring","Summer","Autumn","Winter")</f>
        <v>Winter</v>
      </c>
      <c r="E834" s="12">
        <f>ROUNDUP(MONTH(日期對應表!$A834)/3,0)</f>
        <v>4</v>
      </c>
      <c r="F834" s="32" t="str">
        <f>TEXT(日期對應表!$A834,"aaaa")</f>
        <v>星期五</v>
      </c>
      <c r="G834" s="31" t="str">
        <f>TEXT(日期對應表!$A834,"ddd")</f>
        <v>Fri</v>
      </c>
      <c r="H834" s="11">
        <f>WEEKDAY(日期對應表!$A834,2)</f>
        <v>5</v>
      </c>
      <c r="I834" s="37" t="str">
        <f>TEXT(日期對應表!$A834,"mm 月")</f>
        <v>11 月</v>
      </c>
      <c r="J834" s="38" t="str">
        <f>TEXT(日期對應表!$A834,"[DBNum1]m月")</f>
        <v>十一月</v>
      </c>
      <c r="K834" s="37" t="str">
        <f>TEXT(日期對應表!$A834,"mmm")</f>
        <v>Nov</v>
      </c>
      <c r="L834" s="11">
        <f>MONTH(日期對應表!$A834)</f>
        <v>11</v>
      </c>
      <c r="M834" s="41" t="str">
        <f>TEXT(日期對應表!$A834,"yyyy-mm")</f>
        <v>2017-11</v>
      </c>
    </row>
    <row r="835" spans="1:13" ht="16.899999999999999" customHeight="1" thickBot="1" x14ac:dyDescent="0.4">
      <c r="A835" s="10">
        <f t="shared" ref="A835:A885" si="13">A834+1</f>
        <v>43050</v>
      </c>
      <c r="B835" s="31" t="str">
        <f>TEXT(日期對應表!$A835,"yyyy 年")</f>
        <v>2017 年</v>
      </c>
      <c r="C835" s="32" t="str">
        <f>TEXT(日期對應表!$E835,"[dbnum1]第0季")</f>
        <v>第四季</v>
      </c>
      <c r="D835" s="31" t="str">
        <f>CHOOSE(日期對應表!$E835,"Spring","Summer","Autumn","Winter")</f>
        <v>Winter</v>
      </c>
      <c r="E835" s="12">
        <f>ROUNDUP(MONTH(日期對應表!$A835)/3,0)</f>
        <v>4</v>
      </c>
      <c r="F835" s="32" t="str">
        <f>TEXT(日期對應表!$A835,"aaaa")</f>
        <v>星期六</v>
      </c>
      <c r="G835" s="31" t="str">
        <f>TEXT(日期對應表!$A835,"ddd")</f>
        <v>Sat</v>
      </c>
      <c r="H835" s="11">
        <f>WEEKDAY(日期對應表!$A835,2)</f>
        <v>6</v>
      </c>
      <c r="I835" s="37" t="str">
        <f>TEXT(日期對應表!$A835,"mm 月")</f>
        <v>11 月</v>
      </c>
      <c r="J835" s="38" t="str">
        <f>TEXT(日期對應表!$A835,"[DBNum1]m月")</f>
        <v>十一月</v>
      </c>
      <c r="K835" s="37" t="str">
        <f>TEXT(日期對應表!$A835,"mmm")</f>
        <v>Nov</v>
      </c>
      <c r="L835" s="11">
        <f>MONTH(日期對應表!$A835)</f>
        <v>11</v>
      </c>
      <c r="M835" s="41" t="str">
        <f>TEXT(日期對應表!$A835,"yyyy-mm")</f>
        <v>2017-11</v>
      </c>
    </row>
    <row r="836" spans="1:13" ht="16.899999999999999" customHeight="1" thickBot="1" x14ac:dyDescent="0.4">
      <c r="A836" s="10">
        <f t="shared" si="13"/>
        <v>43051</v>
      </c>
      <c r="B836" s="31" t="str">
        <f>TEXT(日期對應表!$A836,"yyyy 年")</f>
        <v>2017 年</v>
      </c>
      <c r="C836" s="32" t="str">
        <f>TEXT(日期對應表!$E836,"[dbnum1]第0季")</f>
        <v>第四季</v>
      </c>
      <c r="D836" s="31" t="str">
        <f>CHOOSE(日期對應表!$E836,"Spring","Summer","Autumn","Winter")</f>
        <v>Winter</v>
      </c>
      <c r="E836" s="12">
        <f>ROUNDUP(MONTH(日期對應表!$A836)/3,0)</f>
        <v>4</v>
      </c>
      <c r="F836" s="32" t="str">
        <f>TEXT(日期對應表!$A836,"aaaa")</f>
        <v>星期日</v>
      </c>
      <c r="G836" s="31" t="str">
        <f>TEXT(日期對應表!$A836,"ddd")</f>
        <v>Sun</v>
      </c>
      <c r="H836" s="11">
        <f>WEEKDAY(日期對應表!$A836,2)</f>
        <v>7</v>
      </c>
      <c r="I836" s="37" t="str">
        <f>TEXT(日期對應表!$A836,"mm 月")</f>
        <v>11 月</v>
      </c>
      <c r="J836" s="38" t="str">
        <f>TEXT(日期對應表!$A836,"[DBNum1]m月")</f>
        <v>十一月</v>
      </c>
      <c r="K836" s="37" t="str">
        <f>TEXT(日期對應表!$A836,"mmm")</f>
        <v>Nov</v>
      </c>
      <c r="L836" s="11">
        <f>MONTH(日期對應表!$A836)</f>
        <v>11</v>
      </c>
      <c r="M836" s="41" t="str">
        <f>TEXT(日期對應表!$A836,"yyyy-mm")</f>
        <v>2017-11</v>
      </c>
    </row>
    <row r="837" spans="1:13" ht="16.899999999999999" customHeight="1" thickBot="1" x14ac:dyDescent="0.4">
      <c r="A837" s="10">
        <f t="shared" si="13"/>
        <v>43052</v>
      </c>
      <c r="B837" s="31" t="str">
        <f>TEXT(日期對應表!$A837,"yyyy 年")</f>
        <v>2017 年</v>
      </c>
      <c r="C837" s="32" t="str">
        <f>TEXT(日期對應表!$E837,"[dbnum1]第0季")</f>
        <v>第四季</v>
      </c>
      <c r="D837" s="31" t="str">
        <f>CHOOSE(日期對應表!$E837,"Spring","Summer","Autumn","Winter")</f>
        <v>Winter</v>
      </c>
      <c r="E837" s="12">
        <f>ROUNDUP(MONTH(日期對應表!$A837)/3,0)</f>
        <v>4</v>
      </c>
      <c r="F837" s="32" t="str">
        <f>TEXT(日期對應表!$A837,"aaaa")</f>
        <v>星期一</v>
      </c>
      <c r="G837" s="31" t="str">
        <f>TEXT(日期對應表!$A837,"ddd")</f>
        <v>Mon</v>
      </c>
      <c r="H837" s="11">
        <f>WEEKDAY(日期對應表!$A837,2)</f>
        <v>1</v>
      </c>
      <c r="I837" s="37" t="str">
        <f>TEXT(日期對應表!$A837,"mm 月")</f>
        <v>11 月</v>
      </c>
      <c r="J837" s="38" t="str">
        <f>TEXT(日期對應表!$A837,"[DBNum1]m月")</f>
        <v>十一月</v>
      </c>
      <c r="K837" s="37" t="str">
        <f>TEXT(日期對應表!$A837,"mmm")</f>
        <v>Nov</v>
      </c>
      <c r="L837" s="11">
        <f>MONTH(日期對應表!$A837)</f>
        <v>11</v>
      </c>
      <c r="M837" s="41" t="str">
        <f>TEXT(日期對應表!$A837,"yyyy-mm")</f>
        <v>2017-11</v>
      </c>
    </row>
    <row r="838" spans="1:13" ht="16.899999999999999" customHeight="1" thickBot="1" x14ac:dyDescent="0.4">
      <c r="A838" s="10">
        <f t="shared" si="13"/>
        <v>43053</v>
      </c>
      <c r="B838" s="31" t="str">
        <f>TEXT(日期對應表!$A838,"yyyy 年")</f>
        <v>2017 年</v>
      </c>
      <c r="C838" s="32" t="str">
        <f>TEXT(日期對應表!$E838,"[dbnum1]第0季")</f>
        <v>第四季</v>
      </c>
      <c r="D838" s="31" t="str">
        <f>CHOOSE(日期對應表!$E838,"Spring","Summer","Autumn","Winter")</f>
        <v>Winter</v>
      </c>
      <c r="E838" s="12">
        <f>ROUNDUP(MONTH(日期對應表!$A838)/3,0)</f>
        <v>4</v>
      </c>
      <c r="F838" s="32" t="str">
        <f>TEXT(日期對應表!$A838,"aaaa")</f>
        <v>星期二</v>
      </c>
      <c r="G838" s="31" t="str">
        <f>TEXT(日期對應表!$A838,"ddd")</f>
        <v>Tue</v>
      </c>
      <c r="H838" s="11">
        <f>WEEKDAY(日期對應表!$A838,2)</f>
        <v>2</v>
      </c>
      <c r="I838" s="37" t="str">
        <f>TEXT(日期對應表!$A838,"mm 月")</f>
        <v>11 月</v>
      </c>
      <c r="J838" s="38" t="str">
        <f>TEXT(日期對應表!$A838,"[DBNum1]m月")</f>
        <v>十一月</v>
      </c>
      <c r="K838" s="37" t="str">
        <f>TEXT(日期對應表!$A838,"mmm")</f>
        <v>Nov</v>
      </c>
      <c r="L838" s="11">
        <f>MONTH(日期對應表!$A838)</f>
        <v>11</v>
      </c>
      <c r="M838" s="41" t="str">
        <f>TEXT(日期對應表!$A838,"yyyy-mm")</f>
        <v>2017-11</v>
      </c>
    </row>
    <row r="839" spans="1:13" ht="16.899999999999999" customHeight="1" thickBot="1" x14ac:dyDescent="0.4">
      <c r="A839" s="10">
        <f t="shared" si="13"/>
        <v>43054</v>
      </c>
      <c r="B839" s="31" t="str">
        <f>TEXT(日期對應表!$A839,"yyyy 年")</f>
        <v>2017 年</v>
      </c>
      <c r="C839" s="32" t="str">
        <f>TEXT(日期對應表!$E839,"[dbnum1]第0季")</f>
        <v>第四季</v>
      </c>
      <c r="D839" s="31" t="str">
        <f>CHOOSE(日期對應表!$E839,"Spring","Summer","Autumn","Winter")</f>
        <v>Winter</v>
      </c>
      <c r="E839" s="12">
        <f>ROUNDUP(MONTH(日期對應表!$A839)/3,0)</f>
        <v>4</v>
      </c>
      <c r="F839" s="32" t="str">
        <f>TEXT(日期對應表!$A839,"aaaa")</f>
        <v>星期三</v>
      </c>
      <c r="G839" s="31" t="str">
        <f>TEXT(日期對應表!$A839,"ddd")</f>
        <v>Wed</v>
      </c>
      <c r="H839" s="11">
        <f>WEEKDAY(日期對應表!$A839,2)</f>
        <v>3</v>
      </c>
      <c r="I839" s="37" t="str">
        <f>TEXT(日期對應表!$A839,"mm 月")</f>
        <v>11 月</v>
      </c>
      <c r="J839" s="38" t="str">
        <f>TEXT(日期對應表!$A839,"[DBNum1]m月")</f>
        <v>十一月</v>
      </c>
      <c r="K839" s="37" t="str">
        <f>TEXT(日期對應表!$A839,"mmm")</f>
        <v>Nov</v>
      </c>
      <c r="L839" s="11">
        <f>MONTH(日期對應表!$A839)</f>
        <v>11</v>
      </c>
      <c r="M839" s="41" t="str">
        <f>TEXT(日期對應表!$A839,"yyyy-mm")</f>
        <v>2017-11</v>
      </c>
    </row>
    <row r="840" spans="1:13" ht="16.899999999999999" customHeight="1" thickBot="1" x14ac:dyDescent="0.4">
      <c r="A840" s="10">
        <f t="shared" si="13"/>
        <v>43055</v>
      </c>
      <c r="B840" s="31" t="str">
        <f>TEXT(日期對應表!$A840,"yyyy 年")</f>
        <v>2017 年</v>
      </c>
      <c r="C840" s="32" t="str">
        <f>TEXT(日期對應表!$E840,"[dbnum1]第0季")</f>
        <v>第四季</v>
      </c>
      <c r="D840" s="31" t="str">
        <f>CHOOSE(日期對應表!$E840,"Spring","Summer","Autumn","Winter")</f>
        <v>Winter</v>
      </c>
      <c r="E840" s="12">
        <f>ROUNDUP(MONTH(日期對應表!$A840)/3,0)</f>
        <v>4</v>
      </c>
      <c r="F840" s="32" t="str">
        <f>TEXT(日期對應表!$A840,"aaaa")</f>
        <v>星期四</v>
      </c>
      <c r="G840" s="31" t="str">
        <f>TEXT(日期對應表!$A840,"ddd")</f>
        <v>Thu</v>
      </c>
      <c r="H840" s="11">
        <f>WEEKDAY(日期對應表!$A840,2)</f>
        <v>4</v>
      </c>
      <c r="I840" s="37" t="str">
        <f>TEXT(日期對應表!$A840,"mm 月")</f>
        <v>11 月</v>
      </c>
      <c r="J840" s="38" t="str">
        <f>TEXT(日期對應表!$A840,"[DBNum1]m月")</f>
        <v>十一月</v>
      </c>
      <c r="K840" s="37" t="str">
        <f>TEXT(日期對應表!$A840,"mmm")</f>
        <v>Nov</v>
      </c>
      <c r="L840" s="11">
        <f>MONTH(日期對應表!$A840)</f>
        <v>11</v>
      </c>
      <c r="M840" s="41" t="str">
        <f>TEXT(日期對應表!$A840,"yyyy-mm")</f>
        <v>2017-11</v>
      </c>
    </row>
    <row r="841" spans="1:13" ht="16.899999999999999" customHeight="1" thickBot="1" x14ac:dyDescent="0.4">
      <c r="A841" s="10">
        <f t="shared" si="13"/>
        <v>43056</v>
      </c>
      <c r="B841" s="31" t="str">
        <f>TEXT(日期對應表!$A841,"yyyy 年")</f>
        <v>2017 年</v>
      </c>
      <c r="C841" s="32" t="str">
        <f>TEXT(日期對應表!$E841,"[dbnum1]第0季")</f>
        <v>第四季</v>
      </c>
      <c r="D841" s="31" t="str">
        <f>CHOOSE(日期對應表!$E841,"Spring","Summer","Autumn","Winter")</f>
        <v>Winter</v>
      </c>
      <c r="E841" s="12">
        <f>ROUNDUP(MONTH(日期對應表!$A841)/3,0)</f>
        <v>4</v>
      </c>
      <c r="F841" s="32" t="str">
        <f>TEXT(日期對應表!$A841,"aaaa")</f>
        <v>星期五</v>
      </c>
      <c r="G841" s="31" t="str">
        <f>TEXT(日期對應表!$A841,"ddd")</f>
        <v>Fri</v>
      </c>
      <c r="H841" s="11">
        <f>WEEKDAY(日期對應表!$A841,2)</f>
        <v>5</v>
      </c>
      <c r="I841" s="37" t="str">
        <f>TEXT(日期對應表!$A841,"mm 月")</f>
        <v>11 月</v>
      </c>
      <c r="J841" s="38" t="str">
        <f>TEXT(日期對應表!$A841,"[DBNum1]m月")</f>
        <v>十一月</v>
      </c>
      <c r="K841" s="37" t="str">
        <f>TEXT(日期對應表!$A841,"mmm")</f>
        <v>Nov</v>
      </c>
      <c r="L841" s="11">
        <f>MONTH(日期對應表!$A841)</f>
        <v>11</v>
      </c>
      <c r="M841" s="41" t="str">
        <f>TEXT(日期對應表!$A841,"yyyy-mm")</f>
        <v>2017-11</v>
      </c>
    </row>
    <row r="842" spans="1:13" ht="16.899999999999999" customHeight="1" thickBot="1" x14ac:dyDescent="0.4">
      <c r="A842" s="10">
        <f t="shared" si="13"/>
        <v>43057</v>
      </c>
      <c r="B842" s="31" t="str">
        <f>TEXT(日期對應表!$A842,"yyyy 年")</f>
        <v>2017 年</v>
      </c>
      <c r="C842" s="32" t="str">
        <f>TEXT(日期對應表!$E842,"[dbnum1]第0季")</f>
        <v>第四季</v>
      </c>
      <c r="D842" s="31" t="str">
        <f>CHOOSE(日期對應表!$E842,"Spring","Summer","Autumn","Winter")</f>
        <v>Winter</v>
      </c>
      <c r="E842" s="12">
        <f>ROUNDUP(MONTH(日期對應表!$A842)/3,0)</f>
        <v>4</v>
      </c>
      <c r="F842" s="32" t="str">
        <f>TEXT(日期對應表!$A842,"aaaa")</f>
        <v>星期六</v>
      </c>
      <c r="G842" s="31" t="str">
        <f>TEXT(日期對應表!$A842,"ddd")</f>
        <v>Sat</v>
      </c>
      <c r="H842" s="11">
        <f>WEEKDAY(日期對應表!$A842,2)</f>
        <v>6</v>
      </c>
      <c r="I842" s="37" t="str">
        <f>TEXT(日期對應表!$A842,"mm 月")</f>
        <v>11 月</v>
      </c>
      <c r="J842" s="38" t="str">
        <f>TEXT(日期對應表!$A842,"[DBNum1]m月")</f>
        <v>十一月</v>
      </c>
      <c r="K842" s="37" t="str">
        <f>TEXT(日期對應表!$A842,"mmm")</f>
        <v>Nov</v>
      </c>
      <c r="L842" s="11">
        <f>MONTH(日期對應表!$A842)</f>
        <v>11</v>
      </c>
      <c r="M842" s="41" t="str">
        <f>TEXT(日期對應表!$A842,"yyyy-mm")</f>
        <v>2017-11</v>
      </c>
    </row>
    <row r="843" spans="1:13" ht="16.899999999999999" customHeight="1" thickBot="1" x14ac:dyDescent="0.4">
      <c r="A843" s="10">
        <f t="shared" si="13"/>
        <v>43058</v>
      </c>
      <c r="B843" s="31" t="str">
        <f>TEXT(日期對應表!$A843,"yyyy 年")</f>
        <v>2017 年</v>
      </c>
      <c r="C843" s="32" t="str">
        <f>TEXT(日期對應表!$E843,"[dbnum1]第0季")</f>
        <v>第四季</v>
      </c>
      <c r="D843" s="31" t="str">
        <f>CHOOSE(日期對應表!$E843,"Spring","Summer","Autumn","Winter")</f>
        <v>Winter</v>
      </c>
      <c r="E843" s="12">
        <f>ROUNDUP(MONTH(日期對應表!$A843)/3,0)</f>
        <v>4</v>
      </c>
      <c r="F843" s="32" t="str">
        <f>TEXT(日期對應表!$A843,"aaaa")</f>
        <v>星期日</v>
      </c>
      <c r="G843" s="31" t="str">
        <f>TEXT(日期對應表!$A843,"ddd")</f>
        <v>Sun</v>
      </c>
      <c r="H843" s="11">
        <f>WEEKDAY(日期對應表!$A843,2)</f>
        <v>7</v>
      </c>
      <c r="I843" s="37" t="str">
        <f>TEXT(日期對應表!$A843,"mm 月")</f>
        <v>11 月</v>
      </c>
      <c r="J843" s="38" t="str">
        <f>TEXT(日期對應表!$A843,"[DBNum1]m月")</f>
        <v>十一月</v>
      </c>
      <c r="K843" s="37" t="str">
        <f>TEXT(日期對應表!$A843,"mmm")</f>
        <v>Nov</v>
      </c>
      <c r="L843" s="11">
        <f>MONTH(日期對應表!$A843)</f>
        <v>11</v>
      </c>
      <c r="M843" s="41" t="str">
        <f>TEXT(日期對應表!$A843,"yyyy-mm")</f>
        <v>2017-11</v>
      </c>
    </row>
    <row r="844" spans="1:13" ht="16.899999999999999" customHeight="1" thickBot="1" x14ac:dyDescent="0.4">
      <c r="A844" s="10">
        <f t="shared" si="13"/>
        <v>43059</v>
      </c>
      <c r="B844" s="31" t="str">
        <f>TEXT(日期對應表!$A844,"yyyy 年")</f>
        <v>2017 年</v>
      </c>
      <c r="C844" s="32" t="str">
        <f>TEXT(日期對應表!$E844,"[dbnum1]第0季")</f>
        <v>第四季</v>
      </c>
      <c r="D844" s="31" t="str">
        <f>CHOOSE(日期對應表!$E844,"Spring","Summer","Autumn","Winter")</f>
        <v>Winter</v>
      </c>
      <c r="E844" s="12">
        <f>ROUNDUP(MONTH(日期對應表!$A844)/3,0)</f>
        <v>4</v>
      </c>
      <c r="F844" s="32" t="str">
        <f>TEXT(日期對應表!$A844,"aaaa")</f>
        <v>星期一</v>
      </c>
      <c r="G844" s="31" t="str">
        <f>TEXT(日期對應表!$A844,"ddd")</f>
        <v>Mon</v>
      </c>
      <c r="H844" s="11">
        <f>WEEKDAY(日期對應表!$A844,2)</f>
        <v>1</v>
      </c>
      <c r="I844" s="37" t="str">
        <f>TEXT(日期對應表!$A844,"mm 月")</f>
        <v>11 月</v>
      </c>
      <c r="J844" s="38" t="str">
        <f>TEXT(日期對應表!$A844,"[DBNum1]m月")</f>
        <v>十一月</v>
      </c>
      <c r="K844" s="37" t="str">
        <f>TEXT(日期對應表!$A844,"mmm")</f>
        <v>Nov</v>
      </c>
      <c r="L844" s="11">
        <f>MONTH(日期對應表!$A844)</f>
        <v>11</v>
      </c>
      <c r="M844" s="41" t="str">
        <f>TEXT(日期對應表!$A844,"yyyy-mm")</f>
        <v>2017-11</v>
      </c>
    </row>
    <row r="845" spans="1:13" ht="16.899999999999999" customHeight="1" thickBot="1" x14ac:dyDescent="0.4">
      <c r="A845" s="10">
        <f t="shared" si="13"/>
        <v>43060</v>
      </c>
      <c r="B845" s="31" t="str">
        <f>TEXT(日期對應表!$A845,"yyyy 年")</f>
        <v>2017 年</v>
      </c>
      <c r="C845" s="32" t="str">
        <f>TEXT(日期對應表!$E845,"[dbnum1]第0季")</f>
        <v>第四季</v>
      </c>
      <c r="D845" s="31" t="str">
        <f>CHOOSE(日期對應表!$E845,"Spring","Summer","Autumn","Winter")</f>
        <v>Winter</v>
      </c>
      <c r="E845" s="12">
        <f>ROUNDUP(MONTH(日期對應表!$A845)/3,0)</f>
        <v>4</v>
      </c>
      <c r="F845" s="32" t="str">
        <f>TEXT(日期對應表!$A845,"aaaa")</f>
        <v>星期二</v>
      </c>
      <c r="G845" s="31" t="str">
        <f>TEXT(日期對應表!$A845,"ddd")</f>
        <v>Tue</v>
      </c>
      <c r="H845" s="11">
        <f>WEEKDAY(日期對應表!$A845,2)</f>
        <v>2</v>
      </c>
      <c r="I845" s="37" t="str">
        <f>TEXT(日期對應表!$A845,"mm 月")</f>
        <v>11 月</v>
      </c>
      <c r="J845" s="38" t="str">
        <f>TEXT(日期對應表!$A845,"[DBNum1]m月")</f>
        <v>十一月</v>
      </c>
      <c r="K845" s="37" t="str">
        <f>TEXT(日期對應表!$A845,"mmm")</f>
        <v>Nov</v>
      </c>
      <c r="L845" s="11">
        <f>MONTH(日期對應表!$A845)</f>
        <v>11</v>
      </c>
      <c r="M845" s="41" t="str">
        <f>TEXT(日期對應表!$A845,"yyyy-mm")</f>
        <v>2017-11</v>
      </c>
    </row>
    <row r="846" spans="1:13" ht="16.899999999999999" customHeight="1" thickBot="1" x14ac:dyDescent="0.4">
      <c r="A846" s="10">
        <f t="shared" si="13"/>
        <v>43061</v>
      </c>
      <c r="B846" s="31" t="str">
        <f>TEXT(日期對應表!$A846,"yyyy 年")</f>
        <v>2017 年</v>
      </c>
      <c r="C846" s="32" t="str">
        <f>TEXT(日期對應表!$E846,"[dbnum1]第0季")</f>
        <v>第四季</v>
      </c>
      <c r="D846" s="31" t="str">
        <f>CHOOSE(日期對應表!$E846,"Spring","Summer","Autumn","Winter")</f>
        <v>Winter</v>
      </c>
      <c r="E846" s="12">
        <f>ROUNDUP(MONTH(日期對應表!$A846)/3,0)</f>
        <v>4</v>
      </c>
      <c r="F846" s="32" t="str">
        <f>TEXT(日期對應表!$A846,"aaaa")</f>
        <v>星期三</v>
      </c>
      <c r="G846" s="31" t="str">
        <f>TEXT(日期對應表!$A846,"ddd")</f>
        <v>Wed</v>
      </c>
      <c r="H846" s="11">
        <f>WEEKDAY(日期對應表!$A846,2)</f>
        <v>3</v>
      </c>
      <c r="I846" s="37" t="str">
        <f>TEXT(日期對應表!$A846,"mm 月")</f>
        <v>11 月</v>
      </c>
      <c r="J846" s="38" t="str">
        <f>TEXT(日期對應表!$A846,"[DBNum1]m月")</f>
        <v>十一月</v>
      </c>
      <c r="K846" s="37" t="str">
        <f>TEXT(日期對應表!$A846,"mmm")</f>
        <v>Nov</v>
      </c>
      <c r="L846" s="11">
        <f>MONTH(日期對應表!$A846)</f>
        <v>11</v>
      </c>
      <c r="M846" s="41" t="str">
        <f>TEXT(日期對應表!$A846,"yyyy-mm")</f>
        <v>2017-11</v>
      </c>
    </row>
    <row r="847" spans="1:13" ht="16.899999999999999" customHeight="1" thickBot="1" x14ac:dyDescent="0.4">
      <c r="A847" s="10">
        <f t="shared" si="13"/>
        <v>43062</v>
      </c>
      <c r="B847" s="31" t="str">
        <f>TEXT(日期對應表!$A847,"yyyy 年")</f>
        <v>2017 年</v>
      </c>
      <c r="C847" s="32" t="str">
        <f>TEXT(日期對應表!$E847,"[dbnum1]第0季")</f>
        <v>第四季</v>
      </c>
      <c r="D847" s="31" t="str">
        <f>CHOOSE(日期對應表!$E847,"Spring","Summer","Autumn","Winter")</f>
        <v>Winter</v>
      </c>
      <c r="E847" s="12">
        <f>ROUNDUP(MONTH(日期對應表!$A847)/3,0)</f>
        <v>4</v>
      </c>
      <c r="F847" s="32" t="str">
        <f>TEXT(日期對應表!$A847,"aaaa")</f>
        <v>星期四</v>
      </c>
      <c r="G847" s="31" t="str">
        <f>TEXT(日期對應表!$A847,"ddd")</f>
        <v>Thu</v>
      </c>
      <c r="H847" s="11">
        <f>WEEKDAY(日期對應表!$A847,2)</f>
        <v>4</v>
      </c>
      <c r="I847" s="37" t="str">
        <f>TEXT(日期對應表!$A847,"mm 月")</f>
        <v>11 月</v>
      </c>
      <c r="J847" s="38" t="str">
        <f>TEXT(日期對應表!$A847,"[DBNum1]m月")</f>
        <v>十一月</v>
      </c>
      <c r="K847" s="37" t="str">
        <f>TEXT(日期對應表!$A847,"mmm")</f>
        <v>Nov</v>
      </c>
      <c r="L847" s="11">
        <f>MONTH(日期對應表!$A847)</f>
        <v>11</v>
      </c>
      <c r="M847" s="41" t="str">
        <f>TEXT(日期對應表!$A847,"yyyy-mm")</f>
        <v>2017-11</v>
      </c>
    </row>
    <row r="848" spans="1:13" ht="16.899999999999999" customHeight="1" thickBot="1" x14ac:dyDescent="0.4">
      <c r="A848" s="10">
        <f t="shared" si="13"/>
        <v>43063</v>
      </c>
      <c r="B848" s="31" t="str">
        <f>TEXT(日期對應表!$A848,"yyyy 年")</f>
        <v>2017 年</v>
      </c>
      <c r="C848" s="32" t="str">
        <f>TEXT(日期對應表!$E848,"[dbnum1]第0季")</f>
        <v>第四季</v>
      </c>
      <c r="D848" s="31" t="str">
        <f>CHOOSE(日期對應表!$E848,"Spring","Summer","Autumn","Winter")</f>
        <v>Winter</v>
      </c>
      <c r="E848" s="12">
        <f>ROUNDUP(MONTH(日期對應表!$A848)/3,0)</f>
        <v>4</v>
      </c>
      <c r="F848" s="32" t="str">
        <f>TEXT(日期對應表!$A848,"aaaa")</f>
        <v>星期五</v>
      </c>
      <c r="G848" s="31" t="str">
        <f>TEXT(日期對應表!$A848,"ddd")</f>
        <v>Fri</v>
      </c>
      <c r="H848" s="11">
        <f>WEEKDAY(日期對應表!$A848,2)</f>
        <v>5</v>
      </c>
      <c r="I848" s="37" t="str">
        <f>TEXT(日期對應表!$A848,"mm 月")</f>
        <v>11 月</v>
      </c>
      <c r="J848" s="38" t="str">
        <f>TEXT(日期對應表!$A848,"[DBNum1]m月")</f>
        <v>十一月</v>
      </c>
      <c r="K848" s="37" t="str">
        <f>TEXT(日期對應表!$A848,"mmm")</f>
        <v>Nov</v>
      </c>
      <c r="L848" s="11">
        <f>MONTH(日期對應表!$A848)</f>
        <v>11</v>
      </c>
      <c r="M848" s="41" t="str">
        <f>TEXT(日期對應表!$A848,"yyyy-mm")</f>
        <v>2017-11</v>
      </c>
    </row>
    <row r="849" spans="1:13" ht="16.899999999999999" customHeight="1" thickBot="1" x14ac:dyDescent="0.4">
      <c r="A849" s="10">
        <f t="shared" si="13"/>
        <v>43064</v>
      </c>
      <c r="B849" s="31" t="str">
        <f>TEXT(日期對應表!$A849,"yyyy 年")</f>
        <v>2017 年</v>
      </c>
      <c r="C849" s="32" t="str">
        <f>TEXT(日期對應表!$E849,"[dbnum1]第0季")</f>
        <v>第四季</v>
      </c>
      <c r="D849" s="31" t="str">
        <f>CHOOSE(日期對應表!$E849,"Spring","Summer","Autumn","Winter")</f>
        <v>Winter</v>
      </c>
      <c r="E849" s="12">
        <f>ROUNDUP(MONTH(日期對應表!$A849)/3,0)</f>
        <v>4</v>
      </c>
      <c r="F849" s="32" t="str">
        <f>TEXT(日期對應表!$A849,"aaaa")</f>
        <v>星期六</v>
      </c>
      <c r="G849" s="31" t="str">
        <f>TEXT(日期對應表!$A849,"ddd")</f>
        <v>Sat</v>
      </c>
      <c r="H849" s="11">
        <f>WEEKDAY(日期對應表!$A849,2)</f>
        <v>6</v>
      </c>
      <c r="I849" s="37" t="str">
        <f>TEXT(日期對應表!$A849,"mm 月")</f>
        <v>11 月</v>
      </c>
      <c r="J849" s="38" t="str">
        <f>TEXT(日期對應表!$A849,"[DBNum1]m月")</f>
        <v>十一月</v>
      </c>
      <c r="K849" s="37" t="str">
        <f>TEXT(日期對應表!$A849,"mmm")</f>
        <v>Nov</v>
      </c>
      <c r="L849" s="11">
        <f>MONTH(日期對應表!$A849)</f>
        <v>11</v>
      </c>
      <c r="M849" s="41" t="str">
        <f>TEXT(日期對應表!$A849,"yyyy-mm")</f>
        <v>2017-11</v>
      </c>
    </row>
    <row r="850" spans="1:13" ht="16.899999999999999" customHeight="1" thickBot="1" x14ac:dyDescent="0.4">
      <c r="A850" s="10">
        <f t="shared" si="13"/>
        <v>43065</v>
      </c>
      <c r="B850" s="31" t="str">
        <f>TEXT(日期對應表!$A850,"yyyy 年")</f>
        <v>2017 年</v>
      </c>
      <c r="C850" s="32" t="str">
        <f>TEXT(日期對應表!$E850,"[dbnum1]第0季")</f>
        <v>第四季</v>
      </c>
      <c r="D850" s="31" t="str">
        <f>CHOOSE(日期對應表!$E850,"Spring","Summer","Autumn","Winter")</f>
        <v>Winter</v>
      </c>
      <c r="E850" s="12">
        <f>ROUNDUP(MONTH(日期對應表!$A850)/3,0)</f>
        <v>4</v>
      </c>
      <c r="F850" s="32" t="str">
        <f>TEXT(日期對應表!$A850,"aaaa")</f>
        <v>星期日</v>
      </c>
      <c r="G850" s="31" t="str">
        <f>TEXT(日期對應表!$A850,"ddd")</f>
        <v>Sun</v>
      </c>
      <c r="H850" s="11">
        <f>WEEKDAY(日期對應表!$A850,2)</f>
        <v>7</v>
      </c>
      <c r="I850" s="37" t="str">
        <f>TEXT(日期對應表!$A850,"mm 月")</f>
        <v>11 月</v>
      </c>
      <c r="J850" s="38" t="str">
        <f>TEXT(日期對應表!$A850,"[DBNum1]m月")</f>
        <v>十一月</v>
      </c>
      <c r="K850" s="37" t="str">
        <f>TEXT(日期對應表!$A850,"mmm")</f>
        <v>Nov</v>
      </c>
      <c r="L850" s="11">
        <f>MONTH(日期對應表!$A850)</f>
        <v>11</v>
      </c>
      <c r="M850" s="41" t="str">
        <f>TEXT(日期對應表!$A850,"yyyy-mm")</f>
        <v>2017-11</v>
      </c>
    </row>
    <row r="851" spans="1:13" ht="16.899999999999999" customHeight="1" thickBot="1" x14ac:dyDescent="0.4">
      <c r="A851" s="10">
        <f t="shared" si="13"/>
        <v>43066</v>
      </c>
      <c r="B851" s="31" t="str">
        <f>TEXT(日期對應表!$A851,"yyyy 年")</f>
        <v>2017 年</v>
      </c>
      <c r="C851" s="32" t="str">
        <f>TEXT(日期對應表!$E851,"[dbnum1]第0季")</f>
        <v>第四季</v>
      </c>
      <c r="D851" s="31" t="str">
        <f>CHOOSE(日期對應表!$E851,"Spring","Summer","Autumn","Winter")</f>
        <v>Winter</v>
      </c>
      <c r="E851" s="12">
        <f>ROUNDUP(MONTH(日期對應表!$A851)/3,0)</f>
        <v>4</v>
      </c>
      <c r="F851" s="32" t="str">
        <f>TEXT(日期對應表!$A851,"aaaa")</f>
        <v>星期一</v>
      </c>
      <c r="G851" s="31" t="str">
        <f>TEXT(日期對應表!$A851,"ddd")</f>
        <v>Mon</v>
      </c>
      <c r="H851" s="11">
        <f>WEEKDAY(日期對應表!$A851,2)</f>
        <v>1</v>
      </c>
      <c r="I851" s="37" t="str">
        <f>TEXT(日期對應表!$A851,"mm 月")</f>
        <v>11 月</v>
      </c>
      <c r="J851" s="38" t="str">
        <f>TEXT(日期對應表!$A851,"[DBNum1]m月")</f>
        <v>十一月</v>
      </c>
      <c r="K851" s="37" t="str">
        <f>TEXT(日期對應表!$A851,"mmm")</f>
        <v>Nov</v>
      </c>
      <c r="L851" s="11">
        <f>MONTH(日期對應表!$A851)</f>
        <v>11</v>
      </c>
      <c r="M851" s="41" t="str">
        <f>TEXT(日期對應表!$A851,"yyyy-mm")</f>
        <v>2017-11</v>
      </c>
    </row>
    <row r="852" spans="1:13" ht="16.899999999999999" customHeight="1" thickBot="1" x14ac:dyDescent="0.4">
      <c r="A852" s="10">
        <f t="shared" si="13"/>
        <v>43067</v>
      </c>
      <c r="B852" s="31" t="str">
        <f>TEXT(日期對應表!$A852,"yyyy 年")</f>
        <v>2017 年</v>
      </c>
      <c r="C852" s="32" t="str">
        <f>TEXT(日期對應表!$E852,"[dbnum1]第0季")</f>
        <v>第四季</v>
      </c>
      <c r="D852" s="31" t="str">
        <f>CHOOSE(日期對應表!$E852,"Spring","Summer","Autumn","Winter")</f>
        <v>Winter</v>
      </c>
      <c r="E852" s="12">
        <f>ROUNDUP(MONTH(日期對應表!$A852)/3,0)</f>
        <v>4</v>
      </c>
      <c r="F852" s="32" t="str">
        <f>TEXT(日期對應表!$A852,"aaaa")</f>
        <v>星期二</v>
      </c>
      <c r="G852" s="31" t="str">
        <f>TEXT(日期對應表!$A852,"ddd")</f>
        <v>Tue</v>
      </c>
      <c r="H852" s="11">
        <f>WEEKDAY(日期對應表!$A852,2)</f>
        <v>2</v>
      </c>
      <c r="I852" s="37" t="str">
        <f>TEXT(日期對應表!$A852,"mm 月")</f>
        <v>11 月</v>
      </c>
      <c r="J852" s="38" t="str">
        <f>TEXT(日期對應表!$A852,"[DBNum1]m月")</f>
        <v>十一月</v>
      </c>
      <c r="K852" s="37" t="str">
        <f>TEXT(日期對應表!$A852,"mmm")</f>
        <v>Nov</v>
      </c>
      <c r="L852" s="11">
        <f>MONTH(日期對應表!$A852)</f>
        <v>11</v>
      </c>
      <c r="M852" s="41" t="str">
        <f>TEXT(日期對應表!$A852,"yyyy-mm")</f>
        <v>2017-11</v>
      </c>
    </row>
    <row r="853" spans="1:13" ht="16.899999999999999" customHeight="1" thickBot="1" x14ac:dyDescent="0.4">
      <c r="A853" s="10">
        <f t="shared" si="13"/>
        <v>43068</v>
      </c>
      <c r="B853" s="31" t="str">
        <f>TEXT(日期對應表!$A853,"yyyy 年")</f>
        <v>2017 年</v>
      </c>
      <c r="C853" s="32" t="str">
        <f>TEXT(日期對應表!$E853,"[dbnum1]第0季")</f>
        <v>第四季</v>
      </c>
      <c r="D853" s="31" t="str">
        <f>CHOOSE(日期對應表!$E853,"Spring","Summer","Autumn","Winter")</f>
        <v>Winter</v>
      </c>
      <c r="E853" s="12">
        <f>ROUNDUP(MONTH(日期對應表!$A853)/3,0)</f>
        <v>4</v>
      </c>
      <c r="F853" s="32" t="str">
        <f>TEXT(日期對應表!$A853,"aaaa")</f>
        <v>星期三</v>
      </c>
      <c r="G853" s="31" t="str">
        <f>TEXT(日期對應表!$A853,"ddd")</f>
        <v>Wed</v>
      </c>
      <c r="H853" s="11">
        <f>WEEKDAY(日期對應表!$A853,2)</f>
        <v>3</v>
      </c>
      <c r="I853" s="37" t="str">
        <f>TEXT(日期對應表!$A853,"mm 月")</f>
        <v>11 月</v>
      </c>
      <c r="J853" s="38" t="str">
        <f>TEXT(日期對應表!$A853,"[DBNum1]m月")</f>
        <v>十一月</v>
      </c>
      <c r="K853" s="37" t="str">
        <f>TEXT(日期對應表!$A853,"mmm")</f>
        <v>Nov</v>
      </c>
      <c r="L853" s="11">
        <f>MONTH(日期對應表!$A853)</f>
        <v>11</v>
      </c>
      <c r="M853" s="41" t="str">
        <f>TEXT(日期對應表!$A853,"yyyy-mm")</f>
        <v>2017-11</v>
      </c>
    </row>
    <row r="854" spans="1:13" ht="16.899999999999999" customHeight="1" thickBot="1" x14ac:dyDescent="0.4">
      <c r="A854" s="10">
        <f t="shared" si="13"/>
        <v>43069</v>
      </c>
      <c r="B854" s="31" t="str">
        <f>TEXT(日期對應表!$A854,"yyyy 年")</f>
        <v>2017 年</v>
      </c>
      <c r="C854" s="32" t="str">
        <f>TEXT(日期對應表!$E854,"[dbnum1]第0季")</f>
        <v>第四季</v>
      </c>
      <c r="D854" s="31" t="str">
        <f>CHOOSE(日期對應表!$E854,"Spring","Summer","Autumn","Winter")</f>
        <v>Winter</v>
      </c>
      <c r="E854" s="12">
        <f>ROUNDUP(MONTH(日期對應表!$A854)/3,0)</f>
        <v>4</v>
      </c>
      <c r="F854" s="32" t="str">
        <f>TEXT(日期對應表!$A854,"aaaa")</f>
        <v>星期四</v>
      </c>
      <c r="G854" s="31" t="str">
        <f>TEXT(日期對應表!$A854,"ddd")</f>
        <v>Thu</v>
      </c>
      <c r="H854" s="11">
        <f>WEEKDAY(日期對應表!$A854,2)</f>
        <v>4</v>
      </c>
      <c r="I854" s="37" t="str">
        <f>TEXT(日期對應表!$A854,"mm 月")</f>
        <v>11 月</v>
      </c>
      <c r="J854" s="38" t="str">
        <f>TEXT(日期對應表!$A854,"[DBNum1]m月")</f>
        <v>十一月</v>
      </c>
      <c r="K854" s="37" t="str">
        <f>TEXT(日期對應表!$A854,"mmm")</f>
        <v>Nov</v>
      </c>
      <c r="L854" s="11">
        <f>MONTH(日期對應表!$A854)</f>
        <v>11</v>
      </c>
      <c r="M854" s="41" t="str">
        <f>TEXT(日期對應表!$A854,"yyyy-mm")</f>
        <v>2017-11</v>
      </c>
    </row>
    <row r="855" spans="1:13" ht="16.899999999999999" customHeight="1" thickBot="1" x14ac:dyDescent="0.4">
      <c r="A855" s="10">
        <f t="shared" si="13"/>
        <v>43070</v>
      </c>
      <c r="B855" s="31" t="str">
        <f>TEXT(日期對應表!$A855,"yyyy 年")</f>
        <v>2017 年</v>
      </c>
      <c r="C855" s="32" t="str">
        <f>TEXT(日期對應表!$E855,"[dbnum1]第0季")</f>
        <v>第四季</v>
      </c>
      <c r="D855" s="31" t="str">
        <f>CHOOSE(日期對應表!$E855,"Spring","Summer","Autumn","Winter")</f>
        <v>Winter</v>
      </c>
      <c r="E855" s="12">
        <f>ROUNDUP(MONTH(日期對應表!$A855)/3,0)</f>
        <v>4</v>
      </c>
      <c r="F855" s="32" t="str">
        <f>TEXT(日期對應表!$A855,"aaaa")</f>
        <v>星期五</v>
      </c>
      <c r="G855" s="31" t="str">
        <f>TEXT(日期對應表!$A855,"ddd")</f>
        <v>Fri</v>
      </c>
      <c r="H855" s="11">
        <f>WEEKDAY(日期對應表!$A855,2)</f>
        <v>5</v>
      </c>
      <c r="I855" s="37" t="str">
        <f>TEXT(日期對應表!$A855,"mm 月")</f>
        <v>12 月</v>
      </c>
      <c r="J855" s="38" t="str">
        <f>TEXT(日期對應表!$A855,"[DBNum1]m月")</f>
        <v>十二月</v>
      </c>
      <c r="K855" s="37" t="str">
        <f>TEXT(日期對應表!$A855,"mmm")</f>
        <v>Dec</v>
      </c>
      <c r="L855" s="11">
        <f>MONTH(日期對應表!$A855)</f>
        <v>12</v>
      </c>
      <c r="M855" s="41" t="str">
        <f>TEXT(日期對應表!$A855,"yyyy-mm")</f>
        <v>2017-12</v>
      </c>
    </row>
    <row r="856" spans="1:13" ht="16.899999999999999" customHeight="1" thickBot="1" x14ac:dyDescent="0.4">
      <c r="A856" s="10">
        <f t="shared" si="13"/>
        <v>43071</v>
      </c>
      <c r="B856" s="31" t="str">
        <f>TEXT(日期對應表!$A856,"yyyy 年")</f>
        <v>2017 年</v>
      </c>
      <c r="C856" s="32" t="str">
        <f>TEXT(日期對應表!$E856,"[dbnum1]第0季")</f>
        <v>第四季</v>
      </c>
      <c r="D856" s="31" t="str">
        <f>CHOOSE(日期對應表!$E856,"Spring","Summer","Autumn","Winter")</f>
        <v>Winter</v>
      </c>
      <c r="E856" s="12">
        <f>ROUNDUP(MONTH(日期對應表!$A856)/3,0)</f>
        <v>4</v>
      </c>
      <c r="F856" s="32" t="str">
        <f>TEXT(日期對應表!$A856,"aaaa")</f>
        <v>星期六</v>
      </c>
      <c r="G856" s="31" t="str">
        <f>TEXT(日期對應表!$A856,"ddd")</f>
        <v>Sat</v>
      </c>
      <c r="H856" s="11">
        <f>WEEKDAY(日期對應表!$A856,2)</f>
        <v>6</v>
      </c>
      <c r="I856" s="37" t="str">
        <f>TEXT(日期對應表!$A856,"mm 月")</f>
        <v>12 月</v>
      </c>
      <c r="J856" s="38" t="str">
        <f>TEXT(日期對應表!$A856,"[DBNum1]m月")</f>
        <v>十二月</v>
      </c>
      <c r="K856" s="37" t="str">
        <f>TEXT(日期對應表!$A856,"mmm")</f>
        <v>Dec</v>
      </c>
      <c r="L856" s="11">
        <f>MONTH(日期對應表!$A856)</f>
        <v>12</v>
      </c>
      <c r="M856" s="41" t="str">
        <f>TEXT(日期對應表!$A856,"yyyy-mm")</f>
        <v>2017-12</v>
      </c>
    </row>
    <row r="857" spans="1:13" ht="16.899999999999999" customHeight="1" thickBot="1" x14ac:dyDescent="0.4">
      <c r="A857" s="10">
        <f t="shared" si="13"/>
        <v>43072</v>
      </c>
      <c r="B857" s="31" t="str">
        <f>TEXT(日期對應表!$A857,"yyyy 年")</f>
        <v>2017 年</v>
      </c>
      <c r="C857" s="32" t="str">
        <f>TEXT(日期對應表!$E857,"[dbnum1]第0季")</f>
        <v>第四季</v>
      </c>
      <c r="D857" s="31" t="str">
        <f>CHOOSE(日期對應表!$E857,"Spring","Summer","Autumn","Winter")</f>
        <v>Winter</v>
      </c>
      <c r="E857" s="12">
        <f>ROUNDUP(MONTH(日期對應表!$A857)/3,0)</f>
        <v>4</v>
      </c>
      <c r="F857" s="32" t="str">
        <f>TEXT(日期對應表!$A857,"aaaa")</f>
        <v>星期日</v>
      </c>
      <c r="G857" s="31" t="str">
        <f>TEXT(日期對應表!$A857,"ddd")</f>
        <v>Sun</v>
      </c>
      <c r="H857" s="11">
        <f>WEEKDAY(日期對應表!$A857,2)</f>
        <v>7</v>
      </c>
      <c r="I857" s="37" t="str">
        <f>TEXT(日期對應表!$A857,"mm 月")</f>
        <v>12 月</v>
      </c>
      <c r="J857" s="38" t="str">
        <f>TEXT(日期對應表!$A857,"[DBNum1]m月")</f>
        <v>十二月</v>
      </c>
      <c r="K857" s="37" t="str">
        <f>TEXT(日期對應表!$A857,"mmm")</f>
        <v>Dec</v>
      </c>
      <c r="L857" s="11">
        <f>MONTH(日期對應表!$A857)</f>
        <v>12</v>
      </c>
      <c r="M857" s="41" t="str">
        <f>TEXT(日期對應表!$A857,"yyyy-mm")</f>
        <v>2017-12</v>
      </c>
    </row>
    <row r="858" spans="1:13" ht="16.899999999999999" customHeight="1" thickBot="1" x14ac:dyDescent="0.4">
      <c r="A858" s="10">
        <f t="shared" si="13"/>
        <v>43073</v>
      </c>
      <c r="B858" s="31" t="str">
        <f>TEXT(日期對應表!$A858,"yyyy 年")</f>
        <v>2017 年</v>
      </c>
      <c r="C858" s="32" t="str">
        <f>TEXT(日期對應表!$E858,"[dbnum1]第0季")</f>
        <v>第四季</v>
      </c>
      <c r="D858" s="31" t="str">
        <f>CHOOSE(日期對應表!$E858,"Spring","Summer","Autumn","Winter")</f>
        <v>Winter</v>
      </c>
      <c r="E858" s="12">
        <f>ROUNDUP(MONTH(日期對應表!$A858)/3,0)</f>
        <v>4</v>
      </c>
      <c r="F858" s="32" t="str">
        <f>TEXT(日期對應表!$A858,"aaaa")</f>
        <v>星期一</v>
      </c>
      <c r="G858" s="31" t="str">
        <f>TEXT(日期對應表!$A858,"ddd")</f>
        <v>Mon</v>
      </c>
      <c r="H858" s="11">
        <f>WEEKDAY(日期對應表!$A858,2)</f>
        <v>1</v>
      </c>
      <c r="I858" s="37" t="str">
        <f>TEXT(日期對應表!$A858,"mm 月")</f>
        <v>12 月</v>
      </c>
      <c r="J858" s="38" t="str">
        <f>TEXT(日期對應表!$A858,"[DBNum1]m月")</f>
        <v>十二月</v>
      </c>
      <c r="K858" s="37" t="str">
        <f>TEXT(日期對應表!$A858,"mmm")</f>
        <v>Dec</v>
      </c>
      <c r="L858" s="11">
        <f>MONTH(日期對應表!$A858)</f>
        <v>12</v>
      </c>
      <c r="M858" s="41" t="str">
        <f>TEXT(日期對應表!$A858,"yyyy-mm")</f>
        <v>2017-12</v>
      </c>
    </row>
    <row r="859" spans="1:13" ht="16.899999999999999" customHeight="1" thickBot="1" x14ac:dyDescent="0.4">
      <c r="A859" s="10">
        <f t="shared" si="13"/>
        <v>43074</v>
      </c>
      <c r="B859" s="31" t="str">
        <f>TEXT(日期對應表!$A859,"yyyy 年")</f>
        <v>2017 年</v>
      </c>
      <c r="C859" s="32" t="str">
        <f>TEXT(日期對應表!$E859,"[dbnum1]第0季")</f>
        <v>第四季</v>
      </c>
      <c r="D859" s="31" t="str">
        <f>CHOOSE(日期對應表!$E859,"Spring","Summer","Autumn","Winter")</f>
        <v>Winter</v>
      </c>
      <c r="E859" s="12">
        <f>ROUNDUP(MONTH(日期對應表!$A859)/3,0)</f>
        <v>4</v>
      </c>
      <c r="F859" s="32" t="str">
        <f>TEXT(日期對應表!$A859,"aaaa")</f>
        <v>星期二</v>
      </c>
      <c r="G859" s="31" t="str">
        <f>TEXT(日期對應表!$A859,"ddd")</f>
        <v>Tue</v>
      </c>
      <c r="H859" s="11">
        <f>WEEKDAY(日期對應表!$A859,2)</f>
        <v>2</v>
      </c>
      <c r="I859" s="37" t="str">
        <f>TEXT(日期對應表!$A859,"mm 月")</f>
        <v>12 月</v>
      </c>
      <c r="J859" s="38" t="str">
        <f>TEXT(日期對應表!$A859,"[DBNum1]m月")</f>
        <v>十二月</v>
      </c>
      <c r="K859" s="37" t="str">
        <f>TEXT(日期對應表!$A859,"mmm")</f>
        <v>Dec</v>
      </c>
      <c r="L859" s="11">
        <f>MONTH(日期對應表!$A859)</f>
        <v>12</v>
      </c>
      <c r="M859" s="41" t="str">
        <f>TEXT(日期對應表!$A859,"yyyy-mm")</f>
        <v>2017-12</v>
      </c>
    </row>
    <row r="860" spans="1:13" ht="16.899999999999999" customHeight="1" thickBot="1" x14ac:dyDescent="0.4">
      <c r="A860" s="10">
        <f t="shared" si="13"/>
        <v>43075</v>
      </c>
      <c r="B860" s="31" t="str">
        <f>TEXT(日期對應表!$A860,"yyyy 年")</f>
        <v>2017 年</v>
      </c>
      <c r="C860" s="32" t="str">
        <f>TEXT(日期對應表!$E860,"[dbnum1]第0季")</f>
        <v>第四季</v>
      </c>
      <c r="D860" s="31" t="str">
        <f>CHOOSE(日期對應表!$E860,"Spring","Summer","Autumn","Winter")</f>
        <v>Winter</v>
      </c>
      <c r="E860" s="12">
        <f>ROUNDUP(MONTH(日期對應表!$A860)/3,0)</f>
        <v>4</v>
      </c>
      <c r="F860" s="32" t="str">
        <f>TEXT(日期對應表!$A860,"aaaa")</f>
        <v>星期三</v>
      </c>
      <c r="G860" s="31" t="str">
        <f>TEXT(日期對應表!$A860,"ddd")</f>
        <v>Wed</v>
      </c>
      <c r="H860" s="11">
        <f>WEEKDAY(日期對應表!$A860,2)</f>
        <v>3</v>
      </c>
      <c r="I860" s="37" t="str">
        <f>TEXT(日期對應表!$A860,"mm 月")</f>
        <v>12 月</v>
      </c>
      <c r="J860" s="38" t="str">
        <f>TEXT(日期對應表!$A860,"[DBNum1]m月")</f>
        <v>十二月</v>
      </c>
      <c r="K860" s="37" t="str">
        <f>TEXT(日期對應表!$A860,"mmm")</f>
        <v>Dec</v>
      </c>
      <c r="L860" s="11">
        <f>MONTH(日期對應表!$A860)</f>
        <v>12</v>
      </c>
      <c r="M860" s="41" t="str">
        <f>TEXT(日期對應表!$A860,"yyyy-mm")</f>
        <v>2017-12</v>
      </c>
    </row>
    <row r="861" spans="1:13" ht="16.899999999999999" customHeight="1" thickBot="1" x14ac:dyDescent="0.4">
      <c r="A861" s="10">
        <f t="shared" si="13"/>
        <v>43076</v>
      </c>
      <c r="B861" s="31" t="str">
        <f>TEXT(日期對應表!$A861,"yyyy 年")</f>
        <v>2017 年</v>
      </c>
      <c r="C861" s="32" t="str">
        <f>TEXT(日期對應表!$E861,"[dbnum1]第0季")</f>
        <v>第四季</v>
      </c>
      <c r="D861" s="31" t="str">
        <f>CHOOSE(日期對應表!$E861,"Spring","Summer","Autumn","Winter")</f>
        <v>Winter</v>
      </c>
      <c r="E861" s="12">
        <f>ROUNDUP(MONTH(日期對應表!$A861)/3,0)</f>
        <v>4</v>
      </c>
      <c r="F861" s="32" t="str">
        <f>TEXT(日期對應表!$A861,"aaaa")</f>
        <v>星期四</v>
      </c>
      <c r="G861" s="31" t="str">
        <f>TEXT(日期對應表!$A861,"ddd")</f>
        <v>Thu</v>
      </c>
      <c r="H861" s="11">
        <f>WEEKDAY(日期對應表!$A861,2)</f>
        <v>4</v>
      </c>
      <c r="I861" s="37" t="str">
        <f>TEXT(日期對應表!$A861,"mm 月")</f>
        <v>12 月</v>
      </c>
      <c r="J861" s="38" t="str">
        <f>TEXT(日期對應表!$A861,"[DBNum1]m月")</f>
        <v>十二月</v>
      </c>
      <c r="K861" s="37" t="str">
        <f>TEXT(日期對應表!$A861,"mmm")</f>
        <v>Dec</v>
      </c>
      <c r="L861" s="11">
        <f>MONTH(日期對應表!$A861)</f>
        <v>12</v>
      </c>
      <c r="M861" s="41" t="str">
        <f>TEXT(日期對應表!$A861,"yyyy-mm")</f>
        <v>2017-12</v>
      </c>
    </row>
    <row r="862" spans="1:13" ht="16.899999999999999" customHeight="1" thickBot="1" x14ac:dyDescent="0.4">
      <c r="A862" s="10">
        <f t="shared" si="13"/>
        <v>43077</v>
      </c>
      <c r="B862" s="31" t="str">
        <f>TEXT(日期對應表!$A862,"yyyy 年")</f>
        <v>2017 年</v>
      </c>
      <c r="C862" s="32" t="str">
        <f>TEXT(日期對應表!$E862,"[dbnum1]第0季")</f>
        <v>第四季</v>
      </c>
      <c r="D862" s="31" t="str">
        <f>CHOOSE(日期對應表!$E862,"Spring","Summer","Autumn","Winter")</f>
        <v>Winter</v>
      </c>
      <c r="E862" s="12">
        <f>ROUNDUP(MONTH(日期對應表!$A862)/3,0)</f>
        <v>4</v>
      </c>
      <c r="F862" s="32" t="str">
        <f>TEXT(日期對應表!$A862,"aaaa")</f>
        <v>星期五</v>
      </c>
      <c r="G862" s="31" t="str">
        <f>TEXT(日期對應表!$A862,"ddd")</f>
        <v>Fri</v>
      </c>
      <c r="H862" s="11">
        <f>WEEKDAY(日期對應表!$A862,2)</f>
        <v>5</v>
      </c>
      <c r="I862" s="37" t="str">
        <f>TEXT(日期對應表!$A862,"mm 月")</f>
        <v>12 月</v>
      </c>
      <c r="J862" s="38" t="str">
        <f>TEXT(日期對應表!$A862,"[DBNum1]m月")</f>
        <v>十二月</v>
      </c>
      <c r="K862" s="37" t="str">
        <f>TEXT(日期對應表!$A862,"mmm")</f>
        <v>Dec</v>
      </c>
      <c r="L862" s="11">
        <f>MONTH(日期對應表!$A862)</f>
        <v>12</v>
      </c>
      <c r="M862" s="41" t="str">
        <f>TEXT(日期對應表!$A862,"yyyy-mm")</f>
        <v>2017-12</v>
      </c>
    </row>
    <row r="863" spans="1:13" ht="16.899999999999999" customHeight="1" thickBot="1" x14ac:dyDescent="0.4">
      <c r="A863" s="10">
        <f t="shared" si="13"/>
        <v>43078</v>
      </c>
      <c r="B863" s="31" t="str">
        <f>TEXT(日期對應表!$A863,"yyyy 年")</f>
        <v>2017 年</v>
      </c>
      <c r="C863" s="32" t="str">
        <f>TEXT(日期對應表!$E863,"[dbnum1]第0季")</f>
        <v>第四季</v>
      </c>
      <c r="D863" s="31" t="str">
        <f>CHOOSE(日期對應表!$E863,"Spring","Summer","Autumn","Winter")</f>
        <v>Winter</v>
      </c>
      <c r="E863" s="12">
        <f>ROUNDUP(MONTH(日期對應表!$A863)/3,0)</f>
        <v>4</v>
      </c>
      <c r="F863" s="32" t="str">
        <f>TEXT(日期對應表!$A863,"aaaa")</f>
        <v>星期六</v>
      </c>
      <c r="G863" s="31" t="str">
        <f>TEXT(日期對應表!$A863,"ddd")</f>
        <v>Sat</v>
      </c>
      <c r="H863" s="11">
        <f>WEEKDAY(日期對應表!$A863,2)</f>
        <v>6</v>
      </c>
      <c r="I863" s="37" t="str">
        <f>TEXT(日期對應表!$A863,"mm 月")</f>
        <v>12 月</v>
      </c>
      <c r="J863" s="38" t="str">
        <f>TEXT(日期對應表!$A863,"[DBNum1]m月")</f>
        <v>十二月</v>
      </c>
      <c r="K863" s="37" t="str">
        <f>TEXT(日期對應表!$A863,"mmm")</f>
        <v>Dec</v>
      </c>
      <c r="L863" s="11">
        <f>MONTH(日期對應表!$A863)</f>
        <v>12</v>
      </c>
      <c r="M863" s="41" t="str">
        <f>TEXT(日期對應表!$A863,"yyyy-mm")</f>
        <v>2017-12</v>
      </c>
    </row>
    <row r="864" spans="1:13" ht="16.899999999999999" customHeight="1" thickBot="1" x14ac:dyDescent="0.4">
      <c r="A864" s="10">
        <f t="shared" si="13"/>
        <v>43079</v>
      </c>
      <c r="B864" s="31" t="str">
        <f>TEXT(日期對應表!$A864,"yyyy 年")</f>
        <v>2017 年</v>
      </c>
      <c r="C864" s="32" t="str">
        <f>TEXT(日期對應表!$E864,"[dbnum1]第0季")</f>
        <v>第四季</v>
      </c>
      <c r="D864" s="31" t="str">
        <f>CHOOSE(日期對應表!$E864,"Spring","Summer","Autumn","Winter")</f>
        <v>Winter</v>
      </c>
      <c r="E864" s="12">
        <f>ROUNDUP(MONTH(日期對應表!$A864)/3,0)</f>
        <v>4</v>
      </c>
      <c r="F864" s="32" t="str">
        <f>TEXT(日期對應表!$A864,"aaaa")</f>
        <v>星期日</v>
      </c>
      <c r="G864" s="31" t="str">
        <f>TEXT(日期對應表!$A864,"ddd")</f>
        <v>Sun</v>
      </c>
      <c r="H864" s="11">
        <f>WEEKDAY(日期對應表!$A864,2)</f>
        <v>7</v>
      </c>
      <c r="I864" s="37" t="str">
        <f>TEXT(日期對應表!$A864,"mm 月")</f>
        <v>12 月</v>
      </c>
      <c r="J864" s="38" t="str">
        <f>TEXT(日期對應表!$A864,"[DBNum1]m月")</f>
        <v>十二月</v>
      </c>
      <c r="K864" s="37" t="str">
        <f>TEXT(日期對應表!$A864,"mmm")</f>
        <v>Dec</v>
      </c>
      <c r="L864" s="11">
        <f>MONTH(日期對應表!$A864)</f>
        <v>12</v>
      </c>
      <c r="M864" s="41" t="str">
        <f>TEXT(日期對應表!$A864,"yyyy-mm")</f>
        <v>2017-12</v>
      </c>
    </row>
    <row r="865" spans="1:13" ht="16.899999999999999" customHeight="1" thickBot="1" x14ac:dyDescent="0.4">
      <c r="A865" s="10">
        <f t="shared" si="13"/>
        <v>43080</v>
      </c>
      <c r="B865" s="31" t="str">
        <f>TEXT(日期對應表!$A865,"yyyy 年")</f>
        <v>2017 年</v>
      </c>
      <c r="C865" s="32" t="str">
        <f>TEXT(日期對應表!$E865,"[dbnum1]第0季")</f>
        <v>第四季</v>
      </c>
      <c r="D865" s="31" t="str">
        <f>CHOOSE(日期對應表!$E865,"Spring","Summer","Autumn","Winter")</f>
        <v>Winter</v>
      </c>
      <c r="E865" s="12">
        <f>ROUNDUP(MONTH(日期對應表!$A865)/3,0)</f>
        <v>4</v>
      </c>
      <c r="F865" s="32" t="str">
        <f>TEXT(日期對應表!$A865,"aaaa")</f>
        <v>星期一</v>
      </c>
      <c r="G865" s="31" t="str">
        <f>TEXT(日期對應表!$A865,"ddd")</f>
        <v>Mon</v>
      </c>
      <c r="H865" s="11">
        <f>WEEKDAY(日期對應表!$A865,2)</f>
        <v>1</v>
      </c>
      <c r="I865" s="37" t="str">
        <f>TEXT(日期對應表!$A865,"mm 月")</f>
        <v>12 月</v>
      </c>
      <c r="J865" s="38" t="str">
        <f>TEXT(日期對應表!$A865,"[DBNum1]m月")</f>
        <v>十二月</v>
      </c>
      <c r="K865" s="37" t="str">
        <f>TEXT(日期對應表!$A865,"mmm")</f>
        <v>Dec</v>
      </c>
      <c r="L865" s="11">
        <f>MONTH(日期對應表!$A865)</f>
        <v>12</v>
      </c>
      <c r="M865" s="41" t="str">
        <f>TEXT(日期對應表!$A865,"yyyy-mm")</f>
        <v>2017-12</v>
      </c>
    </row>
    <row r="866" spans="1:13" ht="16.899999999999999" customHeight="1" thickBot="1" x14ac:dyDescent="0.4">
      <c r="A866" s="10">
        <f t="shared" si="13"/>
        <v>43081</v>
      </c>
      <c r="B866" s="31" t="str">
        <f>TEXT(日期對應表!$A866,"yyyy 年")</f>
        <v>2017 年</v>
      </c>
      <c r="C866" s="32" t="str">
        <f>TEXT(日期對應表!$E866,"[dbnum1]第0季")</f>
        <v>第四季</v>
      </c>
      <c r="D866" s="31" t="str">
        <f>CHOOSE(日期對應表!$E866,"Spring","Summer","Autumn","Winter")</f>
        <v>Winter</v>
      </c>
      <c r="E866" s="12">
        <f>ROUNDUP(MONTH(日期對應表!$A866)/3,0)</f>
        <v>4</v>
      </c>
      <c r="F866" s="32" t="str">
        <f>TEXT(日期對應表!$A866,"aaaa")</f>
        <v>星期二</v>
      </c>
      <c r="G866" s="31" t="str">
        <f>TEXT(日期對應表!$A866,"ddd")</f>
        <v>Tue</v>
      </c>
      <c r="H866" s="11">
        <f>WEEKDAY(日期對應表!$A866,2)</f>
        <v>2</v>
      </c>
      <c r="I866" s="37" t="str">
        <f>TEXT(日期對應表!$A866,"mm 月")</f>
        <v>12 月</v>
      </c>
      <c r="J866" s="38" t="str">
        <f>TEXT(日期對應表!$A866,"[DBNum1]m月")</f>
        <v>十二月</v>
      </c>
      <c r="K866" s="37" t="str">
        <f>TEXT(日期對應表!$A866,"mmm")</f>
        <v>Dec</v>
      </c>
      <c r="L866" s="11">
        <f>MONTH(日期對應表!$A866)</f>
        <v>12</v>
      </c>
      <c r="M866" s="41" t="str">
        <f>TEXT(日期對應表!$A866,"yyyy-mm")</f>
        <v>2017-12</v>
      </c>
    </row>
    <row r="867" spans="1:13" ht="16.899999999999999" customHeight="1" thickBot="1" x14ac:dyDescent="0.4">
      <c r="A867" s="10">
        <f t="shared" si="13"/>
        <v>43082</v>
      </c>
      <c r="B867" s="31" t="str">
        <f>TEXT(日期對應表!$A867,"yyyy 年")</f>
        <v>2017 年</v>
      </c>
      <c r="C867" s="32" t="str">
        <f>TEXT(日期對應表!$E867,"[dbnum1]第0季")</f>
        <v>第四季</v>
      </c>
      <c r="D867" s="31" t="str">
        <f>CHOOSE(日期對應表!$E867,"Spring","Summer","Autumn","Winter")</f>
        <v>Winter</v>
      </c>
      <c r="E867" s="12">
        <f>ROUNDUP(MONTH(日期對應表!$A867)/3,0)</f>
        <v>4</v>
      </c>
      <c r="F867" s="32" t="str">
        <f>TEXT(日期對應表!$A867,"aaaa")</f>
        <v>星期三</v>
      </c>
      <c r="G867" s="31" t="str">
        <f>TEXT(日期對應表!$A867,"ddd")</f>
        <v>Wed</v>
      </c>
      <c r="H867" s="11">
        <f>WEEKDAY(日期對應表!$A867,2)</f>
        <v>3</v>
      </c>
      <c r="I867" s="37" t="str">
        <f>TEXT(日期對應表!$A867,"mm 月")</f>
        <v>12 月</v>
      </c>
      <c r="J867" s="38" t="str">
        <f>TEXT(日期對應表!$A867,"[DBNum1]m月")</f>
        <v>十二月</v>
      </c>
      <c r="K867" s="37" t="str">
        <f>TEXT(日期對應表!$A867,"mmm")</f>
        <v>Dec</v>
      </c>
      <c r="L867" s="11">
        <f>MONTH(日期對應表!$A867)</f>
        <v>12</v>
      </c>
      <c r="M867" s="41" t="str">
        <f>TEXT(日期對應表!$A867,"yyyy-mm")</f>
        <v>2017-12</v>
      </c>
    </row>
    <row r="868" spans="1:13" ht="16.899999999999999" customHeight="1" thickBot="1" x14ac:dyDescent="0.4">
      <c r="A868" s="10">
        <f t="shared" si="13"/>
        <v>43083</v>
      </c>
      <c r="B868" s="31" t="str">
        <f>TEXT(日期對應表!$A868,"yyyy 年")</f>
        <v>2017 年</v>
      </c>
      <c r="C868" s="32" t="str">
        <f>TEXT(日期對應表!$E868,"[dbnum1]第0季")</f>
        <v>第四季</v>
      </c>
      <c r="D868" s="31" t="str">
        <f>CHOOSE(日期對應表!$E868,"Spring","Summer","Autumn","Winter")</f>
        <v>Winter</v>
      </c>
      <c r="E868" s="12">
        <f>ROUNDUP(MONTH(日期對應表!$A868)/3,0)</f>
        <v>4</v>
      </c>
      <c r="F868" s="32" t="str">
        <f>TEXT(日期對應表!$A868,"aaaa")</f>
        <v>星期四</v>
      </c>
      <c r="G868" s="31" t="str">
        <f>TEXT(日期對應表!$A868,"ddd")</f>
        <v>Thu</v>
      </c>
      <c r="H868" s="11">
        <f>WEEKDAY(日期對應表!$A868,2)</f>
        <v>4</v>
      </c>
      <c r="I868" s="37" t="str">
        <f>TEXT(日期對應表!$A868,"mm 月")</f>
        <v>12 月</v>
      </c>
      <c r="J868" s="38" t="str">
        <f>TEXT(日期對應表!$A868,"[DBNum1]m月")</f>
        <v>十二月</v>
      </c>
      <c r="K868" s="37" t="str">
        <f>TEXT(日期對應表!$A868,"mmm")</f>
        <v>Dec</v>
      </c>
      <c r="L868" s="11">
        <f>MONTH(日期對應表!$A868)</f>
        <v>12</v>
      </c>
      <c r="M868" s="41" t="str">
        <f>TEXT(日期對應表!$A868,"yyyy-mm")</f>
        <v>2017-12</v>
      </c>
    </row>
    <row r="869" spans="1:13" ht="16.899999999999999" customHeight="1" thickBot="1" x14ac:dyDescent="0.4">
      <c r="A869" s="10">
        <f t="shared" si="13"/>
        <v>43084</v>
      </c>
      <c r="B869" s="31" t="str">
        <f>TEXT(日期對應表!$A869,"yyyy 年")</f>
        <v>2017 年</v>
      </c>
      <c r="C869" s="32" t="str">
        <f>TEXT(日期對應表!$E869,"[dbnum1]第0季")</f>
        <v>第四季</v>
      </c>
      <c r="D869" s="31" t="str">
        <f>CHOOSE(日期對應表!$E869,"Spring","Summer","Autumn","Winter")</f>
        <v>Winter</v>
      </c>
      <c r="E869" s="12">
        <f>ROUNDUP(MONTH(日期對應表!$A869)/3,0)</f>
        <v>4</v>
      </c>
      <c r="F869" s="32" t="str">
        <f>TEXT(日期對應表!$A869,"aaaa")</f>
        <v>星期五</v>
      </c>
      <c r="G869" s="31" t="str">
        <f>TEXT(日期對應表!$A869,"ddd")</f>
        <v>Fri</v>
      </c>
      <c r="H869" s="11">
        <f>WEEKDAY(日期對應表!$A869,2)</f>
        <v>5</v>
      </c>
      <c r="I869" s="37" t="str">
        <f>TEXT(日期對應表!$A869,"mm 月")</f>
        <v>12 月</v>
      </c>
      <c r="J869" s="38" t="str">
        <f>TEXT(日期對應表!$A869,"[DBNum1]m月")</f>
        <v>十二月</v>
      </c>
      <c r="K869" s="37" t="str">
        <f>TEXT(日期對應表!$A869,"mmm")</f>
        <v>Dec</v>
      </c>
      <c r="L869" s="11">
        <f>MONTH(日期對應表!$A869)</f>
        <v>12</v>
      </c>
      <c r="M869" s="41" t="str">
        <f>TEXT(日期對應表!$A869,"yyyy-mm")</f>
        <v>2017-12</v>
      </c>
    </row>
    <row r="870" spans="1:13" ht="16.899999999999999" customHeight="1" thickBot="1" x14ac:dyDescent="0.4">
      <c r="A870" s="10">
        <f t="shared" si="13"/>
        <v>43085</v>
      </c>
      <c r="B870" s="31" t="str">
        <f>TEXT(日期對應表!$A870,"yyyy 年")</f>
        <v>2017 年</v>
      </c>
      <c r="C870" s="32" t="str">
        <f>TEXT(日期對應表!$E870,"[dbnum1]第0季")</f>
        <v>第四季</v>
      </c>
      <c r="D870" s="31" t="str">
        <f>CHOOSE(日期對應表!$E870,"Spring","Summer","Autumn","Winter")</f>
        <v>Winter</v>
      </c>
      <c r="E870" s="12">
        <f>ROUNDUP(MONTH(日期對應表!$A870)/3,0)</f>
        <v>4</v>
      </c>
      <c r="F870" s="32" t="str">
        <f>TEXT(日期對應表!$A870,"aaaa")</f>
        <v>星期六</v>
      </c>
      <c r="G870" s="31" t="str">
        <f>TEXT(日期對應表!$A870,"ddd")</f>
        <v>Sat</v>
      </c>
      <c r="H870" s="11">
        <f>WEEKDAY(日期對應表!$A870,2)</f>
        <v>6</v>
      </c>
      <c r="I870" s="37" t="str">
        <f>TEXT(日期對應表!$A870,"mm 月")</f>
        <v>12 月</v>
      </c>
      <c r="J870" s="38" t="str">
        <f>TEXT(日期對應表!$A870,"[DBNum1]m月")</f>
        <v>十二月</v>
      </c>
      <c r="K870" s="37" t="str">
        <f>TEXT(日期對應表!$A870,"mmm")</f>
        <v>Dec</v>
      </c>
      <c r="L870" s="11">
        <f>MONTH(日期對應表!$A870)</f>
        <v>12</v>
      </c>
      <c r="M870" s="41" t="str">
        <f>TEXT(日期對應表!$A870,"yyyy-mm")</f>
        <v>2017-12</v>
      </c>
    </row>
    <row r="871" spans="1:13" ht="16.899999999999999" customHeight="1" thickBot="1" x14ac:dyDescent="0.4">
      <c r="A871" s="10">
        <f t="shared" si="13"/>
        <v>43086</v>
      </c>
      <c r="B871" s="31" t="str">
        <f>TEXT(日期對應表!$A871,"yyyy 年")</f>
        <v>2017 年</v>
      </c>
      <c r="C871" s="32" t="str">
        <f>TEXT(日期對應表!$E871,"[dbnum1]第0季")</f>
        <v>第四季</v>
      </c>
      <c r="D871" s="31" t="str">
        <f>CHOOSE(日期對應表!$E871,"Spring","Summer","Autumn","Winter")</f>
        <v>Winter</v>
      </c>
      <c r="E871" s="12">
        <f>ROUNDUP(MONTH(日期對應表!$A871)/3,0)</f>
        <v>4</v>
      </c>
      <c r="F871" s="32" t="str">
        <f>TEXT(日期對應表!$A871,"aaaa")</f>
        <v>星期日</v>
      </c>
      <c r="G871" s="31" t="str">
        <f>TEXT(日期對應表!$A871,"ddd")</f>
        <v>Sun</v>
      </c>
      <c r="H871" s="11">
        <f>WEEKDAY(日期對應表!$A871,2)</f>
        <v>7</v>
      </c>
      <c r="I871" s="37" t="str">
        <f>TEXT(日期對應表!$A871,"mm 月")</f>
        <v>12 月</v>
      </c>
      <c r="J871" s="38" t="str">
        <f>TEXT(日期對應表!$A871,"[DBNum1]m月")</f>
        <v>十二月</v>
      </c>
      <c r="K871" s="37" t="str">
        <f>TEXT(日期對應表!$A871,"mmm")</f>
        <v>Dec</v>
      </c>
      <c r="L871" s="11">
        <f>MONTH(日期對應表!$A871)</f>
        <v>12</v>
      </c>
      <c r="M871" s="41" t="str">
        <f>TEXT(日期對應表!$A871,"yyyy-mm")</f>
        <v>2017-12</v>
      </c>
    </row>
    <row r="872" spans="1:13" ht="16.899999999999999" customHeight="1" thickBot="1" x14ac:dyDescent="0.4">
      <c r="A872" s="10">
        <f t="shared" si="13"/>
        <v>43087</v>
      </c>
      <c r="B872" s="31" t="str">
        <f>TEXT(日期對應表!$A872,"yyyy 年")</f>
        <v>2017 年</v>
      </c>
      <c r="C872" s="32" t="str">
        <f>TEXT(日期對應表!$E872,"[dbnum1]第0季")</f>
        <v>第四季</v>
      </c>
      <c r="D872" s="31" t="str">
        <f>CHOOSE(日期對應表!$E872,"Spring","Summer","Autumn","Winter")</f>
        <v>Winter</v>
      </c>
      <c r="E872" s="12">
        <f>ROUNDUP(MONTH(日期對應表!$A872)/3,0)</f>
        <v>4</v>
      </c>
      <c r="F872" s="32" t="str">
        <f>TEXT(日期對應表!$A872,"aaaa")</f>
        <v>星期一</v>
      </c>
      <c r="G872" s="31" t="str">
        <f>TEXT(日期對應表!$A872,"ddd")</f>
        <v>Mon</v>
      </c>
      <c r="H872" s="11">
        <f>WEEKDAY(日期對應表!$A872,2)</f>
        <v>1</v>
      </c>
      <c r="I872" s="37" t="str">
        <f>TEXT(日期對應表!$A872,"mm 月")</f>
        <v>12 月</v>
      </c>
      <c r="J872" s="38" t="str">
        <f>TEXT(日期對應表!$A872,"[DBNum1]m月")</f>
        <v>十二月</v>
      </c>
      <c r="K872" s="37" t="str">
        <f>TEXT(日期對應表!$A872,"mmm")</f>
        <v>Dec</v>
      </c>
      <c r="L872" s="11">
        <f>MONTH(日期對應表!$A872)</f>
        <v>12</v>
      </c>
      <c r="M872" s="41" t="str">
        <f>TEXT(日期對應表!$A872,"yyyy-mm")</f>
        <v>2017-12</v>
      </c>
    </row>
    <row r="873" spans="1:13" ht="16.899999999999999" customHeight="1" thickBot="1" x14ac:dyDescent="0.4">
      <c r="A873" s="10">
        <f t="shared" si="13"/>
        <v>43088</v>
      </c>
      <c r="B873" s="31" t="str">
        <f>TEXT(日期對應表!$A873,"yyyy 年")</f>
        <v>2017 年</v>
      </c>
      <c r="C873" s="32" t="str">
        <f>TEXT(日期對應表!$E873,"[dbnum1]第0季")</f>
        <v>第四季</v>
      </c>
      <c r="D873" s="31" t="str">
        <f>CHOOSE(日期對應表!$E873,"Spring","Summer","Autumn","Winter")</f>
        <v>Winter</v>
      </c>
      <c r="E873" s="12">
        <f>ROUNDUP(MONTH(日期對應表!$A873)/3,0)</f>
        <v>4</v>
      </c>
      <c r="F873" s="32" t="str">
        <f>TEXT(日期對應表!$A873,"aaaa")</f>
        <v>星期二</v>
      </c>
      <c r="G873" s="31" t="str">
        <f>TEXT(日期對應表!$A873,"ddd")</f>
        <v>Tue</v>
      </c>
      <c r="H873" s="11">
        <f>WEEKDAY(日期對應表!$A873,2)</f>
        <v>2</v>
      </c>
      <c r="I873" s="37" t="str">
        <f>TEXT(日期對應表!$A873,"mm 月")</f>
        <v>12 月</v>
      </c>
      <c r="J873" s="38" t="str">
        <f>TEXT(日期對應表!$A873,"[DBNum1]m月")</f>
        <v>十二月</v>
      </c>
      <c r="K873" s="37" t="str">
        <f>TEXT(日期對應表!$A873,"mmm")</f>
        <v>Dec</v>
      </c>
      <c r="L873" s="11">
        <f>MONTH(日期對應表!$A873)</f>
        <v>12</v>
      </c>
      <c r="M873" s="41" t="str">
        <f>TEXT(日期對應表!$A873,"yyyy-mm")</f>
        <v>2017-12</v>
      </c>
    </row>
    <row r="874" spans="1:13" ht="16.899999999999999" customHeight="1" thickBot="1" x14ac:dyDescent="0.4">
      <c r="A874" s="10">
        <f t="shared" si="13"/>
        <v>43089</v>
      </c>
      <c r="B874" s="31" t="str">
        <f>TEXT(日期對應表!$A874,"yyyy 年")</f>
        <v>2017 年</v>
      </c>
      <c r="C874" s="32" t="str">
        <f>TEXT(日期對應表!$E874,"[dbnum1]第0季")</f>
        <v>第四季</v>
      </c>
      <c r="D874" s="31" t="str">
        <f>CHOOSE(日期對應表!$E874,"Spring","Summer","Autumn","Winter")</f>
        <v>Winter</v>
      </c>
      <c r="E874" s="12">
        <f>ROUNDUP(MONTH(日期對應表!$A874)/3,0)</f>
        <v>4</v>
      </c>
      <c r="F874" s="32" t="str">
        <f>TEXT(日期對應表!$A874,"aaaa")</f>
        <v>星期三</v>
      </c>
      <c r="G874" s="31" t="str">
        <f>TEXT(日期對應表!$A874,"ddd")</f>
        <v>Wed</v>
      </c>
      <c r="H874" s="11">
        <f>WEEKDAY(日期對應表!$A874,2)</f>
        <v>3</v>
      </c>
      <c r="I874" s="37" t="str">
        <f>TEXT(日期對應表!$A874,"mm 月")</f>
        <v>12 月</v>
      </c>
      <c r="J874" s="38" t="str">
        <f>TEXT(日期對應表!$A874,"[DBNum1]m月")</f>
        <v>十二月</v>
      </c>
      <c r="K874" s="37" t="str">
        <f>TEXT(日期對應表!$A874,"mmm")</f>
        <v>Dec</v>
      </c>
      <c r="L874" s="11">
        <f>MONTH(日期對應表!$A874)</f>
        <v>12</v>
      </c>
      <c r="M874" s="41" t="str">
        <f>TEXT(日期對應表!$A874,"yyyy-mm")</f>
        <v>2017-12</v>
      </c>
    </row>
    <row r="875" spans="1:13" ht="16.899999999999999" customHeight="1" thickBot="1" x14ac:dyDescent="0.4">
      <c r="A875" s="10">
        <f t="shared" si="13"/>
        <v>43090</v>
      </c>
      <c r="B875" s="31" t="str">
        <f>TEXT(日期對應表!$A875,"yyyy 年")</f>
        <v>2017 年</v>
      </c>
      <c r="C875" s="32" t="str">
        <f>TEXT(日期對應表!$E875,"[dbnum1]第0季")</f>
        <v>第四季</v>
      </c>
      <c r="D875" s="31" t="str">
        <f>CHOOSE(日期對應表!$E875,"Spring","Summer","Autumn","Winter")</f>
        <v>Winter</v>
      </c>
      <c r="E875" s="12">
        <f>ROUNDUP(MONTH(日期對應表!$A875)/3,0)</f>
        <v>4</v>
      </c>
      <c r="F875" s="32" t="str">
        <f>TEXT(日期對應表!$A875,"aaaa")</f>
        <v>星期四</v>
      </c>
      <c r="G875" s="31" t="str">
        <f>TEXT(日期對應表!$A875,"ddd")</f>
        <v>Thu</v>
      </c>
      <c r="H875" s="11">
        <f>WEEKDAY(日期對應表!$A875,2)</f>
        <v>4</v>
      </c>
      <c r="I875" s="37" t="str">
        <f>TEXT(日期對應表!$A875,"mm 月")</f>
        <v>12 月</v>
      </c>
      <c r="J875" s="38" t="str">
        <f>TEXT(日期對應表!$A875,"[DBNum1]m月")</f>
        <v>十二月</v>
      </c>
      <c r="K875" s="37" t="str">
        <f>TEXT(日期對應表!$A875,"mmm")</f>
        <v>Dec</v>
      </c>
      <c r="L875" s="11">
        <f>MONTH(日期對應表!$A875)</f>
        <v>12</v>
      </c>
      <c r="M875" s="41" t="str">
        <f>TEXT(日期對應表!$A875,"yyyy-mm")</f>
        <v>2017-12</v>
      </c>
    </row>
    <row r="876" spans="1:13" ht="16.899999999999999" customHeight="1" thickBot="1" x14ac:dyDescent="0.4">
      <c r="A876" s="10">
        <f t="shared" si="13"/>
        <v>43091</v>
      </c>
      <c r="B876" s="31" t="str">
        <f>TEXT(日期對應表!$A876,"yyyy 年")</f>
        <v>2017 年</v>
      </c>
      <c r="C876" s="32" t="str">
        <f>TEXT(日期對應表!$E876,"[dbnum1]第0季")</f>
        <v>第四季</v>
      </c>
      <c r="D876" s="31" t="str">
        <f>CHOOSE(日期對應表!$E876,"Spring","Summer","Autumn","Winter")</f>
        <v>Winter</v>
      </c>
      <c r="E876" s="12">
        <f>ROUNDUP(MONTH(日期對應表!$A876)/3,0)</f>
        <v>4</v>
      </c>
      <c r="F876" s="32" t="str">
        <f>TEXT(日期對應表!$A876,"aaaa")</f>
        <v>星期五</v>
      </c>
      <c r="G876" s="31" t="str">
        <f>TEXT(日期對應表!$A876,"ddd")</f>
        <v>Fri</v>
      </c>
      <c r="H876" s="11">
        <f>WEEKDAY(日期對應表!$A876,2)</f>
        <v>5</v>
      </c>
      <c r="I876" s="37" t="str">
        <f>TEXT(日期對應表!$A876,"mm 月")</f>
        <v>12 月</v>
      </c>
      <c r="J876" s="38" t="str">
        <f>TEXT(日期對應表!$A876,"[DBNum1]m月")</f>
        <v>十二月</v>
      </c>
      <c r="K876" s="37" t="str">
        <f>TEXT(日期對應表!$A876,"mmm")</f>
        <v>Dec</v>
      </c>
      <c r="L876" s="11">
        <f>MONTH(日期對應表!$A876)</f>
        <v>12</v>
      </c>
      <c r="M876" s="41" t="str">
        <f>TEXT(日期對應表!$A876,"yyyy-mm")</f>
        <v>2017-12</v>
      </c>
    </row>
    <row r="877" spans="1:13" ht="16.899999999999999" customHeight="1" thickBot="1" x14ac:dyDescent="0.4">
      <c r="A877" s="10">
        <f t="shared" si="13"/>
        <v>43092</v>
      </c>
      <c r="B877" s="31" t="str">
        <f>TEXT(日期對應表!$A877,"yyyy 年")</f>
        <v>2017 年</v>
      </c>
      <c r="C877" s="32" t="str">
        <f>TEXT(日期對應表!$E877,"[dbnum1]第0季")</f>
        <v>第四季</v>
      </c>
      <c r="D877" s="31" t="str">
        <f>CHOOSE(日期對應表!$E877,"Spring","Summer","Autumn","Winter")</f>
        <v>Winter</v>
      </c>
      <c r="E877" s="12">
        <f>ROUNDUP(MONTH(日期對應表!$A877)/3,0)</f>
        <v>4</v>
      </c>
      <c r="F877" s="32" t="str">
        <f>TEXT(日期對應表!$A877,"aaaa")</f>
        <v>星期六</v>
      </c>
      <c r="G877" s="31" t="str">
        <f>TEXT(日期對應表!$A877,"ddd")</f>
        <v>Sat</v>
      </c>
      <c r="H877" s="11">
        <f>WEEKDAY(日期對應表!$A877,2)</f>
        <v>6</v>
      </c>
      <c r="I877" s="37" t="str">
        <f>TEXT(日期對應表!$A877,"mm 月")</f>
        <v>12 月</v>
      </c>
      <c r="J877" s="38" t="str">
        <f>TEXT(日期對應表!$A877,"[DBNum1]m月")</f>
        <v>十二月</v>
      </c>
      <c r="K877" s="37" t="str">
        <f>TEXT(日期對應表!$A877,"mmm")</f>
        <v>Dec</v>
      </c>
      <c r="L877" s="11">
        <f>MONTH(日期對應表!$A877)</f>
        <v>12</v>
      </c>
      <c r="M877" s="41" t="str">
        <f>TEXT(日期對應表!$A877,"yyyy-mm")</f>
        <v>2017-12</v>
      </c>
    </row>
    <row r="878" spans="1:13" ht="16.899999999999999" customHeight="1" thickBot="1" x14ac:dyDescent="0.4">
      <c r="A878" s="10">
        <f t="shared" si="13"/>
        <v>43093</v>
      </c>
      <c r="B878" s="31" t="str">
        <f>TEXT(日期對應表!$A878,"yyyy 年")</f>
        <v>2017 年</v>
      </c>
      <c r="C878" s="32" t="str">
        <f>TEXT(日期對應表!$E878,"[dbnum1]第0季")</f>
        <v>第四季</v>
      </c>
      <c r="D878" s="31" t="str">
        <f>CHOOSE(日期對應表!$E878,"Spring","Summer","Autumn","Winter")</f>
        <v>Winter</v>
      </c>
      <c r="E878" s="12">
        <f>ROUNDUP(MONTH(日期對應表!$A878)/3,0)</f>
        <v>4</v>
      </c>
      <c r="F878" s="32" t="str">
        <f>TEXT(日期對應表!$A878,"aaaa")</f>
        <v>星期日</v>
      </c>
      <c r="G878" s="31" t="str">
        <f>TEXT(日期對應表!$A878,"ddd")</f>
        <v>Sun</v>
      </c>
      <c r="H878" s="11">
        <f>WEEKDAY(日期對應表!$A878,2)</f>
        <v>7</v>
      </c>
      <c r="I878" s="37" t="str">
        <f>TEXT(日期對應表!$A878,"mm 月")</f>
        <v>12 月</v>
      </c>
      <c r="J878" s="38" t="str">
        <f>TEXT(日期對應表!$A878,"[DBNum1]m月")</f>
        <v>十二月</v>
      </c>
      <c r="K878" s="37" t="str">
        <f>TEXT(日期對應表!$A878,"mmm")</f>
        <v>Dec</v>
      </c>
      <c r="L878" s="11">
        <f>MONTH(日期對應表!$A878)</f>
        <v>12</v>
      </c>
      <c r="M878" s="41" t="str">
        <f>TEXT(日期對應表!$A878,"yyyy-mm")</f>
        <v>2017-12</v>
      </c>
    </row>
    <row r="879" spans="1:13" ht="16.899999999999999" customHeight="1" thickBot="1" x14ac:dyDescent="0.4">
      <c r="A879" s="10">
        <f t="shared" si="13"/>
        <v>43094</v>
      </c>
      <c r="B879" s="31" t="str">
        <f>TEXT(日期對應表!$A879,"yyyy 年")</f>
        <v>2017 年</v>
      </c>
      <c r="C879" s="32" t="str">
        <f>TEXT(日期對應表!$E879,"[dbnum1]第0季")</f>
        <v>第四季</v>
      </c>
      <c r="D879" s="31" t="str">
        <f>CHOOSE(日期對應表!$E879,"Spring","Summer","Autumn","Winter")</f>
        <v>Winter</v>
      </c>
      <c r="E879" s="12">
        <f>ROUNDUP(MONTH(日期對應表!$A879)/3,0)</f>
        <v>4</v>
      </c>
      <c r="F879" s="32" t="str">
        <f>TEXT(日期對應表!$A879,"aaaa")</f>
        <v>星期一</v>
      </c>
      <c r="G879" s="31" t="str">
        <f>TEXT(日期對應表!$A879,"ddd")</f>
        <v>Mon</v>
      </c>
      <c r="H879" s="11">
        <f>WEEKDAY(日期對應表!$A879,2)</f>
        <v>1</v>
      </c>
      <c r="I879" s="37" t="str">
        <f>TEXT(日期對應表!$A879,"mm 月")</f>
        <v>12 月</v>
      </c>
      <c r="J879" s="38" t="str">
        <f>TEXT(日期對應表!$A879,"[DBNum1]m月")</f>
        <v>十二月</v>
      </c>
      <c r="K879" s="37" t="str">
        <f>TEXT(日期對應表!$A879,"mmm")</f>
        <v>Dec</v>
      </c>
      <c r="L879" s="11">
        <f>MONTH(日期對應表!$A879)</f>
        <v>12</v>
      </c>
      <c r="M879" s="41" t="str">
        <f>TEXT(日期對應表!$A879,"yyyy-mm")</f>
        <v>2017-12</v>
      </c>
    </row>
    <row r="880" spans="1:13" ht="16.899999999999999" customHeight="1" thickBot="1" x14ac:dyDescent="0.4">
      <c r="A880" s="10">
        <f t="shared" si="13"/>
        <v>43095</v>
      </c>
      <c r="B880" s="31" t="str">
        <f>TEXT(日期對應表!$A880,"yyyy 年")</f>
        <v>2017 年</v>
      </c>
      <c r="C880" s="32" t="str">
        <f>TEXT(日期對應表!$E880,"[dbnum1]第0季")</f>
        <v>第四季</v>
      </c>
      <c r="D880" s="31" t="str">
        <f>CHOOSE(日期對應表!$E880,"Spring","Summer","Autumn","Winter")</f>
        <v>Winter</v>
      </c>
      <c r="E880" s="12">
        <f>ROUNDUP(MONTH(日期對應表!$A880)/3,0)</f>
        <v>4</v>
      </c>
      <c r="F880" s="32" t="str">
        <f>TEXT(日期對應表!$A880,"aaaa")</f>
        <v>星期二</v>
      </c>
      <c r="G880" s="31" t="str">
        <f>TEXT(日期對應表!$A880,"ddd")</f>
        <v>Tue</v>
      </c>
      <c r="H880" s="11">
        <f>WEEKDAY(日期對應表!$A880,2)</f>
        <v>2</v>
      </c>
      <c r="I880" s="37" t="str">
        <f>TEXT(日期對應表!$A880,"mm 月")</f>
        <v>12 月</v>
      </c>
      <c r="J880" s="38" t="str">
        <f>TEXT(日期對應表!$A880,"[DBNum1]m月")</f>
        <v>十二月</v>
      </c>
      <c r="K880" s="37" t="str">
        <f>TEXT(日期對應表!$A880,"mmm")</f>
        <v>Dec</v>
      </c>
      <c r="L880" s="11">
        <f>MONTH(日期對應表!$A880)</f>
        <v>12</v>
      </c>
      <c r="M880" s="41" t="str">
        <f>TEXT(日期對應表!$A880,"yyyy-mm")</f>
        <v>2017-12</v>
      </c>
    </row>
    <row r="881" spans="1:13" ht="16.899999999999999" customHeight="1" thickBot="1" x14ac:dyDescent="0.4">
      <c r="A881" s="10">
        <f t="shared" si="13"/>
        <v>43096</v>
      </c>
      <c r="B881" s="31" t="str">
        <f>TEXT(日期對應表!$A881,"yyyy 年")</f>
        <v>2017 年</v>
      </c>
      <c r="C881" s="32" t="str">
        <f>TEXT(日期對應表!$E881,"[dbnum1]第0季")</f>
        <v>第四季</v>
      </c>
      <c r="D881" s="31" t="str">
        <f>CHOOSE(日期對應表!$E881,"Spring","Summer","Autumn","Winter")</f>
        <v>Winter</v>
      </c>
      <c r="E881" s="12">
        <f>ROUNDUP(MONTH(日期對應表!$A881)/3,0)</f>
        <v>4</v>
      </c>
      <c r="F881" s="32" t="str">
        <f>TEXT(日期對應表!$A881,"aaaa")</f>
        <v>星期三</v>
      </c>
      <c r="G881" s="31" t="str">
        <f>TEXT(日期對應表!$A881,"ddd")</f>
        <v>Wed</v>
      </c>
      <c r="H881" s="11">
        <f>WEEKDAY(日期對應表!$A881,2)</f>
        <v>3</v>
      </c>
      <c r="I881" s="37" t="str">
        <f>TEXT(日期對應表!$A881,"mm 月")</f>
        <v>12 月</v>
      </c>
      <c r="J881" s="38" t="str">
        <f>TEXT(日期對應表!$A881,"[DBNum1]m月")</f>
        <v>十二月</v>
      </c>
      <c r="K881" s="37" t="str">
        <f>TEXT(日期對應表!$A881,"mmm")</f>
        <v>Dec</v>
      </c>
      <c r="L881" s="11">
        <f>MONTH(日期對應表!$A881)</f>
        <v>12</v>
      </c>
      <c r="M881" s="41" t="str">
        <f>TEXT(日期對應表!$A881,"yyyy-mm")</f>
        <v>2017-12</v>
      </c>
    </row>
    <row r="882" spans="1:13" ht="16.899999999999999" customHeight="1" thickBot="1" x14ac:dyDescent="0.4">
      <c r="A882" s="10">
        <f t="shared" si="13"/>
        <v>43097</v>
      </c>
      <c r="B882" s="31" t="str">
        <f>TEXT(日期對應表!$A882,"yyyy 年")</f>
        <v>2017 年</v>
      </c>
      <c r="C882" s="32" t="str">
        <f>TEXT(日期對應表!$E882,"[dbnum1]第0季")</f>
        <v>第四季</v>
      </c>
      <c r="D882" s="31" t="str">
        <f>CHOOSE(日期對應表!$E882,"Spring","Summer","Autumn","Winter")</f>
        <v>Winter</v>
      </c>
      <c r="E882" s="12">
        <f>ROUNDUP(MONTH(日期對應表!$A882)/3,0)</f>
        <v>4</v>
      </c>
      <c r="F882" s="32" t="str">
        <f>TEXT(日期對應表!$A882,"aaaa")</f>
        <v>星期四</v>
      </c>
      <c r="G882" s="31" t="str">
        <f>TEXT(日期對應表!$A882,"ddd")</f>
        <v>Thu</v>
      </c>
      <c r="H882" s="11">
        <f>WEEKDAY(日期對應表!$A882,2)</f>
        <v>4</v>
      </c>
      <c r="I882" s="37" t="str">
        <f>TEXT(日期對應表!$A882,"mm 月")</f>
        <v>12 月</v>
      </c>
      <c r="J882" s="38" t="str">
        <f>TEXT(日期對應表!$A882,"[DBNum1]m月")</f>
        <v>十二月</v>
      </c>
      <c r="K882" s="37" t="str">
        <f>TEXT(日期對應表!$A882,"mmm")</f>
        <v>Dec</v>
      </c>
      <c r="L882" s="11">
        <f>MONTH(日期對應表!$A882)</f>
        <v>12</v>
      </c>
      <c r="M882" s="41" t="str">
        <f>TEXT(日期對應表!$A882,"yyyy-mm")</f>
        <v>2017-12</v>
      </c>
    </row>
    <row r="883" spans="1:13" ht="16.899999999999999" customHeight="1" thickBot="1" x14ac:dyDescent="0.4">
      <c r="A883" s="10">
        <f t="shared" si="13"/>
        <v>43098</v>
      </c>
      <c r="B883" s="31" t="str">
        <f>TEXT(日期對應表!$A883,"yyyy 年")</f>
        <v>2017 年</v>
      </c>
      <c r="C883" s="32" t="str">
        <f>TEXT(日期對應表!$E883,"[dbnum1]第0季")</f>
        <v>第四季</v>
      </c>
      <c r="D883" s="31" t="str">
        <f>CHOOSE(日期對應表!$E883,"Spring","Summer","Autumn","Winter")</f>
        <v>Winter</v>
      </c>
      <c r="E883" s="12">
        <f>ROUNDUP(MONTH(日期對應表!$A883)/3,0)</f>
        <v>4</v>
      </c>
      <c r="F883" s="32" t="str">
        <f>TEXT(日期對應表!$A883,"aaaa")</f>
        <v>星期五</v>
      </c>
      <c r="G883" s="31" t="str">
        <f>TEXT(日期對應表!$A883,"ddd")</f>
        <v>Fri</v>
      </c>
      <c r="H883" s="11">
        <f>WEEKDAY(日期對應表!$A883,2)</f>
        <v>5</v>
      </c>
      <c r="I883" s="37" t="str">
        <f>TEXT(日期對應表!$A883,"mm 月")</f>
        <v>12 月</v>
      </c>
      <c r="J883" s="38" t="str">
        <f>TEXT(日期對應表!$A883,"[DBNum1]m月")</f>
        <v>十二月</v>
      </c>
      <c r="K883" s="37" t="str">
        <f>TEXT(日期對應表!$A883,"mmm")</f>
        <v>Dec</v>
      </c>
      <c r="L883" s="11">
        <f>MONTH(日期對應表!$A883)</f>
        <v>12</v>
      </c>
      <c r="M883" s="41" t="str">
        <f>TEXT(日期對應表!$A883,"yyyy-mm")</f>
        <v>2017-12</v>
      </c>
    </row>
    <row r="884" spans="1:13" ht="16.899999999999999" customHeight="1" thickBot="1" x14ac:dyDescent="0.4">
      <c r="A884" s="10">
        <f t="shared" si="13"/>
        <v>43099</v>
      </c>
      <c r="B884" s="31" t="str">
        <f>TEXT(日期對應表!$A884,"yyyy 年")</f>
        <v>2017 年</v>
      </c>
      <c r="C884" s="32" t="str">
        <f>TEXT(日期對應表!$E884,"[dbnum1]第0季")</f>
        <v>第四季</v>
      </c>
      <c r="D884" s="31" t="str">
        <f>CHOOSE(日期對應表!$E884,"Spring","Summer","Autumn","Winter")</f>
        <v>Winter</v>
      </c>
      <c r="E884" s="12">
        <f>ROUNDUP(MONTH(日期對應表!$A884)/3,0)</f>
        <v>4</v>
      </c>
      <c r="F884" s="32" t="str">
        <f>TEXT(日期對應表!$A884,"aaaa")</f>
        <v>星期六</v>
      </c>
      <c r="G884" s="31" t="str">
        <f>TEXT(日期對應表!$A884,"ddd")</f>
        <v>Sat</v>
      </c>
      <c r="H884" s="11">
        <f>WEEKDAY(日期對應表!$A884,2)</f>
        <v>6</v>
      </c>
      <c r="I884" s="37" t="str">
        <f>TEXT(日期對應表!$A884,"mm 月")</f>
        <v>12 月</v>
      </c>
      <c r="J884" s="38" t="str">
        <f>TEXT(日期對應表!$A884,"[DBNum1]m月")</f>
        <v>十二月</v>
      </c>
      <c r="K884" s="37" t="str">
        <f>TEXT(日期對應表!$A884,"mmm")</f>
        <v>Dec</v>
      </c>
      <c r="L884" s="11">
        <f>MONTH(日期對應表!$A884)</f>
        <v>12</v>
      </c>
      <c r="M884" s="41" t="str">
        <f>TEXT(日期對應表!$A884,"yyyy-mm")</f>
        <v>2017-12</v>
      </c>
    </row>
    <row r="885" spans="1:13" ht="16.899999999999999" customHeight="1" thickBot="1" x14ac:dyDescent="0.4">
      <c r="A885" s="10">
        <f t="shared" si="13"/>
        <v>43100</v>
      </c>
      <c r="B885" s="31" t="str">
        <f>TEXT(日期對應表!$A885,"yyyy 年")</f>
        <v>2017 年</v>
      </c>
      <c r="C885" s="32" t="str">
        <f>TEXT(日期對應表!$E885,"[dbnum1]第0季")</f>
        <v>第四季</v>
      </c>
      <c r="D885" s="31" t="str">
        <f>CHOOSE(日期對應表!$E885,"Spring","Summer","Autumn","Winter")</f>
        <v>Winter</v>
      </c>
      <c r="E885" s="12">
        <f>ROUNDUP(MONTH(日期對應表!$A885)/3,0)</f>
        <v>4</v>
      </c>
      <c r="F885" s="32" t="str">
        <f>TEXT(日期對應表!$A885,"aaaa")</f>
        <v>星期日</v>
      </c>
      <c r="G885" s="31" t="str">
        <f>TEXT(日期對應表!$A885,"ddd")</f>
        <v>Sun</v>
      </c>
      <c r="H885" s="11">
        <f>WEEKDAY(日期對應表!$A885,2)</f>
        <v>7</v>
      </c>
      <c r="I885" s="37" t="str">
        <f>TEXT(日期對應表!$A885,"mm 月")</f>
        <v>12 月</v>
      </c>
      <c r="J885" s="38" t="str">
        <f>TEXT(日期對應表!$A885,"[DBNum1]m月")</f>
        <v>十二月</v>
      </c>
      <c r="K885" s="37" t="str">
        <f>TEXT(日期對應表!$A885,"mmm")</f>
        <v>Dec</v>
      </c>
      <c r="L885" s="11">
        <f>MONTH(日期對應表!$A885)</f>
        <v>12</v>
      </c>
      <c r="M885" s="41" t="str">
        <f>TEXT(日期對應表!$A885,"yyyy-mm")</f>
        <v>2017-12</v>
      </c>
    </row>
    <row r="886" spans="1:13" ht="16.899999999999999" customHeight="1" x14ac:dyDescent="0.35"/>
    <row r="887" spans="1:13" ht="16.899999999999999" customHeight="1" x14ac:dyDescent="0.35"/>
    <row r="888" spans="1:13" ht="16.899999999999999" customHeight="1" x14ac:dyDescent="0.35"/>
    <row r="889" spans="1:13" ht="16.899999999999999" customHeight="1" x14ac:dyDescent="0.35"/>
    <row r="890" spans="1:13" ht="16.899999999999999" customHeight="1" x14ac:dyDescent="0.35"/>
    <row r="891" spans="1:13" ht="16.899999999999999" customHeight="1" x14ac:dyDescent="0.35"/>
    <row r="892" spans="1:13" ht="16.899999999999999" customHeight="1" x14ac:dyDescent="0.35"/>
    <row r="893" spans="1:13" ht="16.899999999999999" customHeight="1" x14ac:dyDescent="0.35"/>
    <row r="894" spans="1:13" ht="16.899999999999999" customHeight="1" x14ac:dyDescent="0.35"/>
    <row r="895" spans="1:13" ht="16.899999999999999" customHeight="1" x14ac:dyDescent="0.35"/>
    <row r="896" spans="1:13" ht="16.899999999999999" customHeight="1" x14ac:dyDescent="0.35"/>
    <row r="897" ht="16.899999999999999" customHeight="1" x14ac:dyDescent="0.35"/>
    <row r="898" ht="16.899999999999999" customHeight="1" x14ac:dyDescent="0.35"/>
    <row r="899" ht="16.899999999999999" customHeight="1" x14ac:dyDescent="0.35"/>
    <row r="900" ht="16.899999999999999" customHeight="1" x14ac:dyDescent="0.35"/>
    <row r="901" ht="16.899999999999999" customHeight="1" x14ac:dyDescent="0.35"/>
    <row r="902" ht="16.899999999999999" customHeight="1" x14ac:dyDescent="0.35"/>
    <row r="903" ht="16.899999999999999" customHeight="1" x14ac:dyDescent="0.35"/>
    <row r="904" ht="16.899999999999999" customHeight="1" x14ac:dyDescent="0.35"/>
    <row r="905" ht="16.899999999999999" customHeight="1" x14ac:dyDescent="0.35"/>
    <row r="906" ht="16.899999999999999" customHeight="1" x14ac:dyDescent="0.35"/>
    <row r="907" ht="16.899999999999999" customHeight="1" x14ac:dyDescent="0.35"/>
    <row r="908" ht="16.899999999999999" customHeight="1" x14ac:dyDescent="0.35"/>
    <row r="909" ht="16.899999999999999" customHeight="1" x14ac:dyDescent="0.35"/>
    <row r="910" ht="16.899999999999999" customHeight="1" x14ac:dyDescent="0.35"/>
    <row r="911" ht="16.899999999999999" customHeight="1" x14ac:dyDescent="0.35"/>
    <row r="912" ht="16.899999999999999" customHeight="1" x14ac:dyDescent="0.35"/>
    <row r="913" ht="16.899999999999999" customHeight="1" x14ac:dyDescent="0.35"/>
    <row r="914" ht="16.899999999999999" customHeight="1" x14ac:dyDescent="0.35"/>
    <row r="915" ht="16.899999999999999" customHeight="1" x14ac:dyDescent="0.35"/>
    <row r="916" ht="16.899999999999999" customHeight="1" x14ac:dyDescent="0.35"/>
    <row r="917" ht="16.899999999999999" customHeight="1" x14ac:dyDescent="0.35"/>
    <row r="918" ht="16.899999999999999" customHeight="1" x14ac:dyDescent="0.35"/>
    <row r="919" ht="16.899999999999999" customHeight="1" x14ac:dyDescent="0.35"/>
    <row r="920" ht="16.899999999999999" customHeight="1" x14ac:dyDescent="0.35"/>
    <row r="921" ht="16.899999999999999" customHeight="1" x14ac:dyDescent="0.35"/>
    <row r="922" ht="16.899999999999999" customHeight="1" x14ac:dyDescent="0.35"/>
    <row r="923" ht="16.899999999999999" customHeight="1" x14ac:dyDescent="0.35"/>
    <row r="924" ht="16.899999999999999" customHeight="1" x14ac:dyDescent="0.35"/>
    <row r="925" ht="16.899999999999999" customHeight="1" x14ac:dyDescent="0.35"/>
    <row r="926" ht="16.899999999999999" customHeight="1" x14ac:dyDescent="0.35"/>
    <row r="927" ht="16.899999999999999" customHeight="1" x14ac:dyDescent="0.35"/>
    <row r="928" ht="16.899999999999999" customHeight="1" x14ac:dyDescent="0.35"/>
    <row r="929" ht="16.899999999999999" customHeight="1" x14ac:dyDescent="0.35"/>
    <row r="930" ht="16.899999999999999" customHeight="1" x14ac:dyDescent="0.35"/>
    <row r="931" ht="16.899999999999999" customHeight="1" x14ac:dyDescent="0.35"/>
    <row r="932" ht="16.899999999999999" customHeight="1" x14ac:dyDescent="0.35"/>
    <row r="933" ht="16.899999999999999" customHeight="1" x14ac:dyDescent="0.35"/>
    <row r="934" ht="16.899999999999999" customHeight="1" x14ac:dyDescent="0.35"/>
    <row r="935" ht="16.899999999999999" customHeight="1" x14ac:dyDescent="0.35"/>
    <row r="936" ht="16.899999999999999" customHeight="1" x14ac:dyDescent="0.35"/>
    <row r="937" ht="16.899999999999999" customHeight="1" x14ac:dyDescent="0.35"/>
    <row r="938" ht="16.899999999999999" customHeight="1" x14ac:dyDescent="0.35"/>
    <row r="939" ht="16.899999999999999" customHeight="1" x14ac:dyDescent="0.35"/>
    <row r="940" ht="16.899999999999999" customHeight="1" x14ac:dyDescent="0.35"/>
    <row r="941" ht="16.899999999999999" customHeight="1" x14ac:dyDescent="0.35"/>
    <row r="942" ht="16.899999999999999" customHeight="1" x14ac:dyDescent="0.35"/>
    <row r="943" ht="16.899999999999999" customHeight="1" x14ac:dyDescent="0.35"/>
    <row r="944" ht="16.899999999999999" customHeight="1" x14ac:dyDescent="0.35"/>
    <row r="945" ht="16.899999999999999" customHeight="1" x14ac:dyDescent="0.35"/>
    <row r="946" ht="16.899999999999999" customHeight="1" x14ac:dyDescent="0.35"/>
    <row r="947" ht="16.899999999999999" customHeight="1" x14ac:dyDescent="0.35"/>
    <row r="948" ht="16.899999999999999" customHeight="1" x14ac:dyDescent="0.35"/>
    <row r="949" ht="16.899999999999999" customHeight="1" x14ac:dyDescent="0.35"/>
    <row r="950" ht="16.899999999999999" customHeight="1" x14ac:dyDescent="0.35"/>
    <row r="951" ht="16.899999999999999" customHeight="1" x14ac:dyDescent="0.35"/>
    <row r="952" ht="16.899999999999999" customHeight="1" x14ac:dyDescent="0.35"/>
    <row r="953" ht="16.899999999999999" customHeight="1" x14ac:dyDescent="0.35"/>
    <row r="954" ht="16.899999999999999" customHeight="1" x14ac:dyDescent="0.35"/>
    <row r="955" ht="16.899999999999999" customHeight="1" x14ac:dyDescent="0.35"/>
    <row r="956" ht="16.899999999999999" customHeight="1" x14ac:dyDescent="0.35"/>
    <row r="957" ht="16.899999999999999" customHeight="1" x14ac:dyDescent="0.35"/>
    <row r="958" ht="16.899999999999999" customHeight="1" x14ac:dyDescent="0.35"/>
    <row r="959" ht="16.899999999999999" customHeight="1" x14ac:dyDescent="0.35"/>
    <row r="960" ht="16.899999999999999" customHeight="1" x14ac:dyDescent="0.35"/>
    <row r="961" ht="16.899999999999999" customHeight="1" x14ac:dyDescent="0.35"/>
    <row r="962" ht="16.899999999999999" customHeight="1" x14ac:dyDescent="0.35"/>
    <row r="963" ht="16.899999999999999" customHeight="1" x14ac:dyDescent="0.35"/>
    <row r="964" ht="16.899999999999999" customHeight="1" x14ac:dyDescent="0.35"/>
    <row r="965" ht="16.899999999999999" customHeight="1" x14ac:dyDescent="0.35"/>
    <row r="966" ht="16.899999999999999" customHeight="1" x14ac:dyDescent="0.35"/>
    <row r="967" ht="16.899999999999999" customHeight="1" x14ac:dyDescent="0.35"/>
    <row r="968" ht="16.899999999999999" customHeight="1" x14ac:dyDescent="0.35"/>
    <row r="969" ht="16.899999999999999" customHeight="1" x14ac:dyDescent="0.35"/>
    <row r="970" ht="16.899999999999999" customHeight="1" x14ac:dyDescent="0.35"/>
    <row r="971" ht="16.899999999999999" customHeight="1" x14ac:dyDescent="0.35"/>
    <row r="972" ht="16.899999999999999" customHeight="1" x14ac:dyDescent="0.35"/>
    <row r="973" ht="16.899999999999999" customHeight="1" x14ac:dyDescent="0.35"/>
    <row r="974" ht="16.899999999999999" customHeight="1" x14ac:dyDescent="0.35"/>
    <row r="975" ht="16.899999999999999" customHeight="1" x14ac:dyDescent="0.35"/>
    <row r="976" ht="16.899999999999999" customHeight="1" x14ac:dyDescent="0.35"/>
    <row r="977" ht="16.899999999999999" customHeight="1" x14ac:dyDescent="0.35"/>
    <row r="978" ht="16.899999999999999" customHeight="1" x14ac:dyDescent="0.35"/>
    <row r="979" ht="16.899999999999999" customHeight="1" x14ac:dyDescent="0.35"/>
    <row r="980" ht="16.899999999999999" customHeight="1" x14ac:dyDescent="0.35"/>
    <row r="981" ht="16.899999999999999" customHeight="1" x14ac:dyDescent="0.35"/>
    <row r="982" ht="16.899999999999999" customHeight="1" x14ac:dyDescent="0.35"/>
    <row r="983" ht="16.899999999999999" customHeight="1" x14ac:dyDescent="0.35"/>
    <row r="984" ht="16.899999999999999" customHeight="1" x14ac:dyDescent="0.35"/>
    <row r="985" ht="16.899999999999999" customHeight="1" x14ac:dyDescent="0.35"/>
    <row r="986" ht="16.899999999999999" customHeight="1" x14ac:dyDescent="0.35"/>
    <row r="987" ht="16.899999999999999" customHeight="1" x14ac:dyDescent="0.35"/>
    <row r="988" ht="16.899999999999999" customHeight="1" x14ac:dyDescent="0.35"/>
    <row r="989" ht="16.899999999999999" customHeight="1" x14ac:dyDescent="0.35"/>
    <row r="990" ht="16.899999999999999" customHeight="1" x14ac:dyDescent="0.35"/>
    <row r="991" ht="16.899999999999999" customHeight="1" x14ac:dyDescent="0.35"/>
    <row r="992" ht="16.899999999999999" customHeight="1" x14ac:dyDescent="0.35"/>
    <row r="993" ht="16.899999999999999" customHeight="1" x14ac:dyDescent="0.35"/>
    <row r="994" ht="16.899999999999999" customHeight="1" x14ac:dyDescent="0.35"/>
    <row r="995" ht="16.899999999999999" customHeight="1" x14ac:dyDescent="0.35"/>
    <row r="996" ht="16.899999999999999" customHeight="1" x14ac:dyDescent="0.35"/>
    <row r="997" ht="16.899999999999999" customHeight="1" x14ac:dyDescent="0.35"/>
    <row r="998" ht="16.899999999999999" customHeight="1" x14ac:dyDescent="0.35"/>
    <row r="999" ht="16.899999999999999" customHeight="1" x14ac:dyDescent="0.35"/>
    <row r="1000" ht="16.899999999999999" customHeight="1" x14ac:dyDescent="0.35"/>
    <row r="1001" ht="16.899999999999999" customHeight="1" x14ac:dyDescent="0.35"/>
    <row r="1002" ht="16.899999999999999" customHeight="1" x14ac:dyDescent="0.35"/>
    <row r="1003" ht="16.899999999999999" customHeight="1" x14ac:dyDescent="0.35"/>
    <row r="1004" ht="16.899999999999999" customHeight="1" x14ac:dyDescent="0.35"/>
    <row r="1005" ht="16.899999999999999" customHeight="1" x14ac:dyDescent="0.35"/>
    <row r="1006" ht="16.899999999999999" customHeight="1" x14ac:dyDescent="0.35"/>
    <row r="1007" ht="16.899999999999999" customHeight="1" x14ac:dyDescent="0.35"/>
    <row r="1008" ht="16.899999999999999" customHeight="1" x14ac:dyDescent="0.35"/>
    <row r="1009" ht="16.899999999999999" customHeight="1" x14ac:dyDescent="0.35"/>
    <row r="1010" ht="16.899999999999999" customHeight="1" x14ac:dyDescent="0.35"/>
    <row r="1011" ht="16.899999999999999" customHeight="1" x14ac:dyDescent="0.35"/>
    <row r="1012" ht="16.899999999999999" customHeight="1" x14ac:dyDescent="0.35"/>
    <row r="1013" ht="16.899999999999999" customHeight="1" x14ac:dyDescent="0.35"/>
    <row r="1014" ht="16.899999999999999" customHeight="1" x14ac:dyDescent="0.35"/>
    <row r="1015" ht="16.899999999999999" customHeight="1" x14ac:dyDescent="0.35"/>
    <row r="1016" ht="16.899999999999999" customHeight="1" x14ac:dyDescent="0.35"/>
    <row r="1017" ht="16.899999999999999" customHeight="1" x14ac:dyDescent="0.35"/>
    <row r="1018" ht="16.899999999999999" customHeight="1" x14ac:dyDescent="0.35"/>
    <row r="1019" ht="16.899999999999999" customHeight="1" x14ac:dyDescent="0.35"/>
    <row r="1020" ht="16.899999999999999" customHeight="1" x14ac:dyDescent="0.35"/>
    <row r="1021" ht="16.899999999999999" customHeight="1" x14ac:dyDescent="0.35"/>
    <row r="1022" ht="16.899999999999999" customHeight="1" x14ac:dyDescent="0.35"/>
    <row r="1023" ht="16.899999999999999" customHeight="1" x14ac:dyDescent="0.35"/>
    <row r="1024" ht="16.899999999999999" customHeight="1" x14ac:dyDescent="0.35"/>
    <row r="1025" ht="16.899999999999999" customHeight="1" x14ac:dyDescent="0.35"/>
    <row r="1026" ht="16.899999999999999" customHeight="1" x14ac:dyDescent="0.35"/>
    <row r="1027" ht="16.899999999999999" customHeight="1" x14ac:dyDescent="0.35"/>
    <row r="1028" ht="16.899999999999999" customHeight="1" x14ac:dyDescent="0.35"/>
    <row r="1029" ht="16.899999999999999" customHeight="1" x14ac:dyDescent="0.35"/>
    <row r="1030" ht="16.899999999999999" customHeight="1" x14ac:dyDescent="0.35"/>
    <row r="1031" ht="16.899999999999999" customHeight="1" x14ac:dyDescent="0.35"/>
    <row r="1032" ht="16.899999999999999" customHeight="1" x14ac:dyDescent="0.35"/>
    <row r="1033" ht="16.899999999999999" customHeight="1" x14ac:dyDescent="0.35"/>
    <row r="1034" ht="16.899999999999999" customHeight="1" x14ac:dyDescent="0.35"/>
    <row r="1035" ht="16.899999999999999" customHeight="1" x14ac:dyDescent="0.35"/>
    <row r="1036" ht="16.899999999999999" customHeight="1" x14ac:dyDescent="0.35"/>
    <row r="1037" ht="16.899999999999999" customHeight="1" x14ac:dyDescent="0.35"/>
    <row r="1038" ht="16.899999999999999" customHeight="1" x14ac:dyDescent="0.35"/>
    <row r="1039" ht="16.899999999999999" customHeight="1" x14ac:dyDescent="0.35"/>
    <row r="1040" ht="16.899999999999999" customHeight="1" x14ac:dyDescent="0.35"/>
    <row r="1041" ht="16.899999999999999" customHeight="1" x14ac:dyDescent="0.35"/>
    <row r="1042" ht="16.899999999999999" customHeight="1" x14ac:dyDescent="0.35"/>
    <row r="1043" ht="16.899999999999999" customHeight="1" x14ac:dyDescent="0.35"/>
    <row r="1044" ht="16.899999999999999" customHeight="1" x14ac:dyDescent="0.35"/>
    <row r="1045" ht="16.899999999999999" customHeight="1" x14ac:dyDescent="0.35"/>
    <row r="1046" ht="16.899999999999999" customHeight="1" x14ac:dyDescent="0.35"/>
    <row r="1047" ht="16.899999999999999" customHeight="1" x14ac:dyDescent="0.35"/>
    <row r="1048" ht="16.899999999999999" customHeight="1" x14ac:dyDescent="0.35"/>
    <row r="1049" ht="16.899999999999999" customHeight="1" x14ac:dyDescent="0.35"/>
    <row r="1050" ht="16.899999999999999" customHeight="1" x14ac:dyDescent="0.35"/>
    <row r="1051" ht="16.899999999999999" customHeight="1" x14ac:dyDescent="0.35"/>
    <row r="1052" ht="16.899999999999999" customHeight="1" x14ac:dyDescent="0.35"/>
    <row r="1053" ht="16.899999999999999" customHeight="1" x14ac:dyDescent="0.35"/>
    <row r="1054" ht="16.899999999999999" customHeight="1" x14ac:dyDescent="0.35"/>
    <row r="1055" ht="16.899999999999999" customHeight="1" x14ac:dyDescent="0.35"/>
    <row r="1056" ht="16.899999999999999" customHeight="1" x14ac:dyDescent="0.35"/>
    <row r="1057" ht="16.899999999999999" customHeight="1" x14ac:dyDescent="0.35"/>
    <row r="1058" ht="16.899999999999999" customHeight="1" x14ac:dyDescent="0.35"/>
    <row r="1059" ht="16.899999999999999" customHeight="1" x14ac:dyDescent="0.35"/>
    <row r="1060" ht="16.899999999999999" customHeight="1" x14ac:dyDescent="0.35"/>
    <row r="1061" ht="16.899999999999999" customHeight="1" x14ac:dyDescent="0.35"/>
    <row r="1062" ht="16.899999999999999" customHeight="1" x14ac:dyDescent="0.35"/>
    <row r="1063" ht="16.899999999999999" customHeight="1" x14ac:dyDescent="0.35"/>
    <row r="1064" ht="16.899999999999999" customHeight="1" x14ac:dyDescent="0.35"/>
    <row r="1065" ht="16.899999999999999" customHeight="1" x14ac:dyDescent="0.35"/>
    <row r="1066" ht="16.899999999999999" customHeight="1" x14ac:dyDescent="0.35"/>
    <row r="1067" ht="16.899999999999999" customHeight="1" x14ac:dyDescent="0.35"/>
    <row r="1068" ht="16.899999999999999" customHeight="1" x14ac:dyDescent="0.35"/>
    <row r="1069" ht="16.899999999999999" customHeight="1" x14ac:dyDescent="0.35"/>
    <row r="1070" ht="16.899999999999999" customHeight="1" x14ac:dyDescent="0.35"/>
    <row r="1071" ht="16.899999999999999" customHeight="1" x14ac:dyDescent="0.35"/>
    <row r="1072" ht="16.899999999999999" customHeight="1" x14ac:dyDescent="0.35"/>
    <row r="1073" ht="16.899999999999999" customHeight="1" x14ac:dyDescent="0.35"/>
    <row r="1074" ht="16.899999999999999" customHeight="1" x14ac:dyDescent="0.35"/>
    <row r="1075" ht="16.899999999999999" customHeight="1" x14ac:dyDescent="0.35"/>
    <row r="1076" ht="16.899999999999999" customHeight="1" x14ac:dyDescent="0.35"/>
    <row r="1077" ht="16.899999999999999" customHeight="1" x14ac:dyDescent="0.35"/>
    <row r="1078" ht="16.899999999999999" customHeight="1" x14ac:dyDescent="0.35"/>
    <row r="1079" ht="16.899999999999999" customHeight="1" x14ac:dyDescent="0.35"/>
    <row r="1080" ht="16.899999999999999" customHeight="1" x14ac:dyDescent="0.35"/>
    <row r="1081" ht="16.899999999999999" customHeight="1" x14ac:dyDescent="0.35"/>
    <row r="1082" ht="16.899999999999999" customHeight="1" x14ac:dyDescent="0.35"/>
    <row r="1083" ht="16.899999999999999" customHeight="1" x14ac:dyDescent="0.35"/>
    <row r="1084" ht="16.899999999999999" customHeight="1" x14ac:dyDescent="0.35"/>
    <row r="1085" ht="16.899999999999999" customHeight="1" x14ac:dyDescent="0.35"/>
    <row r="1086" ht="16.899999999999999" customHeight="1" x14ac:dyDescent="0.35"/>
    <row r="1087" ht="16.899999999999999" customHeight="1" x14ac:dyDescent="0.35"/>
    <row r="1088" ht="16.899999999999999" customHeight="1" x14ac:dyDescent="0.35"/>
    <row r="1089" ht="16.899999999999999" customHeight="1" x14ac:dyDescent="0.35"/>
    <row r="1090" ht="16.899999999999999" customHeight="1" x14ac:dyDescent="0.35"/>
    <row r="1091" ht="16.899999999999999" customHeight="1" x14ac:dyDescent="0.35"/>
    <row r="1092" ht="16.899999999999999" customHeight="1" x14ac:dyDescent="0.35"/>
    <row r="1093" ht="16.899999999999999" customHeight="1" x14ac:dyDescent="0.35"/>
    <row r="1094" ht="16.899999999999999" customHeight="1" x14ac:dyDescent="0.35"/>
    <row r="1095" ht="16.899999999999999" customHeight="1" x14ac:dyDescent="0.35"/>
    <row r="1096" ht="16.899999999999999" customHeight="1" x14ac:dyDescent="0.35"/>
    <row r="1097" ht="16.899999999999999" customHeight="1" x14ac:dyDescent="0.35"/>
    <row r="1098" ht="16.899999999999999" customHeight="1" x14ac:dyDescent="0.35"/>
    <row r="1099" ht="16.899999999999999" customHeight="1" x14ac:dyDescent="0.35"/>
    <row r="1100" ht="16.899999999999999" customHeight="1" x14ac:dyDescent="0.35"/>
    <row r="1101" ht="16.899999999999999" customHeight="1" x14ac:dyDescent="0.35"/>
    <row r="1102" ht="16.899999999999999" customHeight="1" x14ac:dyDescent="0.35"/>
    <row r="1103" ht="16.899999999999999" customHeight="1" x14ac:dyDescent="0.35"/>
    <row r="1104" ht="16.899999999999999" customHeight="1" x14ac:dyDescent="0.35"/>
    <row r="1105" ht="16.899999999999999" customHeight="1" x14ac:dyDescent="0.35"/>
    <row r="1106" ht="16.899999999999999" customHeight="1" x14ac:dyDescent="0.35"/>
    <row r="1107" ht="16.899999999999999" customHeight="1" x14ac:dyDescent="0.35"/>
    <row r="1108" ht="16.899999999999999" customHeight="1" x14ac:dyDescent="0.35"/>
    <row r="1109" ht="16.899999999999999" customHeight="1" x14ac:dyDescent="0.35"/>
    <row r="1110" ht="16.899999999999999" customHeight="1" x14ac:dyDescent="0.35"/>
    <row r="1111" ht="16.899999999999999" customHeight="1" x14ac:dyDescent="0.35"/>
    <row r="1112" ht="16.899999999999999" customHeight="1" x14ac:dyDescent="0.35"/>
    <row r="1113" ht="16.899999999999999" customHeight="1" x14ac:dyDescent="0.35"/>
    <row r="1114" ht="16.899999999999999" customHeight="1" x14ac:dyDescent="0.35"/>
    <row r="1115" ht="16.899999999999999" customHeight="1" x14ac:dyDescent="0.35"/>
    <row r="1116" ht="16.899999999999999" customHeight="1" x14ac:dyDescent="0.35"/>
    <row r="1117" ht="16.899999999999999" customHeight="1" x14ac:dyDescent="0.35"/>
    <row r="1118" ht="16.899999999999999" customHeight="1" x14ac:dyDescent="0.35"/>
    <row r="1119" ht="16.899999999999999" customHeight="1" x14ac:dyDescent="0.35"/>
    <row r="1120" ht="16.899999999999999" customHeight="1" x14ac:dyDescent="0.35"/>
    <row r="1121" ht="16.899999999999999" customHeight="1" x14ac:dyDescent="0.35"/>
    <row r="1122" ht="16.899999999999999" customHeight="1" x14ac:dyDescent="0.35"/>
    <row r="1123" ht="16.899999999999999" customHeight="1" x14ac:dyDescent="0.35"/>
    <row r="1124" ht="16.899999999999999" customHeight="1" x14ac:dyDescent="0.35"/>
    <row r="1125" ht="16.899999999999999" customHeight="1" x14ac:dyDescent="0.35"/>
    <row r="1126" ht="16.899999999999999" customHeight="1" x14ac:dyDescent="0.35"/>
    <row r="1127" ht="16.899999999999999" customHeight="1" x14ac:dyDescent="0.35"/>
    <row r="1128" ht="16.899999999999999" customHeight="1" x14ac:dyDescent="0.35"/>
    <row r="1129" ht="16.899999999999999" customHeight="1" x14ac:dyDescent="0.35"/>
    <row r="1130" ht="16.899999999999999" customHeight="1" x14ac:dyDescent="0.35"/>
    <row r="1131" ht="16.899999999999999" customHeight="1" x14ac:dyDescent="0.35"/>
    <row r="1132" ht="16.899999999999999" customHeight="1" x14ac:dyDescent="0.35"/>
    <row r="1133" ht="16.899999999999999" customHeight="1" x14ac:dyDescent="0.35"/>
    <row r="1134" ht="16.899999999999999" customHeight="1" x14ac:dyDescent="0.35"/>
    <row r="1135" ht="16.899999999999999" customHeight="1" x14ac:dyDescent="0.35"/>
    <row r="1136" ht="16.899999999999999" customHeight="1" x14ac:dyDescent="0.35"/>
    <row r="1137" ht="16.899999999999999" customHeight="1" x14ac:dyDescent="0.35"/>
    <row r="1138" ht="16.899999999999999" customHeight="1" x14ac:dyDescent="0.35"/>
    <row r="1139" ht="16.899999999999999" customHeight="1" x14ac:dyDescent="0.35"/>
    <row r="1140" ht="16.899999999999999" customHeight="1" x14ac:dyDescent="0.35"/>
    <row r="1141" ht="16.899999999999999" customHeight="1" x14ac:dyDescent="0.35"/>
    <row r="1142" ht="16.899999999999999" customHeight="1" x14ac:dyDescent="0.35"/>
    <row r="1143" ht="16.899999999999999" customHeight="1" x14ac:dyDescent="0.35"/>
    <row r="1144" ht="16.899999999999999" customHeight="1" x14ac:dyDescent="0.35"/>
    <row r="1145" ht="16.899999999999999" customHeight="1" x14ac:dyDescent="0.35"/>
    <row r="1146" ht="16.899999999999999" customHeight="1" x14ac:dyDescent="0.35"/>
    <row r="1147" ht="16.899999999999999" customHeight="1" x14ac:dyDescent="0.35"/>
    <row r="1148" ht="16.899999999999999" customHeight="1" x14ac:dyDescent="0.35"/>
    <row r="1149" ht="16.899999999999999" customHeight="1" x14ac:dyDescent="0.35"/>
    <row r="1150" ht="16.899999999999999" customHeight="1" x14ac:dyDescent="0.35"/>
    <row r="1151" ht="16.899999999999999" customHeight="1" x14ac:dyDescent="0.35"/>
    <row r="1152" ht="16.899999999999999" customHeight="1" x14ac:dyDescent="0.35"/>
    <row r="1153" ht="16.899999999999999" customHeight="1" x14ac:dyDescent="0.35"/>
    <row r="1154" ht="16.899999999999999" customHeight="1" x14ac:dyDescent="0.35"/>
    <row r="1155" ht="16.899999999999999" customHeight="1" x14ac:dyDescent="0.35"/>
    <row r="1156" ht="16.899999999999999" customHeight="1" x14ac:dyDescent="0.35"/>
    <row r="1157" ht="16.899999999999999" customHeight="1" x14ac:dyDescent="0.35"/>
    <row r="1158" ht="16.899999999999999" customHeight="1" x14ac:dyDescent="0.35"/>
    <row r="1159" ht="16.899999999999999" customHeight="1" x14ac:dyDescent="0.35"/>
    <row r="1160" ht="16.899999999999999" customHeight="1" x14ac:dyDescent="0.35"/>
    <row r="1161" ht="16.899999999999999" customHeight="1" x14ac:dyDescent="0.35"/>
    <row r="1162" ht="16.899999999999999" customHeight="1" x14ac:dyDescent="0.35"/>
    <row r="1163" ht="16.899999999999999" customHeight="1" x14ac:dyDescent="0.35"/>
    <row r="1164" ht="16.899999999999999" customHeight="1" x14ac:dyDescent="0.35"/>
    <row r="1165" ht="16.899999999999999" customHeight="1" x14ac:dyDescent="0.35"/>
    <row r="1166" ht="16.899999999999999" customHeight="1" x14ac:dyDescent="0.35"/>
    <row r="1167" ht="16.899999999999999" customHeight="1" x14ac:dyDescent="0.35"/>
    <row r="1168" ht="16.899999999999999" customHeight="1" x14ac:dyDescent="0.35"/>
    <row r="1169" ht="16.899999999999999" customHeight="1" x14ac:dyDescent="0.35"/>
    <row r="1170" ht="16.899999999999999" customHeight="1" x14ac:dyDescent="0.35"/>
    <row r="1171" ht="16.899999999999999" customHeight="1" x14ac:dyDescent="0.35"/>
    <row r="1172" ht="16.899999999999999" customHeight="1" x14ac:dyDescent="0.35"/>
    <row r="1173" ht="16.899999999999999" customHeight="1" x14ac:dyDescent="0.35"/>
    <row r="1174" ht="16.899999999999999" customHeight="1" x14ac:dyDescent="0.35"/>
    <row r="1175" ht="16.899999999999999" customHeight="1" x14ac:dyDescent="0.35"/>
    <row r="1176" ht="16.899999999999999" customHeight="1" x14ac:dyDescent="0.35"/>
    <row r="1177" ht="16.899999999999999" customHeight="1" x14ac:dyDescent="0.35"/>
    <row r="1178" ht="16.899999999999999" customHeight="1" x14ac:dyDescent="0.35"/>
    <row r="1179" ht="16.899999999999999" customHeight="1" x14ac:dyDescent="0.35"/>
    <row r="1180" ht="16.899999999999999" customHeight="1" x14ac:dyDescent="0.35"/>
    <row r="1181" ht="16.899999999999999" customHeight="1" x14ac:dyDescent="0.35"/>
    <row r="1182" ht="16.899999999999999" customHeight="1" x14ac:dyDescent="0.35"/>
    <row r="1183" ht="16.899999999999999" customHeight="1" x14ac:dyDescent="0.35"/>
    <row r="1184" ht="16.899999999999999" customHeight="1" x14ac:dyDescent="0.35"/>
    <row r="1185" ht="16.899999999999999" customHeight="1" x14ac:dyDescent="0.35"/>
    <row r="1186" ht="16.899999999999999" customHeight="1" x14ac:dyDescent="0.35"/>
    <row r="1187" ht="16.899999999999999" customHeight="1" x14ac:dyDescent="0.35"/>
    <row r="1188" ht="16.899999999999999" customHeight="1" x14ac:dyDescent="0.35"/>
    <row r="1189" ht="16.899999999999999" customHeight="1" x14ac:dyDescent="0.35"/>
    <row r="1190" ht="16.899999999999999" customHeight="1" x14ac:dyDescent="0.35"/>
    <row r="1191" ht="16.899999999999999" customHeight="1" x14ac:dyDescent="0.35"/>
    <row r="1192" ht="16.899999999999999" customHeight="1" x14ac:dyDescent="0.35"/>
    <row r="1193" ht="16.899999999999999" customHeight="1" x14ac:dyDescent="0.35"/>
    <row r="1194" ht="16.899999999999999" customHeight="1" x14ac:dyDescent="0.35"/>
    <row r="1195" ht="16.899999999999999" customHeight="1" x14ac:dyDescent="0.35"/>
    <row r="1196" ht="16.899999999999999" customHeight="1" x14ac:dyDescent="0.35"/>
    <row r="1197" ht="16.899999999999999" customHeight="1" x14ac:dyDescent="0.35"/>
    <row r="1198" ht="16.899999999999999" customHeight="1" x14ac:dyDescent="0.35"/>
    <row r="1199" ht="16.899999999999999" customHeight="1" x14ac:dyDescent="0.35"/>
    <row r="1200" ht="16.899999999999999" customHeight="1" x14ac:dyDescent="0.35"/>
    <row r="1201" ht="16.899999999999999" customHeight="1" x14ac:dyDescent="0.35"/>
    <row r="1202" ht="16.899999999999999" customHeight="1" x14ac:dyDescent="0.35"/>
    <row r="1203" ht="16.899999999999999" customHeight="1" x14ac:dyDescent="0.35"/>
    <row r="1204" ht="16.899999999999999" customHeight="1" x14ac:dyDescent="0.35"/>
    <row r="1205" ht="16.899999999999999" customHeight="1" x14ac:dyDescent="0.35"/>
    <row r="1206" ht="16.899999999999999" customHeight="1" x14ac:dyDescent="0.35"/>
    <row r="1207" ht="16.899999999999999" customHeight="1" x14ac:dyDescent="0.35"/>
    <row r="1208" ht="16.899999999999999" customHeight="1" x14ac:dyDescent="0.35"/>
    <row r="1209" ht="16.899999999999999" customHeight="1" x14ac:dyDescent="0.35"/>
    <row r="1210" ht="16.899999999999999" customHeight="1" x14ac:dyDescent="0.35"/>
    <row r="1211" ht="16.899999999999999" customHeight="1" x14ac:dyDescent="0.35"/>
    <row r="1212" ht="16.899999999999999" customHeight="1" x14ac:dyDescent="0.35"/>
    <row r="1213" ht="16.899999999999999" customHeight="1" x14ac:dyDescent="0.35"/>
    <row r="1214" ht="16.899999999999999" customHeight="1" x14ac:dyDescent="0.35"/>
    <row r="1215" ht="16.899999999999999" customHeight="1" x14ac:dyDescent="0.35"/>
    <row r="1216" ht="16.899999999999999" customHeight="1" x14ac:dyDescent="0.35"/>
    <row r="1217" ht="16.899999999999999" customHeight="1" x14ac:dyDescent="0.35"/>
    <row r="1218" ht="16.899999999999999" customHeight="1" x14ac:dyDescent="0.35"/>
    <row r="1219" ht="16.899999999999999" customHeight="1" x14ac:dyDescent="0.35"/>
    <row r="1220" ht="16.899999999999999" customHeight="1" x14ac:dyDescent="0.35"/>
    <row r="1221" ht="16.899999999999999" customHeight="1" x14ac:dyDescent="0.35"/>
    <row r="1222" ht="16.899999999999999" customHeight="1" x14ac:dyDescent="0.35"/>
    <row r="1223" ht="16.899999999999999" customHeight="1" x14ac:dyDescent="0.35"/>
    <row r="1224" ht="16.899999999999999" customHeight="1" x14ac:dyDescent="0.35"/>
    <row r="1225" ht="16.899999999999999" customHeight="1" x14ac:dyDescent="0.35"/>
    <row r="1226" ht="16.899999999999999" customHeight="1" x14ac:dyDescent="0.35"/>
    <row r="1227" ht="16.899999999999999" customHeight="1" x14ac:dyDescent="0.35"/>
    <row r="1228" ht="16.899999999999999" customHeight="1" x14ac:dyDescent="0.35"/>
    <row r="1229" ht="16.899999999999999" customHeight="1" x14ac:dyDescent="0.35"/>
    <row r="1230" ht="16.899999999999999" customHeight="1" x14ac:dyDescent="0.35"/>
    <row r="1231" ht="16.899999999999999" customHeight="1" x14ac:dyDescent="0.35"/>
    <row r="1232" ht="16.899999999999999" customHeight="1" x14ac:dyDescent="0.35"/>
    <row r="1233" ht="16.899999999999999" customHeight="1" x14ac:dyDescent="0.35"/>
    <row r="1234" ht="16.899999999999999" customHeight="1" x14ac:dyDescent="0.35"/>
    <row r="1235" ht="16.899999999999999" customHeight="1" x14ac:dyDescent="0.35"/>
    <row r="1236" ht="16.899999999999999" customHeight="1" x14ac:dyDescent="0.35"/>
    <row r="1237" ht="16.899999999999999" customHeight="1" x14ac:dyDescent="0.35"/>
    <row r="1238" ht="16.899999999999999" customHeight="1" x14ac:dyDescent="0.35"/>
    <row r="1239" ht="16.899999999999999" customHeight="1" x14ac:dyDescent="0.35"/>
    <row r="1240" ht="16.899999999999999" customHeight="1" x14ac:dyDescent="0.35"/>
    <row r="1241" ht="16.899999999999999" customHeight="1" x14ac:dyDescent="0.35"/>
    <row r="1242" ht="16.899999999999999" customHeight="1" x14ac:dyDescent="0.35"/>
    <row r="1243" ht="16.899999999999999" customHeight="1" x14ac:dyDescent="0.35"/>
    <row r="1244" ht="16.899999999999999" customHeight="1" x14ac:dyDescent="0.35"/>
    <row r="1245" ht="16.899999999999999" customHeight="1" x14ac:dyDescent="0.35"/>
    <row r="1246" ht="16.899999999999999" customHeight="1" x14ac:dyDescent="0.35"/>
    <row r="1247" ht="16.899999999999999" customHeight="1" x14ac:dyDescent="0.35"/>
    <row r="1248" ht="16.899999999999999" customHeight="1" x14ac:dyDescent="0.35"/>
    <row r="1249" ht="16.899999999999999" customHeight="1" x14ac:dyDescent="0.35"/>
    <row r="1250" ht="16.899999999999999" customHeight="1" x14ac:dyDescent="0.35"/>
    <row r="1251" ht="16.899999999999999" customHeight="1" x14ac:dyDescent="0.35"/>
    <row r="1252" ht="16.899999999999999" customHeight="1" x14ac:dyDescent="0.35"/>
    <row r="1253" ht="16.899999999999999" customHeight="1" x14ac:dyDescent="0.35"/>
    <row r="1254" ht="16.899999999999999" customHeight="1" x14ac:dyDescent="0.35"/>
    <row r="1255" ht="16.899999999999999" customHeight="1" x14ac:dyDescent="0.35"/>
    <row r="1256" ht="16.899999999999999" customHeight="1" x14ac:dyDescent="0.35"/>
    <row r="1257" ht="16.899999999999999" customHeight="1" x14ac:dyDescent="0.35"/>
    <row r="1258" ht="16.899999999999999" customHeight="1" x14ac:dyDescent="0.35"/>
    <row r="1259" ht="16.899999999999999" customHeight="1" x14ac:dyDescent="0.35"/>
    <row r="1260" ht="16.899999999999999" customHeight="1" x14ac:dyDescent="0.35"/>
    <row r="1261" ht="16.899999999999999" customHeight="1" x14ac:dyDescent="0.35"/>
    <row r="1262" ht="16.899999999999999" customHeight="1" x14ac:dyDescent="0.35"/>
    <row r="1263" ht="16.899999999999999" customHeight="1" x14ac:dyDescent="0.35"/>
    <row r="1264" ht="16.899999999999999" customHeight="1" x14ac:dyDescent="0.35"/>
    <row r="1265" ht="16.899999999999999" customHeight="1" x14ac:dyDescent="0.35"/>
    <row r="1266" ht="16.899999999999999" customHeight="1" x14ac:dyDescent="0.35"/>
    <row r="1267" ht="16.899999999999999" customHeight="1" x14ac:dyDescent="0.35"/>
    <row r="1268" ht="16.899999999999999" customHeight="1" x14ac:dyDescent="0.35"/>
    <row r="1269" ht="16.899999999999999" customHeight="1" x14ac:dyDescent="0.35"/>
    <row r="1270" ht="16.899999999999999" customHeight="1" x14ac:dyDescent="0.35"/>
    <row r="1271" ht="16.899999999999999" customHeight="1" x14ac:dyDescent="0.35"/>
    <row r="1272" ht="16.899999999999999" customHeight="1" x14ac:dyDescent="0.35"/>
    <row r="1273" ht="16.899999999999999" customHeight="1" x14ac:dyDescent="0.35"/>
    <row r="1274" ht="16.899999999999999" customHeight="1" x14ac:dyDescent="0.35"/>
    <row r="1275" ht="16.899999999999999" customHeight="1" x14ac:dyDescent="0.35"/>
    <row r="1276" ht="16.899999999999999" customHeight="1" x14ac:dyDescent="0.35"/>
    <row r="1277" ht="16.899999999999999" customHeight="1" x14ac:dyDescent="0.35"/>
    <row r="1278" ht="16.899999999999999" customHeight="1" x14ac:dyDescent="0.35"/>
    <row r="1279" ht="16.899999999999999" customHeight="1" x14ac:dyDescent="0.35"/>
    <row r="1280" ht="16.899999999999999" customHeight="1" x14ac:dyDescent="0.35"/>
    <row r="1281" ht="16.899999999999999" customHeight="1" x14ac:dyDescent="0.35"/>
    <row r="1282" ht="16.899999999999999" customHeight="1" x14ac:dyDescent="0.35"/>
    <row r="1283" ht="16.899999999999999" customHeight="1" x14ac:dyDescent="0.35"/>
    <row r="1284" ht="16.899999999999999" customHeight="1" x14ac:dyDescent="0.35"/>
    <row r="1285" ht="16.899999999999999" customHeight="1" x14ac:dyDescent="0.35"/>
    <row r="1286" ht="16.899999999999999" customHeight="1" x14ac:dyDescent="0.35"/>
    <row r="1287" ht="16.899999999999999" customHeight="1" x14ac:dyDescent="0.35"/>
    <row r="1288" ht="16.899999999999999" customHeight="1" x14ac:dyDescent="0.35"/>
    <row r="1289" ht="16.899999999999999" customHeight="1" x14ac:dyDescent="0.35"/>
    <row r="1290" ht="16.899999999999999" customHeight="1" x14ac:dyDescent="0.35"/>
    <row r="1291" ht="16.899999999999999" customHeight="1" x14ac:dyDescent="0.35"/>
    <row r="1292" ht="16.899999999999999" customHeight="1" x14ac:dyDescent="0.35"/>
    <row r="1293" ht="16.899999999999999" customHeight="1" x14ac:dyDescent="0.35"/>
    <row r="1294" ht="16.899999999999999" customHeight="1" x14ac:dyDescent="0.35"/>
    <row r="1295" ht="16.899999999999999" customHeight="1" x14ac:dyDescent="0.35"/>
    <row r="1296" ht="16.899999999999999" customHeight="1" x14ac:dyDescent="0.35"/>
    <row r="1297" ht="16.899999999999999" customHeight="1" x14ac:dyDescent="0.35"/>
    <row r="1298" ht="16.899999999999999" customHeight="1" x14ac:dyDescent="0.35"/>
    <row r="1299" ht="16.899999999999999" customHeight="1" x14ac:dyDescent="0.35"/>
    <row r="1300" ht="16.899999999999999" customHeight="1" x14ac:dyDescent="0.35"/>
    <row r="1301" ht="16.899999999999999" customHeight="1" x14ac:dyDescent="0.35"/>
    <row r="1302" ht="16.899999999999999" customHeight="1" x14ac:dyDescent="0.35"/>
    <row r="1303" ht="16.899999999999999" customHeight="1" x14ac:dyDescent="0.35"/>
    <row r="1304" ht="16.899999999999999" customHeight="1" x14ac:dyDescent="0.35"/>
    <row r="1305" ht="16.899999999999999" customHeight="1" x14ac:dyDescent="0.35"/>
    <row r="1306" ht="16.899999999999999" customHeight="1" x14ac:dyDescent="0.35"/>
    <row r="1307" ht="16.899999999999999" customHeight="1" x14ac:dyDescent="0.35"/>
    <row r="1308" ht="16.899999999999999" customHeight="1" x14ac:dyDescent="0.35"/>
    <row r="1309" ht="16.899999999999999" customHeight="1" x14ac:dyDescent="0.35"/>
    <row r="1310" ht="16.899999999999999" customHeight="1" x14ac:dyDescent="0.35"/>
    <row r="1311" ht="16.899999999999999" customHeight="1" x14ac:dyDescent="0.35"/>
    <row r="1312" ht="16.899999999999999" customHeight="1" x14ac:dyDescent="0.35"/>
    <row r="1313" ht="16.899999999999999" customHeight="1" x14ac:dyDescent="0.35"/>
    <row r="1314" ht="16.899999999999999" customHeight="1" x14ac:dyDescent="0.35"/>
    <row r="1315" ht="16.899999999999999" customHeight="1" x14ac:dyDescent="0.35"/>
    <row r="1316" ht="16.899999999999999" customHeight="1" x14ac:dyDescent="0.35"/>
    <row r="1317" ht="16.899999999999999" customHeight="1" x14ac:dyDescent="0.35"/>
    <row r="1318" ht="16.899999999999999" customHeight="1" x14ac:dyDescent="0.35"/>
    <row r="1319" ht="16.899999999999999" customHeight="1" x14ac:dyDescent="0.35"/>
    <row r="1320" ht="16.899999999999999" customHeight="1" x14ac:dyDescent="0.35"/>
    <row r="1321" ht="16.899999999999999" customHeight="1" x14ac:dyDescent="0.35"/>
    <row r="1322" ht="16.899999999999999" customHeight="1" x14ac:dyDescent="0.35"/>
    <row r="1323" ht="16.899999999999999" customHeight="1" x14ac:dyDescent="0.35"/>
    <row r="1324" ht="16.899999999999999" customHeight="1" x14ac:dyDescent="0.35"/>
    <row r="1325" ht="16.899999999999999" customHeight="1" x14ac:dyDescent="0.35"/>
    <row r="1326" ht="16.899999999999999" customHeight="1" x14ac:dyDescent="0.35"/>
    <row r="1327" ht="16.899999999999999" customHeight="1" x14ac:dyDescent="0.35"/>
    <row r="1328" ht="16.899999999999999" customHeight="1" x14ac:dyDescent="0.35"/>
    <row r="1329" ht="16.899999999999999" customHeight="1" x14ac:dyDescent="0.35"/>
    <row r="1330" ht="16.899999999999999" customHeight="1" x14ac:dyDescent="0.35"/>
    <row r="1331" ht="16.899999999999999" customHeight="1" x14ac:dyDescent="0.35"/>
    <row r="1332" ht="16.899999999999999" customHeight="1" x14ac:dyDescent="0.35"/>
    <row r="1333" ht="16.899999999999999" customHeight="1" x14ac:dyDescent="0.35"/>
    <row r="1334" ht="16.899999999999999" customHeight="1" x14ac:dyDescent="0.35"/>
    <row r="1335" ht="16.899999999999999" customHeight="1" x14ac:dyDescent="0.35"/>
    <row r="1336" ht="16.899999999999999" customHeight="1" x14ac:dyDescent="0.35"/>
    <row r="1337" ht="16.899999999999999" customHeight="1" x14ac:dyDescent="0.35"/>
    <row r="1338" ht="16.899999999999999" customHeight="1" x14ac:dyDescent="0.35"/>
    <row r="1339" ht="16.899999999999999" customHeight="1" x14ac:dyDescent="0.35"/>
    <row r="1340" ht="16.899999999999999" customHeight="1" x14ac:dyDescent="0.35"/>
    <row r="1341" ht="16.899999999999999" customHeight="1" x14ac:dyDescent="0.35"/>
    <row r="1342" ht="16.899999999999999" customHeight="1" x14ac:dyDescent="0.35"/>
    <row r="1343" ht="16.899999999999999" customHeight="1" x14ac:dyDescent="0.35"/>
    <row r="1344" ht="16.899999999999999" customHeight="1" x14ac:dyDescent="0.35"/>
    <row r="1345" ht="16.899999999999999" customHeight="1" x14ac:dyDescent="0.35"/>
    <row r="1346" ht="16.899999999999999" customHeight="1" x14ac:dyDescent="0.35"/>
    <row r="1347" ht="16.899999999999999" customHeight="1" x14ac:dyDescent="0.35"/>
    <row r="1348" ht="16.899999999999999" customHeight="1" x14ac:dyDescent="0.35"/>
    <row r="1349" ht="16.899999999999999" customHeight="1" x14ac:dyDescent="0.35"/>
    <row r="1350" ht="16.899999999999999" customHeight="1" x14ac:dyDescent="0.35"/>
    <row r="1351" ht="16.899999999999999" customHeight="1" x14ac:dyDescent="0.35"/>
    <row r="1352" ht="16.899999999999999" customHeight="1" x14ac:dyDescent="0.35"/>
    <row r="1353" ht="16.899999999999999" customHeight="1" x14ac:dyDescent="0.35"/>
    <row r="1354" ht="16.899999999999999" customHeight="1" x14ac:dyDescent="0.35"/>
    <row r="1355" ht="16.899999999999999" customHeight="1" x14ac:dyDescent="0.35"/>
    <row r="1356" ht="16.899999999999999" customHeight="1" x14ac:dyDescent="0.35"/>
    <row r="1357" ht="16.899999999999999" customHeight="1" x14ac:dyDescent="0.35"/>
    <row r="1358" ht="16.899999999999999" customHeight="1" x14ac:dyDescent="0.35"/>
    <row r="1359" ht="16.899999999999999" customHeight="1" x14ac:dyDescent="0.35"/>
    <row r="1360" ht="16.899999999999999" customHeight="1" x14ac:dyDescent="0.35"/>
    <row r="1361" ht="16.899999999999999" customHeight="1" x14ac:dyDescent="0.35"/>
    <row r="1362" ht="16.899999999999999" customHeight="1" x14ac:dyDescent="0.35"/>
    <row r="1363" ht="16.899999999999999" customHeight="1" x14ac:dyDescent="0.35"/>
    <row r="1364" ht="16.899999999999999" customHeight="1" x14ac:dyDescent="0.35"/>
    <row r="1365" ht="16.899999999999999" customHeight="1" x14ac:dyDescent="0.35"/>
    <row r="1366" ht="16.899999999999999" customHeight="1" x14ac:dyDescent="0.35"/>
    <row r="1367" ht="16.899999999999999" customHeight="1" x14ac:dyDescent="0.35"/>
    <row r="1368" ht="16.899999999999999" customHeight="1" x14ac:dyDescent="0.35"/>
    <row r="1369" ht="16.899999999999999" customHeight="1" x14ac:dyDescent="0.35"/>
    <row r="1370" ht="16.899999999999999" customHeight="1" x14ac:dyDescent="0.35"/>
    <row r="1371" ht="16.899999999999999" customHeight="1" x14ac:dyDescent="0.35"/>
    <row r="1372" ht="16.899999999999999" customHeight="1" x14ac:dyDescent="0.35"/>
    <row r="1373" ht="16.899999999999999" customHeight="1" x14ac:dyDescent="0.35"/>
    <row r="1374" ht="16.899999999999999" customHeight="1" x14ac:dyDescent="0.35"/>
    <row r="1375" ht="16.899999999999999" customHeight="1" x14ac:dyDescent="0.35"/>
    <row r="1376" ht="16.899999999999999" customHeight="1" x14ac:dyDescent="0.35"/>
    <row r="1377" ht="16.899999999999999" customHeight="1" x14ac:dyDescent="0.35"/>
    <row r="1378" ht="16.899999999999999" customHeight="1" x14ac:dyDescent="0.35"/>
    <row r="1379" ht="16.899999999999999" customHeight="1" x14ac:dyDescent="0.35"/>
    <row r="1380" ht="16.899999999999999" customHeight="1" x14ac:dyDescent="0.35"/>
    <row r="1381" ht="16.899999999999999" customHeight="1" x14ac:dyDescent="0.35"/>
    <row r="1382" ht="16.899999999999999" customHeight="1" x14ac:dyDescent="0.35"/>
    <row r="1383" ht="16.899999999999999" customHeight="1" x14ac:dyDescent="0.35"/>
    <row r="1384" ht="16.899999999999999" customHeight="1" x14ac:dyDescent="0.35"/>
    <row r="1385" ht="16.899999999999999" customHeight="1" x14ac:dyDescent="0.35"/>
    <row r="1386" ht="16.899999999999999" customHeight="1" x14ac:dyDescent="0.35"/>
    <row r="1387" ht="16.899999999999999" customHeight="1" x14ac:dyDescent="0.35"/>
    <row r="1388" ht="16.899999999999999" customHeight="1" x14ac:dyDescent="0.35"/>
    <row r="1389" ht="16.899999999999999" customHeight="1" x14ac:dyDescent="0.35"/>
    <row r="1390" ht="16.899999999999999" customHeight="1" x14ac:dyDescent="0.35"/>
    <row r="1391" ht="16.899999999999999" customHeight="1" x14ac:dyDescent="0.35"/>
    <row r="1392" ht="16.899999999999999" customHeight="1" x14ac:dyDescent="0.35"/>
    <row r="1393" ht="16.899999999999999" customHeight="1" x14ac:dyDescent="0.35"/>
    <row r="1394" ht="16.899999999999999" customHeight="1" x14ac:dyDescent="0.35"/>
    <row r="1395" ht="16.899999999999999" customHeight="1" x14ac:dyDescent="0.35"/>
    <row r="1396" ht="16.899999999999999" customHeight="1" x14ac:dyDescent="0.35"/>
    <row r="1397" ht="16.899999999999999" customHeight="1" x14ac:dyDescent="0.35"/>
    <row r="1398" ht="16.899999999999999" customHeight="1" x14ac:dyDescent="0.35"/>
    <row r="1399" ht="16.899999999999999" customHeight="1" x14ac:dyDescent="0.35"/>
    <row r="1400" ht="16.899999999999999" customHeight="1" x14ac:dyDescent="0.35"/>
    <row r="1401" ht="16.899999999999999" customHeight="1" x14ac:dyDescent="0.35"/>
    <row r="1402" ht="16.899999999999999" customHeight="1" x14ac:dyDescent="0.35"/>
    <row r="1403" ht="16.899999999999999" customHeight="1" x14ac:dyDescent="0.35"/>
    <row r="1404" ht="16.899999999999999" customHeight="1" x14ac:dyDescent="0.35"/>
    <row r="1405" ht="16.899999999999999" customHeight="1" x14ac:dyDescent="0.35"/>
    <row r="1406" ht="16.899999999999999" customHeight="1" x14ac:dyDescent="0.35"/>
    <row r="1407" ht="16.899999999999999" customHeight="1" x14ac:dyDescent="0.35"/>
    <row r="1408" ht="16.899999999999999" customHeight="1" x14ac:dyDescent="0.35"/>
    <row r="1409" ht="16.899999999999999" customHeight="1" x14ac:dyDescent="0.35"/>
    <row r="1410" ht="16.899999999999999" customHeight="1" x14ac:dyDescent="0.35"/>
    <row r="1411" ht="16.899999999999999" customHeight="1" x14ac:dyDescent="0.35"/>
    <row r="1412" ht="16.899999999999999" customHeight="1" x14ac:dyDescent="0.35"/>
    <row r="1413" ht="16.899999999999999" customHeight="1" x14ac:dyDescent="0.35"/>
    <row r="1414" ht="16.899999999999999" customHeight="1" x14ac:dyDescent="0.35"/>
    <row r="1415" ht="16.899999999999999" customHeight="1" x14ac:dyDescent="0.35"/>
    <row r="1416" ht="16.899999999999999" customHeight="1" x14ac:dyDescent="0.35"/>
    <row r="1417" ht="16.899999999999999" customHeight="1" x14ac:dyDescent="0.35"/>
    <row r="1418" ht="16.899999999999999" customHeight="1" x14ac:dyDescent="0.35"/>
    <row r="1419" ht="16.899999999999999" customHeight="1" x14ac:dyDescent="0.35"/>
    <row r="1420" ht="16.899999999999999" customHeight="1" x14ac:dyDescent="0.35"/>
    <row r="1421" ht="16.899999999999999" customHeight="1" x14ac:dyDescent="0.35"/>
    <row r="1422" ht="16.899999999999999" customHeight="1" x14ac:dyDescent="0.35"/>
    <row r="1423" ht="16.899999999999999" customHeight="1" x14ac:dyDescent="0.35"/>
    <row r="1424" ht="16.899999999999999" customHeight="1" x14ac:dyDescent="0.35"/>
    <row r="1425" ht="16.899999999999999" customHeight="1" x14ac:dyDescent="0.35"/>
    <row r="1426" ht="16.899999999999999" customHeight="1" x14ac:dyDescent="0.35"/>
    <row r="1427" ht="16.899999999999999" customHeight="1" x14ac:dyDescent="0.35"/>
    <row r="1428" ht="16.899999999999999" customHeight="1" x14ac:dyDescent="0.35"/>
    <row r="1429" ht="16.899999999999999" customHeight="1" x14ac:dyDescent="0.35"/>
    <row r="1430" ht="16.899999999999999" customHeight="1" x14ac:dyDescent="0.35"/>
    <row r="1431" ht="16.899999999999999" customHeight="1" x14ac:dyDescent="0.35"/>
    <row r="1432" ht="16.899999999999999" customHeight="1" x14ac:dyDescent="0.35"/>
    <row r="1433" ht="16.899999999999999" customHeight="1" x14ac:dyDescent="0.35"/>
    <row r="1434" ht="16.899999999999999" customHeight="1" x14ac:dyDescent="0.35"/>
    <row r="1435" ht="16.899999999999999" customHeight="1" x14ac:dyDescent="0.35"/>
    <row r="1436" ht="16.899999999999999" customHeight="1" x14ac:dyDescent="0.35"/>
    <row r="1437" ht="16.899999999999999" customHeight="1" x14ac:dyDescent="0.35"/>
    <row r="1438" ht="16.899999999999999" customHeight="1" x14ac:dyDescent="0.35"/>
    <row r="1439" ht="16.899999999999999" customHeight="1" x14ac:dyDescent="0.35"/>
    <row r="1440" ht="16.899999999999999" customHeight="1" x14ac:dyDescent="0.35"/>
    <row r="1441" ht="16.899999999999999" customHeight="1" x14ac:dyDescent="0.35"/>
    <row r="1442" ht="16.899999999999999" customHeight="1" x14ac:dyDescent="0.35"/>
    <row r="1443" ht="16.899999999999999" customHeight="1" x14ac:dyDescent="0.35"/>
    <row r="1444" ht="16.899999999999999" customHeight="1" x14ac:dyDescent="0.35"/>
    <row r="1445" ht="16.899999999999999" customHeight="1" x14ac:dyDescent="0.35"/>
    <row r="1446" ht="16.899999999999999" customHeight="1" x14ac:dyDescent="0.35"/>
    <row r="1447" ht="16.899999999999999" customHeight="1" x14ac:dyDescent="0.35"/>
    <row r="1448" ht="16.899999999999999" customHeight="1" x14ac:dyDescent="0.35"/>
    <row r="1449" ht="16.899999999999999" customHeight="1" x14ac:dyDescent="0.35"/>
    <row r="1450" ht="16.899999999999999" customHeight="1" x14ac:dyDescent="0.35"/>
    <row r="1451" ht="16.899999999999999" customHeight="1" x14ac:dyDescent="0.35"/>
    <row r="1452" ht="16.899999999999999" customHeight="1" x14ac:dyDescent="0.35"/>
    <row r="1453" ht="16.899999999999999" customHeight="1" x14ac:dyDescent="0.35"/>
    <row r="1454" ht="16.899999999999999" customHeight="1" x14ac:dyDescent="0.35"/>
    <row r="1455" ht="16.899999999999999" customHeight="1" x14ac:dyDescent="0.35"/>
    <row r="1456" ht="16.899999999999999" customHeight="1" x14ac:dyDescent="0.35"/>
    <row r="1457" ht="16.899999999999999" customHeight="1" x14ac:dyDescent="0.35"/>
    <row r="1458" ht="16.899999999999999" customHeight="1" x14ac:dyDescent="0.35"/>
    <row r="1459" ht="16.899999999999999" customHeight="1" x14ac:dyDescent="0.35"/>
    <row r="1460" ht="16.899999999999999" customHeight="1" x14ac:dyDescent="0.35"/>
    <row r="1461" ht="16.899999999999999" customHeight="1" x14ac:dyDescent="0.35"/>
    <row r="1462" ht="16.899999999999999" customHeight="1" x14ac:dyDescent="0.35"/>
    <row r="1463" ht="16.899999999999999" customHeight="1" x14ac:dyDescent="0.35"/>
    <row r="1464" ht="16.899999999999999" customHeight="1" x14ac:dyDescent="0.35"/>
    <row r="1465" ht="16.899999999999999" customHeight="1" x14ac:dyDescent="0.35"/>
    <row r="1466" ht="16.899999999999999" customHeight="1" x14ac:dyDescent="0.35"/>
    <row r="1467" ht="16.899999999999999" customHeight="1" x14ac:dyDescent="0.35"/>
    <row r="1468" ht="16.899999999999999" customHeight="1" x14ac:dyDescent="0.35"/>
    <row r="1469" ht="16.899999999999999" customHeight="1" x14ac:dyDescent="0.35"/>
    <row r="1470" ht="16.899999999999999" customHeight="1" x14ac:dyDescent="0.35"/>
    <row r="1471" ht="16.899999999999999" customHeight="1" x14ac:dyDescent="0.35"/>
    <row r="1472" ht="16.899999999999999" customHeight="1" x14ac:dyDescent="0.35"/>
    <row r="1473" ht="16.899999999999999" customHeight="1" x14ac:dyDescent="0.35"/>
    <row r="1474" ht="16.899999999999999" customHeight="1" x14ac:dyDescent="0.35"/>
    <row r="1475" ht="16.899999999999999" customHeight="1" x14ac:dyDescent="0.35"/>
    <row r="1476" ht="16.899999999999999" customHeight="1" x14ac:dyDescent="0.35"/>
    <row r="1477" ht="16.899999999999999" customHeight="1" x14ac:dyDescent="0.35"/>
    <row r="1478" ht="16.899999999999999" customHeight="1" x14ac:dyDescent="0.35"/>
    <row r="1479" ht="16.899999999999999" customHeight="1" x14ac:dyDescent="0.35"/>
    <row r="1480" ht="16.899999999999999" customHeight="1" x14ac:dyDescent="0.35"/>
    <row r="1481" ht="16.899999999999999" customHeight="1" x14ac:dyDescent="0.35"/>
    <row r="1482" ht="16.899999999999999" customHeight="1" x14ac:dyDescent="0.35"/>
    <row r="1483" ht="16.899999999999999" customHeight="1" x14ac:dyDescent="0.35"/>
    <row r="1484" ht="16.899999999999999" customHeight="1" x14ac:dyDescent="0.35"/>
    <row r="1485" ht="16.899999999999999" customHeight="1" x14ac:dyDescent="0.35"/>
    <row r="1486" ht="16.899999999999999" customHeight="1" x14ac:dyDescent="0.35"/>
    <row r="1487" ht="16.899999999999999" customHeight="1" x14ac:dyDescent="0.35"/>
    <row r="1488" ht="16.899999999999999" customHeight="1" x14ac:dyDescent="0.35"/>
    <row r="1489" ht="16.899999999999999" customHeight="1" x14ac:dyDescent="0.35"/>
    <row r="1490" ht="16.899999999999999" customHeight="1" x14ac:dyDescent="0.35"/>
    <row r="1491" ht="16.899999999999999" customHeight="1" x14ac:dyDescent="0.35"/>
    <row r="1492" ht="16.899999999999999" customHeight="1" x14ac:dyDescent="0.35"/>
    <row r="1493" ht="16.899999999999999" customHeight="1" x14ac:dyDescent="0.35"/>
    <row r="1494" ht="16.899999999999999" customHeight="1" x14ac:dyDescent="0.35"/>
    <row r="1495" ht="16.899999999999999" customHeight="1" x14ac:dyDescent="0.35"/>
    <row r="1496" ht="16.899999999999999" customHeight="1" x14ac:dyDescent="0.35"/>
    <row r="1497" ht="16.899999999999999" customHeight="1" x14ac:dyDescent="0.35"/>
    <row r="1498" ht="16.899999999999999" customHeight="1" x14ac:dyDescent="0.35"/>
    <row r="1499" ht="16.899999999999999" customHeight="1" x14ac:dyDescent="0.35"/>
    <row r="1500" ht="16.899999999999999" customHeight="1" x14ac:dyDescent="0.35"/>
    <row r="1501" ht="16.899999999999999" customHeight="1" x14ac:dyDescent="0.35"/>
    <row r="1502" ht="16.899999999999999" customHeight="1" x14ac:dyDescent="0.35"/>
    <row r="1503" ht="16.899999999999999" customHeight="1" x14ac:dyDescent="0.35"/>
    <row r="1504" ht="16.899999999999999" customHeight="1" x14ac:dyDescent="0.35"/>
    <row r="1505" ht="16.899999999999999" customHeight="1" x14ac:dyDescent="0.35"/>
    <row r="1506" ht="16.899999999999999" customHeight="1" x14ac:dyDescent="0.35"/>
    <row r="1507" ht="16.899999999999999" customHeight="1" x14ac:dyDescent="0.35"/>
    <row r="1508" ht="16.899999999999999" customHeight="1" x14ac:dyDescent="0.35"/>
    <row r="1509" ht="16.899999999999999" customHeight="1" x14ac:dyDescent="0.35"/>
    <row r="1510" ht="16.899999999999999" customHeight="1" x14ac:dyDescent="0.35"/>
    <row r="1511" ht="16.899999999999999" customHeight="1" x14ac:dyDescent="0.35"/>
    <row r="1512" ht="16.899999999999999" customHeight="1" x14ac:dyDescent="0.35"/>
    <row r="1513" ht="16.899999999999999" customHeight="1" x14ac:dyDescent="0.35"/>
    <row r="1514" ht="16.899999999999999" customHeight="1" x14ac:dyDescent="0.35"/>
    <row r="1515" ht="16.899999999999999" customHeight="1" x14ac:dyDescent="0.35"/>
    <row r="1516" ht="16.899999999999999" customHeight="1" x14ac:dyDescent="0.35"/>
    <row r="1517" ht="16.899999999999999" customHeight="1" x14ac:dyDescent="0.35"/>
    <row r="1518" ht="16.899999999999999" customHeight="1" x14ac:dyDescent="0.35"/>
    <row r="1519" ht="16.899999999999999" customHeight="1" x14ac:dyDescent="0.35"/>
    <row r="1520" ht="16.899999999999999" customHeight="1" x14ac:dyDescent="0.35"/>
    <row r="1521" ht="16.899999999999999" customHeight="1" x14ac:dyDescent="0.35"/>
    <row r="1522" ht="16.899999999999999" customHeight="1" x14ac:dyDescent="0.35"/>
    <row r="1523" ht="16.899999999999999" customHeight="1" x14ac:dyDescent="0.35"/>
    <row r="1524" ht="16.899999999999999" customHeight="1" x14ac:dyDescent="0.35"/>
    <row r="1525" ht="16.899999999999999" customHeight="1" x14ac:dyDescent="0.35"/>
    <row r="1526" ht="16.899999999999999" customHeight="1" x14ac:dyDescent="0.35"/>
    <row r="1527" ht="16.899999999999999" customHeight="1" x14ac:dyDescent="0.35"/>
    <row r="1528" ht="16.899999999999999" customHeight="1" x14ac:dyDescent="0.35"/>
    <row r="1529" ht="16.899999999999999" customHeight="1" x14ac:dyDescent="0.35"/>
    <row r="1530" ht="16.899999999999999" customHeight="1" x14ac:dyDescent="0.35"/>
    <row r="1531" ht="16.899999999999999" customHeight="1" x14ac:dyDescent="0.35"/>
    <row r="1532" ht="16.899999999999999" customHeight="1" x14ac:dyDescent="0.35"/>
    <row r="1533" ht="16.899999999999999" customHeight="1" x14ac:dyDescent="0.35"/>
    <row r="1534" ht="16.899999999999999" customHeight="1" x14ac:dyDescent="0.35"/>
    <row r="1535" ht="16.899999999999999" customHeight="1" x14ac:dyDescent="0.35"/>
    <row r="1536" ht="16.899999999999999" customHeight="1" x14ac:dyDescent="0.35"/>
    <row r="1537" ht="16.899999999999999" customHeight="1" x14ac:dyDescent="0.35"/>
    <row r="1538" ht="16.899999999999999" customHeight="1" x14ac:dyDescent="0.35"/>
    <row r="1539" ht="16.899999999999999" customHeight="1" x14ac:dyDescent="0.35"/>
    <row r="1540" ht="16.899999999999999" customHeight="1" x14ac:dyDescent="0.35"/>
    <row r="1541" ht="16.899999999999999" customHeight="1" x14ac:dyDescent="0.35"/>
    <row r="1542" ht="16.899999999999999" customHeight="1" x14ac:dyDescent="0.35"/>
    <row r="1543" ht="16.899999999999999" customHeight="1" x14ac:dyDescent="0.35"/>
    <row r="1544" ht="16.899999999999999" customHeight="1" x14ac:dyDescent="0.35"/>
    <row r="1545" ht="16.899999999999999" customHeight="1" x14ac:dyDescent="0.35"/>
    <row r="1546" ht="16.899999999999999" customHeight="1" x14ac:dyDescent="0.35"/>
    <row r="1547" ht="16.899999999999999" customHeight="1" x14ac:dyDescent="0.35"/>
    <row r="1548" ht="16.899999999999999" customHeight="1" x14ac:dyDescent="0.35"/>
    <row r="1549" ht="16.899999999999999" customHeight="1" x14ac:dyDescent="0.35"/>
    <row r="1550" ht="16.899999999999999" customHeight="1" x14ac:dyDescent="0.35"/>
    <row r="1551" ht="16.899999999999999" customHeight="1" x14ac:dyDescent="0.35"/>
    <row r="1552" ht="16.899999999999999" customHeight="1" x14ac:dyDescent="0.35"/>
    <row r="1553" ht="16.899999999999999" customHeight="1" x14ac:dyDescent="0.35"/>
    <row r="1554" ht="16.899999999999999" customHeight="1" x14ac:dyDescent="0.35"/>
    <row r="1555" ht="16.899999999999999" customHeight="1" x14ac:dyDescent="0.35"/>
    <row r="1556" ht="16.899999999999999" customHeight="1" x14ac:dyDescent="0.35"/>
    <row r="1557" ht="16.899999999999999" customHeight="1" x14ac:dyDescent="0.35"/>
    <row r="1558" ht="16.899999999999999" customHeight="1" x14ac:dyDescent="0.35"/>
    <row r="1559" ht="16.899999999999999" customHeight="1" x14ac:dyDescent="0.35"/>
    <row r="1560" ht="16.899999999999999" customHeight="1" x14ac:dyDescent="0.35"/>
    <row r="1561" ht="16.899999999999999" customHeight="1" x14ac:dyDescent="0.35"/>
    <row r="1562" ht="16.899999999999999" customHeight="1" x14ac:dyDescent="0.35"/>
    <row r="1563" ht="16.899999999999999" customHeight="1" x14ac:dyDescent="0.35"/>
    <row r="1564" ht="16.899999999999999" customHeight="1" x14ac:dyDescent="0.35"/>
    <row r="1565" ht="16.899999999999999" customHeight="1" x14ac:dyDescent="0.35"/>
    <row r="1566" ht="16.899999999999999" customHeight="1" x14ac:dyDescent="0.35"/>
    <row r="1567" ht="16.899999999999999" customHeight="1" x14ac:dyDescent="0.35"/>
    <row r="1568" ht="16.899999999999999" customHeight="1" x14ac:dyDescent="0.35"/>
    <row r="1569" ht="16.899999999999999" customHeight="1" x14ac:dyDescent="0.35"/>
    <row r="1570" ht="16.899999999999999" customHeight="1" x14ac:dyDescent="0.35"/>
    <row r="1571" ht="16.899999999999999" customHeight="1" x14ac:dyDescent="0.35"/>
    <row r="1572" ht="16.899999999999999" customHeight="1" x14ac:dyDescent="0.35"/>
    <row r="1573" ht="16.899999999999999" customHeight="1" x14ac:dyDescent="0.35"/>
    <row r="1574" ht="16.899999999999999" customHeight="1" x14ac:dyDescent="0.35"/>
    <row r="1575" ht="16.899999999999999" customHeight="1" x14ac:dyDescent="0.35"/>
    <row r="1576" ht="16.899999999999999" customHeight="1" x14ac:dyDescent="0.35"/>
    <row r="1577" ht="16.899999999999999" customHeight="1" x14ac:dyDescent="0.35"/>
    <row r="1578" ht="16.899999999999999" customHeight="1" x14ac:dyDescent="0.35"/>
    <row r="1579" ht="16.899999999999999" customHeight="1" x14ac:dyDescent="0.35"/>
    <row r="1580" ht="16.899999999999999" customHeight="1" x14ac:dyDescent="0.35"/>
    <row r="1581" ht="16.899999999999999" customHeight="1" x14ac:dyDescent="0.35"/>
    <row r="1582" ht="16.899999999999999" customHeight="1" x14ac:dyDescent="0.35"/>
    <row r="1583" ht="16.899999999999999" customHeight="1" x14ac:dyDescent="0.35"/>
    <row r="1584" ht="16.899999999999999" customHeight="1" x14ac:dyDescent="0.35"/>
    <row r="1585" ht="16.899999999999999" customHeight="1" x14ac:dyDescent="0.35"/>
    <row r="1586" ht="16.899999999999999" customHeight="1" x14ac:dyDescent="0.35"/>
    <row r="1587" ht="16.899999999999999" customHeight="1" x14ac:dyDescent="0.35"/>
    <row r="1588" ht="16.899999999999999" customHeight="1" x14ac:dyDescent="0.35"/>
    <row r="1589" ht="16.899999999999999" customHeight="1" x14ac:dyDescent="0.35"/>
    <row r="1590" ht="16.899999999999999" customHeight="1" x14ac:dyDescent="0.35"/>
    <row r="1591" ht="16.899999999999999" customHeight="1" x14ac:dyDescent="0.35"/>
    <row r="1592" ht="16.899999999999999" customHeight="1" x14ac:dyDescent="0.35"/>
    <row r="1593" ht="16.899999999999999" customHeight="1" x14ac:dyDescent="0.35"/>
    <row r="1594" ht="16.899999999999999" customHeight="1" x14ac:dyDescent="0.35"/>
    <row r="1595" ht="16.899999999999999" customHeight="1" x14ac:dyDescent="0.35"/>
    <row r="1596" ht="16.899999999999999" customHeight="1" x14ac:dyDescent="0.35"/>
    <row r="1597" ht="16.899999999999999" customHeight="1" x14ac:dyDescent="0.35"/>
    <row r="1598" ht="16.899999999999999" customHeight="1" x14ac:dyDescent="0.35"/>
    <row r="1599" ht="16.899999999999999" customHeight="1" x14ac:dyDescent="0.35"/>
    <row r="1600" ht="16.899999999999999" customHeight="1" x14ac:dyDescent="0.35"/>
    <row r="1601" ht="16.899999999999999" customHeight="1" x14ac:dyDescent="0.35"/>
    <row r="1602" ht="16.899999999999999" customHeight="1" x14ac:dyDescent="0.35"/>
    <row r="1603" ht="16.899999999999999" customHeight="1" x14ac:dyDescent="0.35"/>
    <row r="1604" ht="16.899999999999999" customHeight="1" x14ac:dyDescent="0.35"/>
    <row r="1605" ht="16.899999999999999" customHeight="1" x14ac:dyDescent="0.35"/>
    <row r="1606" ht="16.899999999999999" customHeight="1" x14ac:dyDescent="0.35"/>
    <row r="1607" ht="16.899999999999999" customHeight="1" x14ac:dyDescent="0.35"/>
    <row r="1608" ht="16.899999999999999" customHeight="1" x14ac:dyDescent="0.35"/>
    <row r="1609" ht="16.899999999999999" customHeight="1" x14ac:dyDescent="0.35"/>
    <row r="1610" ht="16.899999999999999" customHeight="1" x14ac:dyDescent="0.35"/>
    <row r="1611" ht="16.899999999999999" customHeight="1" x14ac:dyDescent="0.35"/>
    <row r="1612" ht="16.899999999999999" customHeight="1" x14ac:dyDescent="0.35"/>
    <row r="1613" ht="16.899999999999999" customHeight="1" x14ac:dyDescent="0.35"/>
    <row r="1614" ht="16.899999999999999" customHeight="1" x14ac:dyDescent="0.35"/>
    <row r="1615" ht="16.899999999999999" customHeight="1" x14ac:dyDescent="0.35"/>
    <row r="1616" ht="16.899999999999999" customHeight="1" x14ac:dyDescent="0.35"/>
    <row r="1617" ht="16.899999999999999" customHeight="1" x14ac:dyDescent="0.35"/>
    <row r="1618" ht="16.899999999999999" customHeight="1" x14ac:dyDescent="0.35"/>
    <row r="1619" ht="16.899999999999999" customHeight="1" x14ac:dyDescent="0.35"/>
    <row r="1620" ht="16.899999999999999" customHeight="1" x14ac:dyDescent="0.35"/>
    <row r="1621" ht="16.899999999999999" customHeight="1" x14ac:dyDescent="0.35"/>
    <row r="1622" ht="16.899999999999999" customHeight="1" x14ac:dyDescent="0.35"/>
    <row r="1623" ht="16.899999999999999" customHeight="1" x14ac:dyDescent="0.35"/>
    <row r="1624" ht="16.899999999999999" customHeight="1" x14ac:dyDescent="0.35"/>
    <row r="1625" ht="16.899999999999999" customHeight="1" x14ac:dyDescent="0.35"/>
    <row r="1626" ht="16.899999999999999" customHeight="1" x14ac:dyDescent="0.35"/>
    <row r="1627" ht="16.899999999999999" customHeight="1" x14ac:dyDescent="0.35"/>
    <row r="1628" ht="16.899999999999999" customHeight="1" x14ac:dyDescent="0.35"/>
    <row r="1629" ht="16.899999999999999" customHeight="1" x14ac:dyDescent="0.35"/>
    <row r="1630" ht="16.899999999999999" customHeight="1" x14ac:dyDescent="0.35"/>
    <row r="1631" ht="16.899999999999999" customHeight="1" x14ac:dyDescent="0.35"/>
    <row r="1632" ht="16.899999999999999" customHeight="1" x14ac:dyDescent="0.35"/>
    <row r="1633" ht="16.899999999999999" customHeight="1" x14ac:dyDescent="0.35"/>
    <row r="1634" ht="16.899999999999999" customHeight="1" x14ac:dyDescent="0.35"/>
    <row r="1635" ht="16.899999999999999" customHeight="1" x14ac:dyDescent="0.35"/>
    <row r="1636" ht="16.899999999999999" customHeight="1" x14ac:dyDescent="0.35"/>
    <row r="1637" ht="16.899999999999999" customHeight="1" x14ac:dyDescent="0.35"/>
    <row r="1638" ht="16.899999999999999" customHeight="1" x14ac:dyDescent="0.35"/>
    <row r="1639" ht="16.899999999999999" customHeight="1" x14ac:dyDescent="0.35"/>
    <row r="1640" ht="16.899999999999999" customHeight="1" x14ac:dyDescent="0.35"/>
    <row r="1641" ht="16.899999999999999" customHeight="1" x14ac:dyDescent="0.35"/>
    <row r="1642" ht="16.899999999999999" customHeight="1" x14ac:dyDescent="0.35"/>
    <row r="1643" ht="16.899999999999999" customHeight="1" x14ac:dyDescent="0.35"/>
    <row r="1644" ht="16.899999999999999" customHeight="1" x14ac:dyDescent="0.35"/>
    <row r="1645" ht="16.899999999999999" customHeight="1" x14ac:dyDescent="0.35"/>
    <row r="1646" ht="16.899999999999999" customHeight="1" x14ac:dyDescent="0.35"/>
    <row r="1647" ht="16.899999999999999" customHeight="1" x14ac:dyDescent="0.35"/>
    <row r="1648" ht="16.899999999999999" customHeight="1" x14ac:dyDescent="0.35"/>
    <row r="1649" ht="16.899999999999999" customHeight="1" x14ac:dyDescent="0.35"/>
    <row r="1650" ht="16.899999999999999" customHeight="1" x14ac:dyDescent="0.35"/>
    <row r="1651" ht="16.899999999999999" customHeight="1" x14ac:dyDescent="0.35"/>
    <row r="1652" ht="16.899999999999999" customHeight="1" x14ac:dyDescent="0.35"/>
    <row r="1653" ht="16.899999999999999" customHeight="1" x14ac:dyDescent="0.35"/>
    <row r="1654" ht="16.899999999999999" customHeight="1" x14ac:dyDescent="0.35"/>
    <row r="1655" ht="16.899999999999999" customHeight="1" x14ac:dyDescent="0.35"/>
    <row r="1656" ht="16.899999999999999" customHeight="1" x14ac:dyDescent="0.35"/>
    <row r="1657" ht="16.899999999999999" customHeight="1" x14ac:dyDescent="0.35"/>
    <row r="1658" ht="16.899999999999999" customHeight="1" x14ac:dyDescent="0.35"/>
    <row r="1659" ht="16.899999999999999" customHeight="1" x14ac:dyDescent="0.35"/>
    <row r="1660" ht="16.899999999999999" customHeight="1" x14ac:dyDescent="0.35"/>
    <row r="1661" ht="16.899999999999999" customHeight="1" x14ac:dyDescent="0.35"/>
    <row r="1662" ht="16.899999999999999" customHeight="1" x14ac:dyDescent="0.35"/>
    <row r="1663" ht="16.899999999999999" customHeight="1" x14ac:dyDescent="0.35"/>
    <row r="1664" ht="16.899999999999999" customHeight="1" x14ac:dyDescent="0.35"/>
    <row r="1665" ht="16.899999999999999" customHeight="1" x14ac:dyDescent="0.35"/>
    <row r="1666" ht="16.899999999999999" customHeight="1" x14ac:dyDescent="0.35"/>
    <row r="1667" ht="16.899999999999999" customHeight="1" x14ac:dyDescent="0.35"/>
    <row r="1668" ht="16.899999999999999" customHeight="1" x14ac:dyDescent="0.35"/>
    <row r="1669" ht="16.899999999999999" customHeight="1" x14ac:dyDescent="0.35"/>
    <row r="1670" ht="16.899999999999999" customHeight="1" x14ac:dyDescent="0.35"/>
    <row r="1671" ht="16.899999999999999" customHeight="1" x14ac:dyDescent="0.35"/>
    <row r="1672" ht="16.899999999999999" customHeight="1" x14ac:dyDescent="0.35"/>
    <row r="1673" ht="16.899999999999999" customHeight="1" x14ac:dyDescent="0.35"/>
    <row r="1674" ht="16.899999999999999" customHeight="1" x14ac:dyDescent="0.35"/>
    <row r="1675" ht="16.899999999999999" customHeight="1" x14ac:dyDescent="0.35"/>
    <row r="1676" ht="16.899999999999999" customHeight="1" x14ac:dyDescent="0.35"/>
    <row r="1677" ht="16.899999999999999" customHeight="1" x14ac:dyDescent="0.35"/>
    <row r="1678" ht="16.899999999999999" customHeight="1" x14ac:dyDescent="0.35"/>
    <row r="1679" ht="16.899999999999999" customHeight="1" x14ac:dyDescent="0.35"/>
    <row r="1680" ht="16.899999999999999" customHeight="1" x14ac:dyDescent="0.35"/>
    <row r="1681" ht="16.899999999999999" customHeight="1" x14ac:dyDescent="0.35"/>
    <row r="1682" ht="16.899999999999999" customHeight="1" x14ac:dyDescent="0.35"/>
    <row r="1683" ht="16.899999999999999" customHeight="1" x14ac:dyDescent="0.35"/>
    <row r="1684" ht="16.899999999999999" customHeight="1" x14ac:dyDescent="0.35"/>
    <row r="1685" ht="16.899999999999999" customHeight="1" x14ac:dyDescent="0.35"/>
    <row r="1686" ht="16.899999999999999" customHeight="1" x14ac:dyDescent="0.35"/>
    <row r="1687" ht="16.899999999999999" customHeight="1" x14ac:dyDescent="0.35"/>
    <row r="1688" ht="16.899999999999999" customHeight="1" x14ac:dyDescent="0.35"/>
    <row r="1689" ht="16.899999999999999" customHeight="1" x14ac:dyDescent="0.35"/>
    <row r="1690" ht="16.899999999999999" customHeight="1" x14ac:dyDescent="0.35"/>
    <row r="1691" ht="16.899999999999999" customHeight="1" x14ac:dyDescent="0.35"/>
    <row r="1692" ht="16.899999999999999" customHeight="1" x14ac:dyDescent="0.35"/>
    <row r="1693" ht="16.899999999999999" customHeight="1" x14ac:dyDescent="0.35"/>
    <row r="1694" ht="16.899999999999999" customHeight="1" x14ac:dyDescent="0.35"/>
    <row r="1695" ht="16.899999999999999" customHeight="1" x14ac:dyDescent="0.35"/>
    <row r="1696" ht="16.899999999999999" customHeight="1" x14ac:dyDescent="0.35"/>
    <row r="1697" ht="16.899999999999999" customHeight="1" x14ac:dyDescent="0.35"/>
    <row r="1698" ht="16.899999999999999" customHeight="1" x14ac:dyDescent="0.35"/>
    <row r="1699" ht="16.899999999999999" customHeight="1" x14ac:dyDescent="0.35"/>
    <row r="1700" ht="16.899999999999999" customHeight="1" x14ac:dyDescent="0.35"/>
    <row r="1701" ht="16.899999999999999" customHeight="1" x14ac:dyDescent="0.35"/>
    <row r="1702" ht="16.899999999999999" customHeight="1" x14ac:dyDescent="0.35"/>
    <row r="1703" ht="16.899999999999999" customHeight="1" x14ac:dyDescent="0.35"/>
    <row r="1704" ht="16.899999999999999" customHeight="1" x14ac:dyDescent="0.35"/>
    <row r="1705" ht="16.899999999999999" customHeight="1" x14ac:dyDescent="0.35"/>
    <row r="1706" ht="16.899999999999999" customHeight="1" x14ac:dyDescent="0.35"/>
    <row r="1707" ht="16.899999999999999" customHeight="1" x14ac:dyDescent="0.35"/>
    <row r="1708" ht="16.899999999999999" customHeight="1" x14ac:dyDescent="0.35"/>
    <row r="1709" ht="16.899999999999999" customHeight="1" x14ac:dyDescent="0.35"/>
    <row r="1710" ht="16.899999999999999" customHeight="1" x14ac:dyDescent="0.35"/>
    <row r="1711" ht="16.899999999999999" customHeight="1" x14ac:dyDescent="0.35"/>
    <row r="1712" ht="16.899999999999999" customHeight="1" x14ac:dyDescent="0.35"/>
    <row r="1713" ht="16.899999999999999" customHeight="1" x14ac:dyDescent="0.35"/>
    <row r="1714" ht="16.899999999999999" customHeight="1" x14ac:dyDescent="0.35"/>
    <row r="1715" ht="16.899999999999999" customHeight="1" x14ac:dyDescent="0.35"/>
    <row r="1716" ht="16.899999999999999" customHeight="1" x14ac:dyDescent="0.35"/>
    <row r="1717" ht="16.899999999999999" customHeight="1" x14ac:dyDescent="0.35"/>
    <row r="1718" ht="16.899999999999999" customHeight="1" x14ac:dyDescent="0.35"/>
    <row r="1719" ht="16.899999999999999" customHeight="1" x14ac:dyDescent="0.35"/>
    <row r="1720" ht="16.899999999999999" customHeight="1" x14ac:dyDescent="0.35"/>
    <row r="1721" ht="16.899999999999999" customHeight="1" x14ac:dyDescent="0.35"/>
    <row r="1722" ht="16.899999999999999" customHeight="1" x14ac:dyDescent="0.35"/>
    <row r="1723" ht="16.899999999999999" customHeight="1" x14ac:dyDescent="0.35"/>
    <row r="1724" ht="16.899999999999999" customHeight="1" x14ac:dyDescent="0.35"/>
    <row r="1725" ht="16.899999999999999" customHeight="1" x14ac:dyDescent="0.35"/>
    <row r="1726" ht="16.899999999999999" customHeight="1" x14ac:dyDescent="0.35"/>
    <row r="1727" ht="16.899999999999999" customHeight="1" x14ac:dyDescent="0.35"/>
    <row r="1728" ht="16.899999999999999" customHeight="1" x14ac:dyDescent="0.35"/>
    <row r="1729" ht="16.899999999999999" customHeight="1" x14ac:dyDescent="0.35"/>
    <row r="1730" ht="16.899999999999999" customHeight="1" x14ac:dyDescent="0.35"/>
    <row r="1731" ht="16.899999999999999" customHeight="1" x14ac:dyDescent="0.35"/>
    <row r="1732" ht="16.899999999999999" customHeight="1" x14ac:dyDescent="0.35"/>
    <row r="1733" ht="16.899999999999999" customHeight="1" x14ac:dyDescent="0.35"/>
    <row r="1734" ht="16.899999999999999" customHeight="1" x14ac:dyDescent="0.35"/>
    <row r="1735" ht="16.899999999999999" customHeight="1" x14ac:dyDescent="0.35"/>
    <row r="1736" ht="16.899999999999999" customHeight="1" x14ac:dyDescent="0.35"/>
    <row r="1737" ht="16.899999999999999" customHeight="1" x14ac:dyDescent="0.35"/>
    <row r="1738" ht="16.899999999999999" customHeight="1" x14ac:dyDescent="0.35"/>
    <row r="1739" ht="16.899999999999999" customHeight="1" x14ac:dyDescent="0.35"/>
    <row r="1740" ht="16.899999999999999" customHeight="1" x14ac:dyDescent="0.35"/>
    <row r="1741" ht="16.899999999999999" customHeight="1" x14ac:dyDescent="0.35"/>
    <row r="1742" ht="16.899999999999999" customHeight="1" x14ac:dyDescent="0.35"/>
    <row r="1743" ht="16.899999999999999" customHeight="1" x14ac:dyDescent="0.35"/>
    <row r="1744" ht="16.899999999999999" customHeight="1" x14ac:dyDescent="0.35"/>
    <row r="1745" ht="16.899999999999999" customHeight="1" x14ac:dyDescent="0.35"/>
    <row r="1746" ht="16.899999999999999" customHeight="1" x14ac:dyDescent="0.35"/>
    <row r="1747" ht="16.899999999999999" customHeight="1" x14ac:dyDescent="0.35"/>
    <row r="1748" ht="16.899999999999999" customHeight="1" x14ac:dyDescent="0.35"/>
    <row r="1749" ht="16.899999999999999" customHeight="1" x14ac:dyDescent="0.35"/>
    <row r="1750" ht="16.899999999999999" customHeight="1" x14ac:dyDescent="0.35"/>
    <row r="1751" ht="16.899999999999999" customHeight="1" x14ac:dyDescent="0.35"/>
    <row r="1752" ht="16.899999999999999" customHeight="1" x14ac:dyDescent="0.35"/>
    <row r="1753" ht="16.899999999999999" customHeight="1" x14ac:dyDescent="0.35"/>
    <row r="1754" ht="16.899999999999999" customHeight="1" x14ac:dyDescent="0.35"/>
    <row r="1755" ht="16.899999999999999" customHeight="1" x14ac:dyDescent="0.35"/>
    <row r="1756" ht="16.899999999999999" customHeight="1" x14ac:dyDescent="0.35"/>
    <row r="1757" ht="16.899999999999999" customHeight="1" x14ac:dyDescent="0.35"/>
    <row r="1758" ht="16.899999999999999" customHeight="1" x14ac:dyDescent="0.35"/>
    <row r="1759" ht="16.899999999999999" customHeight="1" x14ac:dyDescent="0.35"/>
    <row r="1760" ht="16.899999999999999" customHeight="1" x14ac:dyDescent="0.35"/>
    <row r="1761" ht="16.899999999999999" customHeight="1" x14ac:dyDescent="0.35"/>
    <row r="1762" ht="16.899999999999999" customHeight="1" x14ac:dyDescent="0.35"/>
    <row r="1763" ht="16.899999999999999" customHeight="1" x14ac:dyDescent="0.35"/>
    <row r="1764" ht="16.899999999999999" customHeight="1" x14ac:dyDescent="0.35"/>
    <row r="1765" ht="16.899999999999999" customHeight="1" x14ac:dyDescent="0.35"/>
    <row r="1766" ht="16.899999999999999" customHeight="1" x14ac:dyDescent="0.35"/>
    <row r="1767" ht="16.899999999999999" customHeight="1" x14ac:dyDescent="0.35"/>
    <row r="1768" ht="16.899999999999999" customHeight="1" x14ac:dyDescent="0.35"/>
    <row r="1769" ht="16.899999999999999" customHeight="1" x14ac:dyDescent="0.35"/>
    <row r="1770" ht="16.899999999999999" customHeight="1" x14ac:dyDescent="0.35"/>
    <row r="1771" ht="16.899999999999999" customHeight="1" x14ac:dyDescent="0.35"/>
    <row r="1772" ht="16.899999999999999" customHeight="1" x14ac:dyDescent="0.35"/>
    <row r="1773" ht="16.899999999999999" customHeight="1" x14ac:dyDescent="0.35"/>
    <row r="1774" ht="16.899999999999999" customHeight="1" x14ac:dyDescent="0.35"/>
    <row r="1775" ht="16.899999999999999" customHeight="1" x14ac:dyDescent="0.35"/>
    <row r="1776" ht="16.899999999999999" customHeight="1" x14ac:dyDescent="0.35"/>
    <row r="1777" ht="16.899999999999999" customHeight="1" x14ac:dyDescent="0.35"/>
    <row r="1778" ht="16.899999999999999" customHeight="1" x14ac:dyDescent="0.35"/>
    <row r="1779" ht="16.899999999999999" customHeight="1" x14ac:dyDescent="0.35"/>
    <row r="1780" ht="16.899999999999999" customHeight="1" x14ac:dyDescent="0.35"/>
    <row r="1781" ht="16.899999999999999" customHeight="1" x14ac:dyDescent="0.35"/>
    <row r="1782" ht="16.899999999999999" customHeight="1" x14ac:dyDescent="0.35"/>
    <row r="1783" ht="16.899999999999999" customHeight="1" x14ac:dyDescent="0.35"/>
    <row r="1784" ht="16.899999999999999" customHeight="1" x14ac:dyDescent="0.35"/>
    <row r="1785" ht="16.899999999999999" customHeight="1" x14ac:dyDescent="0.35"/>
    <row r="1786" ht="16.899999999999999" customHeight="1" x14ac:dyDescent="0.35"/>
    <row r="1787" ht="16.899999999999999" customHeight="1" x14ac:dyDescent="0.35"/>
    <row r="1788" ht="16.899999999999999" customHeight="1" x14ac:dyDescent="0.35"/>
    <row r="1789" ht="16.899999999999999" customHeight="1" x14ac:dyDescent="0.35"/>
    <row r="1790" ht="16.899999999999999" customHeight="1" x14ac:dyDescent="0.35"/>
    <row r="1791" ht="16.899999999999999" customHeight="1" x14ac:dyDescent="0.35"/>
    <row r="1792" ht="16.899999999999999" customHeight="1" x14ac:dyDescent="0.35"/>
    <row r="1793" ht="16.899999999999999" customHeight="1" x14ac:dyDescent="0.35"/>
    <row r="1794" ht="16.899999999999999" customHeight="1" x14ac:dyDescent="0.35"/>
    <row r="1795" ht="16.899999999999999" customHeight="1" x14ac:dyDescent="0.35"/>
    <row r="1796" ht="16.899999999999999" customHeight="1" x14ac:dyDescent="0.35"/>
    <row r="1797" ht="16.899999999999999" customHeight="1" x14ac:dyDescent="0.35"/>
    <row r="1798" ht="16.899999999999999" customHeight="1" x14ac:dyDescent="0.35"/>
    <row r="1799" ht="16.899999999999999" customHeight="1" x14ac:dyDescent="0.35"/>
    <row r="1800" ht="16.899999999999999" customHeight="1" x14ac:dyDescent="0.35"/>
    <row r="1801" ht="16.899999999999999" customHeight="1" x14ac:dyDescent="0.35"/>
    <row r="1802" ht="16.899999999999999" customHeight="1" x14ac:dyDescent="0.35"/>
    <row r="1803" ht="16.899999999999999" customHeight="1" x14ac:dyDescent="0.35"/>
    <row r="1804" ht="16.899999999999999" customHeight="1" x14ac:dyDescent="0.35"/>
    <row r="1805" ht="16.899999999999999" customHeight="1" x14ac:dyDescent="0.35"/>
    <row r="1806" ht="16.899999999999999" customHeight="1" x14ac:dyDescent="0.35"/>
    <row r="1807" ht="16.899999999999999" customHeight="1" x14ac:dyDescent="0.35"/>
    <row r="1808" ht="16.899999999999999" customHeight="1" x14ac:dyDescent="0.35"/>
    <row r="1809" ht="16.899999999999999" customHeight="1" x14ac:dyDescent="0.35"/>
    <row r="1810" ht="16.899999999999999" customHeight="1" x14ac:dyDescent="0.35"/>
    <row r="1811" ht="16.899999999999999" customHeight="1" x14ac:dyDescent="0.35"/>
    <row r="1812" ht="16.899999999999999" customHeight="1" x14ac:dyDescent="0.35"/>
    <row r="1813" ht="16.899999999999999" customHeight="1" x14ac:dyDescent="0.35"/>
    <row r="1814" ht="16.899999999999999" customHeight="1" x14ac:dyDescent="0.35"/>
    <row r="1815" ht="16.899999999999999" customHeight="1" x14ac:dyDescent="0.35"/>
    <row r="1816" ht="16.899999999999999" customHeight="1" x14ac:dyDescent="0.35"/>
    <row r="1817" ht="16.899999999999999" customHeight="1" x14ac:dyDescent="0.35"/>
    <row r="1818" ht="16.899999999999999" customHeight="1" x14ac:dyDescent="0.35"/>
    <row r="1819" ht="16.899999999999999" customHeight="1" x14ac:dyDescent="0.35"/>
    <row r="1820" ht="16.899999999999999" customHeight="1" x14ac:dyDescent="0.35"/>
    <row r="1821" ht="16.899999999999999" customHeight="1" x14ac:dyDescent="0.35"/>
    <row r="1822" ht="16.899999999999999" customHeight="1" x14ac:dyDescent="0.35"/>
    <row r="1823" ht="16.899999999999999" customHeight="1" x14ac:dyDescent="0.35"/>
    <row r="1824" ht="16.899999999999999" customHeight="1" x14ac:dyDescent="0.35"/>
    <row r="1825" ht="16.899999999999999" customHeight="1" x14ac:dyDescent="0.35"/>
    <row r="1826" ht="16.899999999999999" customHeight="1" x14ac:dyDescent="0.35"/>
    <row r="1827" ht="16.899999999999999" customHeight="1" x14ac:dyDescent="0.35"/>
    <row r="1828" ht="16.899999999999999" customHeight="1" x14ac:dyDescent="0.35"/>
    <row r="1829" ht="16.899999999999999" customHeight="1" x14ac:dyDescent="0.35"/>
    <row r="1830" ht="16.899999999999999" customHeight="1" x14ac:dyDescent="0.35"/>
    <row r="1831" ht="16.899999999999999" customHeight="1" x14ac:dyDescent="0.35"/>
    <row r="1832" ht="16.899999999999999" customHeight="1" x14ac:dyDescent="0.35"/>
    <row r="1833" ht="16.899999999999999" customHeight="1" x14ac:dyDescent="0.35"/>
    <row r="1834" ht="16.899999999999999" customHeight="1" x14ac:dyDescent="0.35"/>
    <row r="1835" ht="16.899999999999999" customHeight="1" x14ac:dyDescent="0.35"/>
    <row r="1836" ht="16.899999999999999" customHeight="1" x14ac:dyDescent="0.35"/>
    <row r="1837" ht="16.899999999999999" customHeight="1" x14ac:dyDescent="0.35"/>
    <row r="1838" ht="16.899999999999999" customHeight="1" x14ac:dyDescent="0.35"/>
    <row r="1839" ht="16.899999999999999" customHeight="1" x14ac:dyDescent="0.35"/>
    <row r="1840" ht="16.899999999999999" customHeight="1" x14ac:dyDescent="0.35"/>
    <row r="1841" ht="16.899999999999999" customHeight="1" x14ac:dyDescent="0.35"/>
    <row r="1842" ht="16.899999999999999" customHeight="1" x14ac:dyDescent="0.35"/>
    <row r="1843" ht="16.899999999999999" customHeight="1" x14ac:dyDescent="0.35"/>
    <row r="1844" ht="16.899999999999999" customHeight="1" x14ac:dyDescent="0.35"/>
    <row r="1845" ht="16.899999999999999" customHeight="1" x14ac:dyDescent="0.35"/>
    <row r="1846" ht="16.899999999999999" customHeight="1" x14ac:dyDescent="0.35"/>
    <row r="1847" ht="16.899999999999999" customHeight="1" x14ac:dyDescent="0.35"/>
    <row r="1848" ht="16.899999999999999" customHeight="1" x14ac:dyDescent="0.35"/>
    <row r="1849" ht="16.899999999999999" customHeight="1" x14ac:dyDescent="0.35"/>
    <row r="1850" ht="16.899999999999999" customHeight="1" x14ac:dyDescent="0.35"/>
    <row r="1851" ht="16.899999999999999" customHeight="1" x14ac:dyDescent="0.35"/>
    <row r="1852" ht="16.899999999999999" customHeight="1" x14ac:dyDescent="0.35"/>
    <row r="1853" ht="16.899999999999999" customHeight="1" x14ac:dyDescent="0.35"/>
    <row r="1854" ht="16.899999999999999" customHeight="1" x14ac:dyDescent="0.35"/>
    <row r="1855" ht="16.899999999999999" customHeight="1" x14ac:dyDescent="0.35"/>
    <row r="1856" ht="16.899999999999999" customHeight="1" x14ac:dyDescent="0.35"/>
    <row r="1857" ht="16.899999999999999" customHeight="1" x14ac:dyDescent="0.35"/>
    <row r="1858" ht="16.899999999999999" customHeight="1" x14ac:dyDescent="0.35"/>
    <row r="1859" ht="16.899999999999999" customHeight="1" x14ac:dyDescent="0.35"/>
    <row r="1860" ht="16.899999999999999" customHeight="1" x14ac:dyDescent="0.35"/>
    <row r="1861" ht="16.899999999999999" customHeight="1" x14ac:dyDescent="0.35"/>
    <row r="1862" ht="16.899999999999999" customHeight="1" x14ac:dyDescent="0.35"/>
    <row r="1863" ht="16.899999999999999" customHeight="1" x14ac:dyDescent="0.35"/>
    <row r="1864" ht="16.899999999999999" customHeight="1" x14ac:dyDescent="0.35"/>
    <row r="1865" ht="16.899999999999999" customHeight="1" x14ac:dyDescent="0.35"/>
    <row r="1866" ht="16.899999999999999" customHeight="1" x14ac:dyDescent="0.35"/>
    <row r="1867" ht="16.899999999999999" customHeight="1" x14ac:dyDescent="0.35"/>
    <row r="1868" ht="16.899999999999999" customHeight="1" x14ac:dyDescent="0.35"/>
    <row r="1869" ht="16.899999999999999" customHeight="1" x14ac:dyDescent="0.35"/>
    <row r="1870" ht="16.899999999999999" customHeight="1" x14ac:dyDescent="0.35"/>
    <row r="1871" ht="16.899999999999999" customHeight="1" x14ac:dyDescent="0.35"/>
    <row r="1872" ht="16.899999999999999" customHeight="1" x14ac:dyDescent="0.35"/>
    <row r="1873" ht="16.899999999999999" customHeight="1" x14ac:dyDescent="0.35"/>
    <row r="1874" ht="16.899999999999999" customHeight="1" x14ac:dyDescent="0.35"/>
    <row r="1875" ht="16.899999999999999" customHeight="1" x14ac:dyDescent="0.35"/>
    <row r="1876" ht="16.899999999999999" customHeight="1" x14ac:dyDescent="0.35"/>
    <row r="1877" ht="16.899999999999999" customHeight="1" x14ac:dyDescent="0.35"/>
    <row r="1878" ht="16.899999999999999" customHeight="1" x14ac:dyDescent="0.35"/>
    <row r="1879" ht="16.899999999999999" customHeight="1" x14ac:dyDescent="0.35"/>
    <row r="1880" ht="16.899999999999999" customHeight="1" x14ac:dyDescent="0.35"/>
    <row r="1881" ht="16.899999999999999" customHeight="1" x14ac:dyDescent="0.35"/>
    <row r="1882" ht="16.899999999999999" customHeight="1" x14ac:dyDescent="0.35"/>
    <row r="1883" ht="16.899999999999999" customHeight="1" x14ac:dyDescent="0.35"/>
    <row r="1884" ht="16.899999999999999" customHeight="1" x14ac:dyDescent="0.35"/>
    <row r="1885" ht="16.899999999999999" customHeight="1" x14ac:dyDescent="0.35"/>
    <row r="1886" ht="16.899999999999999" customHeight="1" x14ac:dyDescent="0.35"/>
    <row r="1887" ht="16.899999999999999" customHeight="1" x14ac:dyDescent="0.35"/>
    <row r="1888" ht="16.899999999999999" customHeight="1" x14ac:dyDescent="0.35"/>
    <row r="1889" ht="16.899999999999999" customHeight="1" x14ac:dyDescent="0.35"/>
    <row r="1890" ht="16.899999999999999" customHeight="1" x14ac:dyDescent="0.35"/>
    <row r="1891" ht="16.899999999999999" customHeight="1" x14ac:dyDescent="0.35"/>
    <row r="1892" ht="16.899999999999999" customHeight="1" x14ac:dyDescent="0.35"/>
    <row r="1893" ht="16.899999999999999" customHeight="1" x14ac:dyDescent="0.35"/>
    <row r="1894" ht="16.899999999999999" customHeight="1" x14ac:dyDescent="0.35"/>
    <row r="1895" ht="16.899999999999999" customHeight="1" x14ac:dyDescent="0.35"/>
    <row r="1896" ht="16.899999999999999" customHeight="1" x14ac:dyDescent="0.35"/>
    <row r="1897" ht="16.899999999999999" customHeight="1" x14ac:dyDescent="0.35"/>
    <row r="1898" ht="16.899999999999999" customHeight="1" x14ac:dyDescent="0.35"/>
    <row r="1899" ht="16.899999999999999" customHeight="1" x14ac:dyDescent="0.35"/>
    <row r="1900" ht="16.899999999999999" customHeight="1" x14ac:dyDescent="0.35"/>
    <row r="1901" ht="16.899999999999999" customHeight="1" x14ac:dyDescent="0.35"/>
    <row r="1902" ht="16.899999999999999" customHeight="1" x14ac:dyDescent="0.35"/>
    <row r="1903" ht="16.899999999999999" customHeight="1" x14ac:dyDescent="0.35"/>
    <row r="1904" ht="16.899999999999999" customHeight="1" x14ac:dyDescent="0.35"/>
    <row r="1905" ht="16.899999999999999" customHeight="1" x14ac:dyDescent="0.35"/>
    <row r="1906" ht="16.899999999999999" customHeight="1" x14ac:dyDescent="0.35"/>
    <row r="1907" ht="16.899999999999999" customHeight="1" x14ac:dyDescent="0.35"/>
    <row r="1908" ht="16.899999999999999" customHeight="1" x14ac:dyDescent="0.35"/>
    <row r="1909" ht="16.899999999999999" customHeight="1" x14ac:dyDescent="0.35"/>
    <row r="1910" ht="16.899999999999999" customHeight="1" x14ac:dyDescent="0.35"/>
    <row r="1911" ht="16.899999999999999" customHeight="1" x14ac:dyDescent="0.35"/>
    <row r="1912" ht="16.899999999999999" customHeight="1" x14ac:dyDescent="0.35"/>
    <row r="1913" ht="16.899999999999999" customHeight="1" x14ac:dyDescent="0.35"/>
    <row r="1914" ht="16.899999999999999" customHeight="1" x14ac:dyDescent="0.35"/>
    <row r="1915" ht="16.899999999999999" customHeight="1" x14ac:dyDescent="0.35"/>
    <row r="1916" ht="16.899999999999999" customHeight="1" x14ac:dyDescent="0.35"/>
    <row r="1917" ht="16.899999999999999" customHeight="1" x14ac:dyDescent="0.35"/>
    <row r="1918" ht="16.899999999999999" customHeight="1" x14ac:dyDescent="0.35"/>
    <row r="1919" ht="16.899999999999999" customHeight="1" x14ac:dyDescent="0.35"/>
    <row r="1920" ht="16.899999999999999" customHeight="1" x14ac:dyDescent="0.35"/>
    <row r="1921" ht="16.899999999999999" customHeight="1" x14ac:dyDescent="0.35"/>
    <row r="1922" ht="16.899999999999999" customHeight="1" x14ac:dyDescent="0.35"/>
    <row r="1923" ht="16.899999999999999" customHeight="1" x14ac:dyDescent="0.35"/>
    <row r="1924" ht="16.899999999999999" customHeight="1" x14ac:dyDescent="0.35"/>
    <row r="1925" ht="16.899999999999999" customHeight="1" x14ac:dyDescent="0.35"/>
    <row r="1926" ht="16.899999999999999" customHeight="1" x14ac:dyDescent="0.35"/>
    <row r="1927" ht="16.899999999999999" customHeight="1" x14ac:dyDescent="0.35"/>
    <row r="1928" ht="16.899999999999999" customHeight="1" x14ac:dyDescent="0.35"/>
    <row r="1929" ht="16.899999999999999" customHeight="1" x14ac:dyDescent="0.35"/>
    <row r="1930" ht="16.899999999999999" customHeight="1" x14ac:dyDescent="0.35"/>
    <row r="1931" ht="16.899999999999999" customHeight="1" x14ac:dyDescent="0.35"/>
    <row r="1932" ht="16.899999999999999" customHeight="1" x14ac:dyDescent="0.35"/>
    <row r="1933" ht="16.899999999999999" customHeight="1" x14ac:dyDescent="0.35"/>
    <row r="1934" ht="16.899999999999999" customHeight="1" x14ac:dyDescent="0.35"/>
    <row r="1935" ht="16.899999999999999" customHeight="1" x14ac:dyDescent="0.35"/>
    <row r="1936" ht="16.899999999999999" customHeight="1" x14ac:dyDescent="0.35"/>
    <row r="1937" ht="16.899999999999999" customHeight="1" x14ac:dyDescent="0.35"/>
    <row r="1938" ht="16.899999999999999" customHeight="1" x14ac:dyDescent="0.35"/>
    <row r="1939" ht="16.899999999999999" customHeight="1" x14ac:dyDescent="0.35"/>
    <row r="1940" ht="16.899999999999999" customHeight="1" x14ac:dyDescent="0.35"/>
    <row r="1941" ht="16.899999999999999" customHeight="1" x14ac:dyDescent="0.35"/>
    <row r="1942" ht="16.899999999999999" customHeight="1" x14ac:dyDescent="0.35"/>
    <row r="1943" ht="16.899999999999999" customHeight="1" x14ac:dyDescent="0.35"/>
    <row r="1944" ht="16.899999999999999" customHeight="1" x14ac:dyDescent="0.35"/>
    <row r="1945" ht="16.899999999999999" customHeight="1" x14ac:dyDescent="0.35"/>
    <row r="1946" ht="16.899999999999999" customHeight="1" x14ac:dyDescent="0.35"/>
    <row r="1947" ht="16.899999999999999" customHeight="1" x14ac:dyDescent="0.35"/>
    <row r="1948" ht="16.899999999999999" customHeight="1" x14ac:dyDescent="0.35"/>
    <row r="1949" ht="16.899999999999999" customHeight="1" x14ac:dyDescent="0.35"/>
    <row r="1950" ht="16.899999999999999" customHeight="1" x14ac:dyDescent="0.35"/>
    <row r="1951" ht="16.899999999999999" customHeight="1" x14ac:dyDescent="0.35"/>
    <row r="1952" ht="16.899999999999999" customHeight="1" x14ac:dyDescent="0.35"/>
    <row r="1953" ht="16.899999999999999" customHeight="1" x14ac:dyDescent="0.35"/>
    <row r="1954" ht="16.899999999999999" customHeight="1" x14ac:dyDescent="0.35"/>
    <row r="1955" ht="16.899999999999999" customHeight="1" x14ac:dyDescent="0.35"/>
    <row r="1956" ht="16.899999999999999" customHeight="1" x14ac:dyDescent="0.35"/>
    <row r="1957" ht="16.899999999999999" customHeight="1" x14ac:dyDescent="0.35"/>
    <row r="1958" ht="16.899999999999999" customHeight="1" x14ac:dyDescent="0.35"/>
    <row r="1959" ht="16.899999999999999" customHeight="1" x14ac:dyDescent="0.35"/>
    <row r="1960" ht="16.899999999999999" customHeight="1" x14ac:dyDescent="0.35"/>
    <row r="1961" ht="16.899999999999999" customHeight="1" x14ac:dyDescent="0.35"/>
    <row r="1962" ht="16.899999999999999" customHeight="1" x14ac:dyDescent="0.35"/>
    <row r="1963" ht="16.899999999999999" customHeight="1" x14ac:dyDescent="0.35"/>
    <row r="1964" ht="16.899999999999999" customHeight="1" x14ac:dyDescent="0.35"/>
    <row r="1965" ht="16.899999999999999" customHeight="1" x14ac:dyDescent="0.35"/>
    <row r="1966" ht="16.899999999999999" customHeight="1" x14ac:dyDescent="0.35"/>
    <row r="1967" ht="16.899999999999999" customHeight="1" x14ac:dyDescent="0.35"/>
    <row r="1968" ht="16.899999999999999" customHeight="1" x14ac:dyDescent="0.35"/>
    <row r="1969" ht="16.899999999999999" customHeight="1" x14ac:dyDescent="0.35"/>
    <row r="1970" ht="16.899999999999999" customHeight="1" x14ac:dyDescent="0.35"/>
    <row r="1971" ht="16.899999999999999" customHeight="1" x14ac:dyDescent="0.35"/>
    <row r="1972" ht="16.899999999999999" customHeight="1" x14ac:dyDescent="0.35"/>
    <row r="1973" ht="16.899999999999999" customHeight="1" x14ac:dyDescent="0.35"/>
    <row r="1974" ht="16.899999999999999" customHeight="1" x14ac:dyDescent="0.35"/>
    <row r="1975" ht="16.899999999999999" customHeight="1" x14ac:dyDescent="0.35"/>
    <row r="1976" ht="16.899999999999999" customHeight="1" x14ac:dyDescent="0.35"/>
    <row r="1977" ht="16.899999999999999" customHeight="1" x14ac:dyDescent="0.35"/>
    <row r="1978" ht="16.899999999999999" customHeight="1" x14ac:dyDescent="0.35"/>
    <row r="1979" ht="16.899999999999999" customHeight="1" x14ac:dyDescent="0.35"/>
    <row r="1980" ht="16.899999999999999" customHeight="1" x14ac:dyDescent="0.35"/>
    <row r="1981" ht="16.899999999999999" customHeight="1" x14ac:dyDescent="0.35"/>
    <row r="1982" ht="16.899999999999999" customHeight="1" x14ac:dyDescent="0.35"/>
    <row r="1983" ht="16.899999999999999" customHeight="1" x14ac:dyDescent="0.35"/>
    <row r="1984" ht="16.899999999999999" customHeight="1" x14ac:dyDescent="0.35"/>
    <row r="1985" ht="16.899999999999999" customHeight="1" x14ac:dyDescent="0.35"/>
    <row r="1986" ht="16.899999999999999" customHeight="1" x14ac:dyDescent="0.35"/>
    <row r="1987" ht="16.899999999999999" customHeight="1" x14ac:dyDescent="0.35"/>
    <row r="1988" ht="16.899999999999999" customHeight="1" x14ac:dyDescent="0.35"/>
    <row r="1989" ht="16.899999999999999" customHeight="1" x14ac:dyDescent="0.35"/>
    <row r="1990" ht="16.899999999999999" customHeight="1" x14ac:dyDescent="0.35"/>
    <row r="1991" ht="16.899999999999999" customHeight="1" x14ac:dyDescent="0.35"/>
    <row r="1992" ht="16.899999999999999" customHeight="1" x14ac:dyDescent="0.35"/>
    <row r="1993" ht="16.899999999999999" customHeight="1" x14ac:dyDescent="0.35"/>
    <row r="1994" ht="16.899999999999999" customHeight="1" x14ac:dyDescent="0.35"/>
    <row r="1995" ht="16.899999999999999" customHeight="1" x14ac:dyDescent="0.35"/>
    <row r="1996" ht="16.899999999999999" customHeight="1" x14ac:dyDescent="0.35"/>
    <row r="1997" ht="16.899999999999999" customHeight="1" x14ac:dyDescent="0.35"/>
    <row r="1998" ht="16.899999999999999" customHeight="1" x14ac:dyDescent="0.35"/>
    <row r="1999" ht="16.899999999999999" customHeight="1" x14ac:dyDescent="0.35"/>
    <row r="2000" ht="16.899999999999999" customHeight="1" x14ac:dyDescent="0.35"/>
    <row r="2001" ht="16.899999999999999" customHeight="1" x14ac:dyDescent="0.35"/>
    <row r="2002" ht="16.899999999999999" customHeight="1" x14ac:dyDescent="0.35"/>
    <row r="2003" ht="16.899999999999999" customHeight="1" x14ac:dyDescent="0.35"/>
    <row r="2004" ht="16.899999999999999" customHeight="1" x14ac:dyDescent="0.35"/>
    <row r="2005" ht="16.899999999999999" customHeight="1" x14ac:dyDescent="0.35"/>
    <row r="2006" ht="16.899999999999999" customHeight="1" x14ac:dyDescent="0.35"/>
    <row r="2007" ht="16.899999999999999" customHeight="1" x14ac:dyDescent="0.35"/>
    <row r="2008" ht="16.899999999999999" customHeight="1" x14ac:dyDescent="0.35"/>
    <row r="2009" ht="16.899999999999999" customHeight="1" x14ac:dyDescent="0.35"/>
    <row r="2010" ht="16.899999999999999" customHeight="1" x14ac:dyDescent="0.35"/>
    <row r="2011" ht="16.899999999999999" customHeight="1" x14ac:dyDescent="0.35"/>
    <row r="2012" ht="16.899999999999999" customHeight="1" x14ac:dyDescent="0.35"/>
    <row r="2013" ht="16.899999999999999" customHeight="1" x14ac:dyDescent="0.35"/>
    <row r="2014" ht="16.899999999999999" customHeight="1" x14ac:dyDescent="0.35"/>
    <row r="2015" ht="16.899999999999999" customHeight="1" x14ac:dyDescent="0.35"/>
    <row r="2016" ht="16.899999999999999" customHeight="1" x14ac:dyDescent="0.35"/>
    <row r="2017" ht="16.899999999999999" customHeight="1" x14ac:dyDescent="0.35"/>
    <row r="2018" ht="16.899999999999999" customHeight="1" x14ac:dyDescent="0.35"/>
    <row r="2019" ht="16.899999999999999" customHeight="1" x14ac:dyDescent="0.35"/>
    <row r="2020" ht="16.899999999999999" customHeight="1" x14ac:dyDescent="0.35"/>
    <row r="2021" ht="16.899999999999999" customHeight="1" x14ac:dyDescent="0.35"/>
    <row r="2022" ht="16.899999999999999" customHeight="1" x14ac:dyDescent="0.35"/>
    <row r="2023" ht="16.899999999999999" customHeight="1" x14ac:dyDescent="0.35"/>
    <row r="2024" ht="16.899999999999999" customHeight="1" x14ac:dyDescent="0.35"/>
    <row r="2025" ht="16.899999999999999" customHeight="1" x14ac:dyDescent="0.35"/>
    <row r="2026" ht="16.899999999999999" customHeight="1" x14ac:dyDescent="0.35"/>
    <row r="2027" ht="16.899999999999999" customHeight="1" x14ac:dyDescent="0.35"/>
    <row r="2028" ht="16.899999999999999" customHeight="1" x14ac:dyDescent="0.35"/>
    <row r="2029" ht="16.899999999999999" customHeight="1" x14ac:dyDescent="0.35"/>
    <row r="2030" ht="16.899999999999999" customHeight="1" x14ac:dyDescent="0.35"/>
    <row r="2031" ht="16.899999999999999" customHeight="1" x14ac:dyDescent="0.35"/>
    <row r="2032" ht="16.899999999999999" customHeight="1" x14ac:dyDescent="0.35"/>
    <row r="2033" ht="16.899999999999999" customHeight="1" x14ac:dyDescent="0.35"/>
    <row r="2034" ht="16.899999999999999" customHeight="1" x14ac:dyDescent="0.35"/>
    <row r="2035" ht="16.899999999999999" customHeight="1" x14ac:dyDescent="0.35"/>
    <row r="2036" ht="16.899999999999999" customHeight="1" x14ac:dyDescent="0.35"/>
    <row r="2037" ht="16.899999999999999" customHeight="1" x14ac:dyDescent="0.35"/>
    <row r="2038" ht="16.899999999999999" customHeight="1" x14ac:dyDescent="0.35"/>
    <row r="2039" ht="16.899999999999999" customHeight="1" x14ac:dyDescent="0.35"/>
    <row r="2040" ht="16.899999999999999" customHeight="1" x14ac:dyDescent="0.35"/>
    <row r="2041" ht="16.899999999999999" customHeight="1" x14ac:dyDescent="0.35"/>
    <row r="2042" ht="16.899999999999999" customHeight="1" x14ac:dyDescent="0.35"/>
    <row r="2043" ht="16.899999999999999" customHeight="1" x14ac:dyDescent="0.35"/>
    <row r="2044" ht="16.899999999999999" customHeight="1" x14ac:dyDescent="0.35"/>
    <row r="2045" ht="16.899999999999999" customHeight="1" x14ac:dyDescent="0.35"/>
    <row r="2046" ht="16.899999999999999" customHeight="1" x14ac:dyDescent="0.35"/>
    <row r="2047" ht="16.899999999999999" customHeight="1" x14ac:dyDescent="0.35"/>
    <row r="2048" ht="16.899999999999999" customHeight="1" x14ac:dyDescent="0.35"/>
    <row r="2049" ht="16.899999999999999" customHeight="1" x14ac:dyDescent="0.35"/>
    <row r="2050" ht="16.899999999999999" customHeight="1" x14ac:dyDescent="0.35"/>
    <row r="2051" ht="16.899999999999999" customHeight="1" x14ac:dyDescent="0.35"/>
    <row r="2052" ht="16.899999999999999" customHeight="1" x14ac:dyDescent="0.35"/>
    <row r="2053" ht="16.899999999999999" customHeight="1" x14ac:dyDescent="0.35"/>
    <row r="2054" ht="16.899999999999999" customHeight="1" x14ac:dyDescent="0.35"/>
    <row r="2055" ht="16.899999999999999" customHeight="1" x14ac:dyDescent="0.35"/>
    <row r="2056" ht="16.899999999999999" customHeight="1" x14ac:dyDescent="0.35"/>
    <row r="2057" ht="16.899999999999999" customHeight="1" x14ac:dyDescent="0.35"/>
    <row r="2058" ht="16.899999999999999" customHeight="1" x14ac:dyDescent="0.35"/>
    <row r="2059" ht="16.899999999999999" customHeight="1" x14ac:dyDescent="0.35"/>
    <row r="2060" ht="16.899999999999999" customHeight="1" x14ac:dyDescent="0.35"/>
    <row r="2061" ht="16.899999999999999" customHeight="1" x14ac:dyDescent="0.35"/>
    <row r="2062" ht="16.899999999999999" customHeight="1" x14ac:dyDescent="0.35"/>
    <row r="2063" ht="16.899999999999999" customHeight="1" x14ac:dyDescent="0.35"/>
    <row r="2064" ht="16.899999999999999" customHeight="1" x14ac:dyDescent="0.35"/>
    <row r="2065" ht="16.899999999999999" customHeight="1" x14ac:dyDescent="0.35"/>
    <row r="2066" ht="16.899999999999999" customHeight="1" x14ac:dyDescent="0.35"/>
    <row r="2067" ht="16.899999999999999" customHeight="1" x14ac:dyDescent="0.35"/>
    <row r="2068" ht="16.899999999999999" customHeight="1" x14ac:dyDescent="0.35"/>
    <row r="2069" ht="16.899999999999999" customHeight="1" x14ac:dyDescent="0.35"/>
    <row r="2070" ht="16.899999999999999" customHeight="1" x14ac:dyDescent="0.35"/>
    <row r="2071" ht="16.899999999999999" customHeight="1" x14ac:dyDescent="0.35"/>
    <row r="2072" ht="16.899999999999999" customHeight="1" x14ac:dyDescent="0.35"/>
    <row r="2073" ht="16.899999999999999" customHeight="1" x14ac:dyDescent="0.35"/>
    <row r="2074" ht="16.899999999999999" customHeight="1" x14ac:dyDescent="0.35"/>
    <row r="2075" ht="16.899999999999999" customHeight="1" x14ac:dyDescent="0.35"/>
    <row r="2076" ht="16.899999999999999" customHeight="1" x14ac:dyDescent="0.35"/>
    <row r="2077" ht="16.899999999999999" customHeight="1" x14ac:dyDescent="0.35"/>
    <row r="2078" ht="16.899999999999999" customHeight="1" x14ac:dyDescent="0.35"/>
    <row r="2079" ht="16.899999999999999" customHeight="1" x14ac:dyDescent="0.35"/>
    <row r="2080" ht="16.899999999999999" customHeight="1" x14ac:dyDescent="0.35"/>
    <row r="2081" ht="16.899999999999999" customHeight="1" x14ac:dyDescent="0.35"/>
    <row r="2082" ht="16.899999999999999" customHeight="1" x14ac:dyDescent="0.35"/>
    <row r="2083" ht="16.899999999999999" customHeight="1" x14ac:dyDescent="0.35"/>
    <row r="2084" ht="16.899999999999999" customHeight="1" x14ac:dyDescent="0.35"/>
    <row r="2085" ht="16.899999999999999" customHeight="1" x14ac:dyDescent="0.35"/>
    <row r="2086" ht="16.899999999999999" customHeight="1" x14ac:dyDescent="0.35"/>
    <row r="2087" ht="16.899999999999999" customHeight="1" x14ac:dyDescent="0.35"/>
    <row r="2088" ht="16.899999999999999" customHeight="1" x14ac:dyDescent="0.35"/>
    <row r="2089" ht="16.899999999999999" customHeight="1" x14ac:dyDescent="0.35"/>
    <row r="2090" ht="16.899999999999999" customHeight="1" x14ac:dyDescent="0.35"/>
    <row r="2091" ht="16.899999999999999" customHeight="1" x14ac:dyDescent="0.35"/>
    <row r="2092" ht="16.899999999999999" customHeight="1" x14ac:dyDescent="0.35"/>
    <row r="2093" ht="16.899999999999999" customHeight="1" x14ac:dyDescent="0.35"/>
    <row r="2094" ht="16.899999999999999" customHeight="1" x14ac:dyDescent="0.35"/>
    <row r="2095" ht="16.899999999999999" customHeight="1" x14ac:dyDescent="0.35"/>
    <row r="2096" ht="16.899999999999999" customHeight="1" x14ac:dyDescent="0.35"/>
    <row r="2097" ht="16.899999999999999" customHeight="1" x14ac:dyDescent="0.35"/>
    <row r="2098" ht="16.899999999999999" customHeight="1" x14ac:dyDescent="0.35"/>
    <row r="2099" ht="16.899999999999999" customHeight="1" x14ac:dyDescent="0.35"/>
    <row r="2100" ht="16.899999999999999" customHeight="1" x14ac:dyDescent="0.35"/>
    <row r="2101" ht="16.899999999999999" customHeight="1" x14ac:dyDescent="0.35"/>
    <row r="2102" ht="16.899999999999999" customHeight="1" x14ac:dyDescent="0.35"/>
    <row r="2103" ht="16.899999999999999" customHeight="1" x14ac:dyDescent="0.35"/>
    <row r="2104" ht="16.899999999999999" customHeight="1" x14ac:dyDescent="0.35"/>
    <row r="2105" ht="16.899999999999999" customHeight="1" x14ac:dyDescent="0.35"/>
    <row r="2106" ht="16.899999999999999" customHeight="1" x14ac:dyDescent="0.35"/>
    <row r="2107" ht="16.899999999999999" customHeight="1" x14ac:dyDescent="0.35"/>
    <row r="2108" ht="16.899999999999999" customHeight="1" x14ac:dyDescent="0.35"/>
    <row r="2109" ht="16.899999999999999" customHeight="1" x14ac:dyDescent="0.35"/>
    <row r="2110" ht="16.899999999999999" customHeight="1" x14ac:dyDescent="0.35"/>
    <row r="2111" ht="16.899999999999999" customHeight="1" x14ac:dyDescent="0.35"/>
    <row r="2112" ht="16.899999999999999" customHeight="1" x14ac:dyDescent="0.35"/>
    <row r="2113" ht="16.899999999999999" customHeight="1" x14ac:dyDescent="0.35"/>
    <row r="2114" ht="16.899999999999999" customHeight="1" x14ac:dyDescent="0.35"/>
    <row r="2115" ht="16.899999999999999" customHeight="1" x14ac:dyDescent="0.35"/>
    <row r="2116" ht="16.899999999999999" customHeight="1" x14ac:dyDescent="0.35"/>
    <row r="2117" ht="16.899999999999999" customHeight="1" x14ac:dyDescent="0.35"/>
    <row r="2118" ht="16.899999999999999" customHeight="1" x14ac:dyDescent="0.35"/>
    <row r="2119" ht="16.899999999999999" customHeight="1" x14ac:dyDescent="0.35"/>
    <row r="2120" ht="16.899999999999999" customHeight="1" x14ac:dyDescent="0.35"/>
    <row r="2121" ht="16.899999999999999" customHeight="1" x14ac:dyDescent="0.35"/>
    <row r="2122" ht="16.899999999999999" customHeight="1" x14ac:dyDescent="0.35"/>
    <row r="2123" ht="16.899999999999999" customHeight="1" x14ac:dyDescent="0.35"/>
    <row r="2124" ht="16.899999999999999" customHeight="1" x14ac:dyDescent="0.35"/>
    <row r="2125" ht="16.899999999999999" customHeight="1" x14ac:dyDescent="0.35"/>
    <row r="2126" ht="16.899999999999999" customHeight="1" x14ac:dyDescent="0.35"/>
    <row r="2127" ht="16.899999999999999" customHeight="1" x14ac:dyDescent="0.35"/>
    <row r="2128" ht="16.899999999999999" customHeight="1" x14ac:dyDescent="0.35"/>
    <row r="2129" ht="16.899999999999999" customHeight="1" x14ac:dyDescent="0.35"/>
    <row r="2130" ht="16.899999999999999" customHeight="1" x14ac:dyDescent="0.35"/>
    <row r="2131" ht="16.899999999999999" customHeight="1" x14ac:dyDescent="0.35"/>
    <row r="2132" ht="16.899999999999999" customHeight="1" x14ac:dyDescent="0.35"/>
    <row r="2133" ht="16.899999999999999" customHeight="1" x14ac:dyDescent="0.35"/>
    <row r="2134" ht="16.899999999999999" customHeight="1" x14ac:dyDescent="0.35"/>
    <row r="2135" ht="16.899999999999999" customHeight="1" x14ac:dyDescent="0.35"/>
    <row r="2136" ht="16.899999999999999" customHeight="1" x14ac:dyDescent="0.35"/>
    <row r="2137" ht="16.899999999999999" customHeight="1" x14ac:dyDescent="0.35"/>
    <row r="2138" ht="16.899999999999999" customHeight="1" x14ac:dyDescent="0.35"/>
    <row r="2139" ht="16.899999999999999" customHeight="1" x14ac:dyDescent="0.35"/>
    <row r="2140" ht="16.899999999999999" customHeight="1" x14ac:dyDescent="0.35"/>
    <row r="2141" ht="16.899999999999999" customHeight="1" x14ac:dyDescent="0.35"/>
    <row r="2142" ht="16.899999999999999" customHeight="1" x14ac:dyDescent="0.35"/>
    <row r="2143" ht="16.899999999999999" customHeight="1" x14ac:dyDescent="0.35"/>
    <row r="2144" ht="16.899999999999999" customHeight="1" x14ac:dyDescent="0.35"/>
    <row r="2145" ht="16.899999999999999" customHeight="1" x14ac:dyDescent="0.35"/>
    <row r="2146" ht="16.899999999999999" customHeight="1" x14ac:dyDescent="0.35"/>
    <row r="2147" ht="16.899999999999999" customHeight="1" x14ac:dyDescent="0.35"/>
    <row r="2148" ht="16.899999999999999" customHeight="1" x14ac:dyDescent="0.35"/>
    <row r="2149" ht="16.899999999999999" customHeight="1" x14ac:dyDescent="0.35"/>
    <row r="2150" ht="16.899999999999999" customHeight="1" x14ac:dyDescent="0.35"/>
    <row r="2151" ht="16.899999999999999" customHeight="1" x14ac:dyDescent="0.35"/>
    <row r="2152" ht="16.899999999999999" customHeight="1" x14ac:dyDescent="0.35"/>
    <row r="2153" ht="16.899999999999999" customHeight="1" x14ac:dyDescent="0.35"/>
    <row r="2154" ht="16.899999999999999" customHeight="1" x14ac:dyDescent="0.35"/>
    <row r="2155" ht="16.899999999999999" customHeight="1" x14ac:dyDescent="0.35"/>
    <row r="2156" ht="16.899999999999999" customHeight="1" x14ac:dyDescent="0.35"/>
    <row r="2157" ht="16.899999999999999" customHeight="1" x14ac:dyDescent="0.35"/>
    <row r="2158" ht="16.899999999999999" customHeight="1" x14ac:dyDescent="0.35"/>
    <row r="2159" ht="16.899999999999999" customHeight="1" x14ac:dyDescent="0.35"/>
    <row r="2160" ht="16.899999999999999" customHeight="1" x14ac:dyDescent="0.35"/>
    <row r="2161" ht="16.899999999999999" customHeight="1" x14ac:dyDescent="0.35"/>
    <row r="2162" ht="16.899999999999999" customHeight="1" x14ac:dyDescent="0.35"/>
    <row r="2163" ht="16.899999999999999" customHeight="1" x14ac:dyDescent="0.35"/>
    <row r="2164" ht="16.899999999999999" customHeight="1" x14ac:dyDescent="0.35"/>
    <row r="2165" ht="16.899999999999999" customHeight="1" x14ac:dyDescent="0.35"/>
    <row r="2166" ht="16.899999999999999" customHeight="1" x14ac:dyDescent="0.35"/>
    <row r="2167" ht="16.899999999999999" customHeight="1" x14ac:dyDescent="0.35"/>
    <row r="2168" ht="16.899999999999999" customHeight="1" x14ac:dyDescent="0.35"/>
    <row r="2169" ht="16.899999999999999" customHeight="1" x14ac:dyDescent="0.35"/>
    <row r="2170" ht="16.899999999999999" customHeight="1" x14ac:dyDescent="0.35"/>
    <row r="2171" ht="16.899999999999999" customHeight="1" x14ac:dyDescent="0.35"/>
    <row r="2172" ht="16.899999999999999" customHeight="1" x14ac:dyDescent="0.35"/>
    <row r="2173" ht="16.899999999999999" customHeight="1" x14ac:dyDescent="0.35"/>
    <row r="2174" ht="16.899999999999999" customHeight="1" x14ac:dyDescent="0.35"/>
    <row r="2175" ht="16.899999999999999" customHeight="1" x14ac:dyDescent="0.35"/>
    <row r="2176" ht="16.899999999999999" customHeight="1" x14ac:dyDescent="0.35"/>
    <row r="2177" ht="16.899999999999999" customHeight="1" x14ac:dyDescent="0.35"/>
    <row r="2178" ht="16.899999999999999" customHeight="1" x14ac:dyDescent="0.35"/>
    <row r="2179" ht="16.899999999999999" customHeight="1" x14ac:dyDescent="0.35"/>
    <row r="2180" ht="16.899999999999999" customHeight="1" x14ac:dyDescent="0.35"/>
    <row r="2181" ht="16.899999999999999" customHeight="1" x14ac:dyDescent="0.35"/>
    <row r="2182" ht="16.899999999999999" customHeight="1" x14ac:dyDescent="0.35"/>
    <row r="2183" ht="16.899999999999999" customHeight="1" x14ac:dyDescent="0.35"/>
    <row r="2184" ht="16.899999999999999" customHeight="1" x14ac:dyDescent="0.35"/>
    <row r="2185" ht="16.899999999999999" customHeight="1" x14ac:dyDescent="0.35"/>
    <row r="2186" ht="16.899999999999999" customHeight="1" x14ac:dyDescent="0.35"/>
    <row r="2187" ht="16.899999999999999" customHeight="1" x14ac:dyDescent="0.35"/>
    <row r="2188" ht="16.899999999999999" customHeight="1" x14ac:dyDescent="0.35"/>
    <row r="2189" ht="16.899999999999999" customHeight="1" x14ac:dyDescent="0.35"/>
    <row r="2190" ht="16.899999999999999" customHeight="1" x14ac:dyDescent="0.35"/>
    <row r="2191" ht="16.899999999999999" customHeight="1" x14ac:dyDescent="0.35"/>
    <row r="2192" ht="16.899999999999999" customHeight="1" x14ac:dyDescent="0.35"/>
    <row r="2193" ht="16.899999999999999" customHeight="1" x14ac:dyDescent="0.35"/>
    <row r="2194" ht="16.899999999999999" customHeight="1" x14ac:dyDescent="0.35"/>
    <row r="2195" ht="16.899999999999999" customHeight="1" x14ac:dyDescent="0.35"/>
    <row r="2196" ht="16.899999999999999" customHeight="1" x14ac:dyDescent="0.35"/>
    <row r="2197" ht="16.899999999999999" customHeight="1" x14ac:dyDescent="0.35"/>
    <row r="2198" ht="16.899999999999999" customHeight="1" x14ac:dyDescent="0.35"/>
    <row r="2199" ht="16.899999999999999" customHeight="1" x14ac:dyDescent="0.35"/>
    <row r="2200" ht="16.899999999999999" customHeight="1" x14ac:dyDescent="0.35"/>
    <row r="2201" ht="16.899999999999999" customHeight="1" x14ac:dyDescent="0.35"/>
    <row r="2202" ht="16.899999999999999" customHeight="1" x14ac:dyDescent="0.35"/>
    <row r="2203" ht="16.899999999999999" customHeight="1" x14ac:dyDescent="0.35"/>
    <row r="2204" ht="16.899999999999999" customHeight="1" x14ac:dyDescent="0.35"/>
    <row r="2205" ht="16.899999999999999" customHeight="1" x14ac:dyDescent="0.35"/>
    <row r="2206" ht="16.899999999999999" customHeight="1" x14ac:dyDescent="0.35"/>
    <row r="2207" ht="16.899999999999999" customHeight="1" x14ac:dyDescent="0.35"/>
    <row r="2208" ht="16.899999999999999" customHeight="1" x14ac:dyDescent="0.35"/>
    <row r="2209" ht="16.899999999999999" customHeight="1" x14ac:dyDescent="0.35"/>
    <row r="2210" ht="16.899999999999999" customHeight="1" x14ac:dyDescent="0.35"/>
    <row r="2211" ht="16.899999999999999" customHeight="1" x14ac:dyDescent="0.35"/>
    <row r="2212" ht="16.899999999999999" customHeight="1" x14ac:dyDescent="0.35"/>
    <row r="2213" ht="16.899999999999999" customHeight="1" x14ac:dyDescent="0.35"/>
    <row r="2214" ht="16.899999999999999" customHeight="1" x14ac:dyDescent="0.35"/>
    <row r="2215" ht="16.899999999999999" customHeight="1" x14ac:dyDescent="0.35"/>
    <row r="2216" ht="16.899999999999999" customHeight="1" x14ac:dyDescent="0.35"/>
    <row r="2217" ht="16.899999999999999" customHeight="1" x14ac:dyDescent="0.35"/>
    <row r="2218" ht="16.899999999999999" customHeight="1" x14ac:dyDescent="0.35"/>
    <row r="2219" ht="16.899999999999999" customHeight="1" x14ac:dyDescent="0.35"/>
    <row r="2220" ht="16.899999999999999" customHeight="1" x14ac:dyDescent="0.35"/>
    <row r="2221" ht="16.899999999999999" customHeight="1" x14ac:dyDescent="0.35"/>
    <row r="2222" ht="16.899999999999999" customHeight="1" x14ac:dyDescent="0.35"/>
    <row r="2223" ht="16.899999999999999" customHeight="1" x14ac:dyDescent="0.35"/>
    <row r="2224" ht="16.899999999999999" customHeight="1" x14ac:dyDescent="0.35"/>
    <row r="2225" ht="16.899999999999999" customHeight="1" x14ac:dyDescent="0.35"/>
    <row r="2226" ht="16.899999999999999" customHeight="1" x14ac:dyDescent="0.35"/>
    <row r="2227" ht="16.899999999999999" customHeight="1" x14ac:dyDescent="0.35"/>
    <row r="2228" ht="16.899999999999999" customHeight="1" x14ac:dyDescent="0.35"/>
    <row r="2229" ht="16.899999999999999" customHeight="1" x14ac:dyDescent="0.35"/>
    <row r="2230" ht="16.899999999999999" customHeight="1" x14ac:dyDescent="0.35"/>
    <row r="2231" ht="16.899999999999999" customHeight="1" x14ac:dyDescent="0.35"/>
    <row r="2232" ht="16.899999999999999" customHeight="1" x14ac:dyDescent="0.35"/>
    <row r="2233" ht="16.899999999999999" customHeight="1" x14ac:dyDescent="0.35"/>
    <row r="2234" ht="16.899999999999999" customHeight="1" x14ac:dyDescent="0.35"/>
    <row r="2235" ht="16.899999999999999" customHeight="1" x14ac:dyDescent="0.35"/>
    <row r="2236" ht="16.899999999999999" customHeight="1" x14ac:dyDescent="0.35"/>
    <row r="2237" ht="16.899999999999999" customHeight="1" x14ac:dyDescent="0.35"/>
    <row r="2238" ht="16.899999999999999" customHeight="1" x14ac:dyDescent="0.35"/>
    <row r="2239" ht="16.899999999999999" customHeight="1" x14ac:dyDescent="0.35"/>
    <row r="2240" ht="16.899999999999999" customHeight="1" x14ac:dyDescent="0.35"/>
    <row r="2241" ht="16.899999999999999" customHeight="1" x14ac:dyDescent="0.35"/>
    <row r="2242" ht="16.899999999999999" customHeight="1" x14ac:dyDescent="0.35"/>
    <row r="2243" ht="16.899999999999999" customHeight="1" x14ac:dyDescent="0.35"/>
    <row r="2244" ht="16.899999999999999" customHeight="1" x14ac:dyDescent="0.35"/>
    <row r="2245" ht="16.899999999999999" customHeight="1" x14ac:dyDescent="0.35"/>
    <row r="2246" ht="16.899999999999999" customHeight="1" x14ac:dyDescent="0.35"/>
    <row r="2247" ht="16.899999999999999" customHeight="1" x14ac:dyDescent="0.35"/>
    <row r="2248" ht="16.899999999999999" customHeight="1" x14ac:dyDescent="0.35"/>
    <row r="2249" ht="16.899999999999999" customHeight="1" x14ac:dyDescent="0.35"/>
    <row r="2250" ht="16.899999999999999" customHeight="1" x14ac:dyDescent="0.35"/>
    <row r="2251" ht="16.899999999999999" customHeight="1" x14ac:dyDescent="0.35"/>
    <row r="2252" ht="16.899999999999999" customHeight="1" x14ac:dyDescent="0.35"/>
    <row r="2253" ht="16.899999999999999" customHeight="1" x14ac:dyDescent="0.35"/>
    <row r="2254" ht="16.899999999999999" customHeight="1" x14ac:dyDescent="0.35"/>
    <row r="2255" ht="16.899999999999999" customHeight="1" x14ac:dyDescent="0.35"/>
    <row r="2256" ht="16.899999999999999" customHeight="1" x14ac:dyDescent="0.35"/>
    <row r="2257" ht="16.899999999999999" customHeight="1" x14ac:dyDescent="0.35"/>
    <row r="2258" ht="16.899999999999999" customHeight="1" x14ac:dyDescent="0.35"/>
    <row r="2259" ht="16.899999999999999" customHeight="1" x14ac:dyDescent="0.35"/>
    <row r="2260" ht="16.899999999999999" customHeight="1" x14ac:dyDescent="0.35"/>
    <row r="2261" ht="16.899999999999999" customHeight="1" x14ac:dyDescent="0.35"/>
    <row r="2262" ht="16.899999999999999" customHeight="1" x14ac:dyDescent="0.35"/>
    <row r="2263" ht="16.899999999999999" customHeight="1" x14ac:dyDescent="0.35"/>
    <row r="2264" ht="16.899999999999999" customHeight="1" x14ac:dyDescent="0.35"/>
    <row r="2265" ht="16.899999999999999" customHeight="1" x14ac:dyDescent="0.35"/>
    <row r="2266" ht="16.899999999999999" customHeight="1" x14ac:dyDescent="0.35"/>
    <row r="2267" ht="16.899999999999999" customHeight="1" x14ac:dyDescent="0.35"/>
    <row r="2268" ht="16.899999999999999" customHeight="1" x14ac:dyDescent="0.35"/>
    <row r="2269" ht="16.899999999999999" customHeight="1" x14ac:dyDescent="0.35"/>
    <row r="2270" ht="16.899999999999999" customHeight="1" x14ac:dyDescent="0.35"/>
    <row r="2271" ht="16.899999999999999" customHeight="1" x14ac:dyDescent="0.35"/>
    <row r="2272" ht="16.899999999999999" customHeight="1" x14ac:dyDescent="0.35"/>
    <row r="2273" ht="16.899999999999999" customHeight="1" x14ac:dyDescent="0.35"/>
    <row r="2274" ht="16.899999999999999" customHeight="1" x14ac:dyDescent="0.35"/>
    <row r="2275" ht="16.899999999999999" customHeight="1" x14ac:dyDescent="0.35"/>
    <row r="2276" ht="16.899999999999999" customHeight="1" x14ac:dyDescent="0.35"/>
    <row r="2277" ht="16.899999999999999" customHeight="1" x14ac:dyDescent="0.35"/>
    <row r="2278" ht="16.899999999999999" customHeight="1" x14ac:dyDescent="0.35"/>
    <row r="2279" ht="16.899999999999999" customHeight="1" x14ac:dyDescent="0.35"/>
    <row r="2280" ht="16.899999999999999" customHeight="1" x14ac:dyDescent="0.35"/>
    <row r="2281" ht="16.899999999999999" customHeight="1" x14ac:dyDescent="0.35"/>
    <row r="2282" ht="16.899999999999999" customHeight="1" x14ac:dyDescent="0.35"/>
    <row r="2283" ht="16.899999999999999" customHeight="1" x14ac:dyDescent="0.35"/>
    <row r="2284" ht="16.899999999999999" customHeight="1" x14ac:dyDescent="0.35"/>
    <row r="2285" ht="16.899999999999999" customHeight="1" x14ac:dyDescent="0.35"/>
    <row r="2286" ht="16.899999999999999" customHeight="1" x14ac:dyDescent="0.35"/>
    <row r="2287" ht="16.899999999999999" customHeight="1" x14ac:dyDescent="0.35"/>
    <row r="2288" ht="16.899999999999999" customHeight="1" x14ac:dyDescent="0.35"/>
    <row r="2289" ht="16.899999999999999" customHeight="1" x14ac:dyDescent="0.35"/>
    <row r="2290" ht="16.899999999999999" customHeight="1" x14ac:dyDescent="0.35"/>
    <row r="2291" ht="16.899999999999999" customHeight="1" x14ac:dyDescent="0.35"/>
    <row r="2292" ht="16.899999999999999" customHeight="1" x14ac:dyDescent="0.35"/>
    <row r="2293" ht="16.899999999999999" customHeight="1" x14ac:dyDescent="0.35"/>
    <row r="2294" ht="16.899999999999999" customHeight="1" x14ac:dyDescent="0.35"/>
    <row r="2295" ht="16.899999999999999" customHeight="1" x14ac:dyDescent="0.35"/>
    <row r="2296" ht="16.899999999999999" customHeight="1" x14ac:dyDescent="0.35"/>
    <row r="2297" ht="16.899999999999999" customHeight="1" x14ac:dyDescent="0.35"/>
    <row r="2298" ht="16.899999999999999" customHeight="1" x14ac:dyDescent="0.35"/>
    <row r="2299" ht="16.899999999999999" customHeight="1" x14ac:dyDescent="0.35"/>
    <row r="2300" ht="16.899999999999999" customHeight="1" x14ac:dyDescent="0.35"/>
    <row r="2301" ht="16.899999999999999" customHeight="1" x14ac:dyDescent="0.35"/>
    <row r="2302" ht="16.899999999999999" customHeight="1" x14ac:dyDescent="0.35"/>
    <row r="2303" ht="16.899999999999999" customHeight="1" x14ac:dyDescent="0.35"/>
    <row r="2304" ht="16.899999999999999" customHeight="1" x14ac:dyDescent="0.35"/>
    <row r="2305" ht="16.899999999999999" customHeight="1" x14ac:dyDescent="0.35"/>
    <row r="2306" ht="16.899999999999999" customHeight="1" x14ac:dyDescent="0.35"/>
    <row r="2307" ht="16.899999999999999" customHeight="1" x14ac:dyDescent="0.35"/>
    <row r="2308" ht="16.899999999999999" customHeight="1" x14ac:dyDescent="0.35"/>
    <row r="2309" ht="16.899999999999999" customHeight="1" x14ac:dyDescent="0.35"/>
    <row r="2310" ht="16.899999999999999" customHeight="1" x14ac:dyDescent="0.35"/>
    <row r="2311" ht="16.899999999999999" customHeight="1" x14ac:dyDescent="0.35"/>
    <row r="2312" ht="16.899999999999999" customHeight="1" x14ac:dyDescent="0.35"/>
    <row r="2313" ht="16.899999999999999" customHeight="1" x14ac:dyDescent="0.35"/>
    <row r="2314" ht="16.899999999999999" customHeight="1" x14ac:dyDescent="0.35"/>
    <row r="2315" ht="16.899999999999999" customHeight="1" x14ac:dyDescent="0.35"/>
    <row r="2316" ht="16.899999999999999" customHeight="1" x14ac:dyDescent="0.35"/>
    <row r="2317" ht="16.899999999999999" customHeight="1" x14ac:dyDescent="0.35"/>
    <row r="2318" ht="16.899999999999999" customHeight="1" x14ac:dyDescent="0.35"/>
    <row r="2319" ht="16.899999999999999" customHeight="1" x14ac:dyDescent="0.35"/>
    <row r="2320" ht="16.899999999999999" customHeight="1" x14ac:dyDescent="0.35"/>
    <row r="2321" ht="16.899999999999999" customHeight="1" x14ac:dyDescent="0.35"/>
    <row r="2322" ht="16.899999999999999" customHeight="1" x14ac:dyDescent="0.35"/>
    <row r="2323" ht="16.899999999999999" customHeight="1" x14ac:dyDescent="0.35"/>
    <row r="2324" ht="16.899999999999999" customHeight="1" x14ac:dyDescent="0.35"/>
    <row r="2325" ht="16.899999999999999" customHeight="1" x14ac:dyDescent="0.35"/>
    <row r="2326" ht="16.899999999999999" customHeight="1" x14ac:dyDescent="0.35"/>
    <row r="2327" ht="16.899999999999999" customHeight="1" x14ac:dyDescent="0.35"/>
    <row r="2328" ht="16.899999999999999" customHeight="1" x14ac:dyDescent="0.35"/>
    <row r="2329" ht="16.899999999999999" customHeight="1" x14ac:dyDescent="0.35"/>
    <row r="2330" ht="16.899999999999999" customHeight="1" x14ac:dyDescent="0.35"/>
    <row r="2331" ht="16.899999999999999" customHeight="1" x14ac:dyDescent="0.35"/>
    <row r="2332" ht="16.899999999999999" customHeight="1" x14ac:dyDescent="0.35"/>
    <row r="2333" ht="16.899999999999999" customHeight="1" x14ac:dyDescent="0.35"/>
    <row r="2334" ht="16.899999999999999" customHeight="1" x14ac:dyDescent="0.35"/>
    <row r="2335" ht="16.899999999999999" customHeight="1" x14ac:dyDescent="0.35"/>
    <row r="2336" ht="16.899999999999999" customHeight="1" x14ac:dyDescent="0.35"/>
    <row r="2337" ht="16.899999999999999" customHeight="1" x14ac:dyDescent="0.35"/>
    <row r="2338" ht="16.899999999999999" customHeight="1" x14ac:dyDescent="0.35"/>
    <row r="2339" ht="16.899999999999999" customHeight="1" x14ac:dyDescent="0.35"/>
    <row r="2340" ht="16.899999999999999" customHeight="1" x14ac:dyDescent="0.35"/>
    <row r="2341" ht="16.899999999999999" customHeight="1" x14ac:dyDescent="0.35"/>
    <row r="2342" ht="16.899999999999999" customHeight="1" x14ac:dyDescent="0.35"/>
    <row r="2343" ht="16.899999999999999" customHeight="1" x14ac:dyDescent="0.35"/>
    <row r="2344" ht="16.899999999999999" customHeight="1" x14ac:dyDescent="0.35"/>
    <row r="2345" ht="16.899999999999999" customHeight="1" x14ac:dyDescent="0.35"/>
    <row r="2346" ht="16.899999999999999" customHeight="1" x14ac:dyDescent="0.35"/>
    <row r="2347" ht="16.899999999999999" customHeight="1" x14ac:dyDescent="0.35"/>
    <row r="2348" ht="16.899999999999999" customHeight="1" x14ac:dyDescent="0.35"/>
    <row r="2349" ht="16.899999999999999" customHeight="1" x14ac:dyDescent="0.35"/>
    <row r="2350" ht="16.899999999999999" customHeight="1" x14ac:dyDescent="0.35"/>
    <row r="2351" ht="16.899999999999999" customHeight="1" x14ac:dyDescent="0.35"/>
    <row r="2352" ht="16.899999999999999" customHeight="1" x14ac:dyDescent="0.35"/>
    <row r="2353" ht="16.899999999999999" customHeight="1" x14ac:dyDescent="0.35"/>
    <row r="2354" ht="16.899999999999999" customHeight="1" x14ac:dyDescent="0.35"/>
    <row r="2355" ht="16.899999999999999" customHeight="1" x14ac:dyDescent="0.35"/>
    <row r="2356" ht="16.899999999999999" customHeight="1" x14ac:dyDescent="0.35"/>
    <row r="2357" ht="16.899999999999999" customHeight="1" x14ac:dyDescent="0.35"/>
    <row r="2358" ht="16.899999999999999" customHeight="1" x14ac:dyDescent="0.35"/>
    <row r="2359" ht="16.899999999999999" customHeight="1" x14ac:dyDescent="0.35"/>
    <row r="2360" ht="16.899999999999999" customHeight="1" x14ac:dyDescent="0.35"/>
    <row r="2361" ht="16.899999999999999" customHeight="1" x14ac:dyDescent="0.35"/>
    <row r="2362" ht="16.899999999999999" customHeight="1" x14ac:dyDescent="0.35"/>
    <row r="2363" ht="16.899999999999999" customHeight="1" x14ac:dyDescent="0.35"/>
    <row r="2364" ht="16.899999999999999" customHeight="1" x14ac:dyDescent="0.35"/>
    <row r="2365" ht="16.899999999999999" customHeight="1" x14ac:dyDescent="0.35"/>
    <row r="2366" ht="16.899999999999999" customHeight="1" x14ac:dyDescent="0.35"/>
    <row r="2367" ht="16.899999999999999" customHeight="1" x14ac:dyDescent="0.35"/>
    <row r="2368" ht="16.899999999999999" customHeight="1" x14ac:dyDescent="0.35"/>
    <row r="2369" ht="16.899999999999999" customHeight="1" x14ac:dyDescent="0.35"/>
    <row r="2370" ht="16.899999999999999" customHeight="1" x14ac:dyDescent="0.35"/>
    <row r="2371" ht="16.899999999999999" customHeight="1" x14ac:dyDescent="0.35"/>
    <row r="2372" ht="16.899999999999999" customHeight="1" x14ac:dyDescent="0.35"/>
    <row r="2373" ht="16.899999999999999" customHeight="1" x14ac:dyDescent="0.35"/>
    <row r="2374" ht="16.899999999999999" customHeight="1" x14ac:dyDescent="0.35"/>
    <row r="2375" ht="16.899999999999999" customHeight="1" x14ac:dyDescent="0.35"/>
    <row r="2376" ht="16.899999999999999" customHeight="1" x14ac:dyDescent="0.35"/>
    <row r="2377" ht="16.899999999999999" customHeight="1" x14ac:dyDescent="0.35"/>
    <row r="2378" ht="16.899999999999999" customHeight="1" x14ac:dyDescent="0.35"/>
    <row r="2379" ht="16.899999999999999" customHeight="1" x14ac:dyDescent="0.35"/>
    <row r="2380" ht="16.899999999999999" customHeight="1" x14ac:dyDescent="0.35"/>
    <row r="2381" ht="16.899999999999999" customHeight="1" x14ac:dyDescent="0.35"/>
    <row r="2382" ht="16.899999999999999" customHeight="1" x14ac:dyDescent="0.35"/>
    <row r="2383" ht="16.899999999999999" customHeight="1" x14ac:dyDescent="0.35"/>
    <row r="2384" ht="16.899999999999999" customHeight="1" x14ac:dyDescent="0.35"/>
    <row r="2385" ht="16.899999999999999" customHeight="1" x14ac:dyDescent="0.35"/>
    <row r="2386" ht="16.899999999999999" customHeight="1" x14ac:dyDescent="0.35"/>
    <row r="2387" ht="16.899999999999999" customHeight="1" x14ac:dyDescent="0.35"/>
    <row r="2388" ht="16.899999999999999" customHeight="1" x14ac:dyDescent="0.35"/>
    <row r="2389" ht="16.899999999999999" customHeight="1" x14ac:dyDescent="0.35"/>
    <row r="2390" ht="16.899999999999999" customHeight="1" x14ac:dyDescent="0.35"/>
    <row r="2391" ht="16.899999999999999" customHeight="1" x14ac:dyDescent="0.35"/>
    <row r="2392" ht="16.899999999999999" customHeight="1" x14ac:dyDescent="0.35"/>
    <row r="2393" ht="16.899999999999999" customHeight="1" x14ac:dyDescent="0.35"/>
    <row r="2394" ht="16.899999999999999" customHeight="1" x14ac:dyDescent="0.35"/>
    <row r="2395" ht="16.899999999999999" customHeight="1" x14ac:dyDescent="0.35"/>
    <row r="2396" ht="16.899999999999999" customHeight="1" x14ac:dyDescent="0.35"/>
    <row r="2397" ht="16.899999999999999" customHeight="1" x14ac:dyDescent="0.35"/>
    <row r="2398" ht="16.899999999999999" customHeight="1" x14ac:dyDescent="0.35"/>
    <row r="2399" ht="16.899999999999999" customHeight="1" x14ac:dyDescent="0.35"/>
    <row r="2400" ht="16.899999999999999" customHeight="1" x14ac:dyDescent="0.35"/>
    <row r="2401" ht="16.899999999999999" customHeight="1" x14ac:dyDescent="0.35"/>
    <row r="2402" ht="16.899999999999999" customHeight="1" x14ac:dyDescent="0.35"/>
    <row r="2403" ht="16.899999999999999" customHeight="1" x14ac:dyDescent="0.35"/>
    <row r="2404" ht="16.899999999999999" customHeight="1" x14ac:dyDescent="0.35"/>
    <row r="2405" ht="16.899999999999999" customHeight="1" x14ac:dyDescent="0.35"/>
    <row r="2406" ht="16.899999999999999" customHeight="1" x14ac:dyDescent="0.35"/>
    <row r="2407" ht="16.899999999999999" customHeight="1" x14ac:dyDescent="0.35"/>
    <row r="2408" ht="16.899999999999999" customHeight="1" x14ac:dyDescent="0.35"/>
    <row r="2409" ht="16.899999999999999" customHeight="1" x14ac:dyDescent="0.35"/>
    <row r="2410" ht="16.899999999999999" customHeight="1" x14ac:dyDescent="0.35"/>
    <row r="2411" ht="16.899999999999999" customHeight="1" x14ac:dyDescent="0.35"/>
    <row r="2412" ht="16.899999999999999" customHeight="1" x14ac:dyDescent="0.35"/>
    <row r="2413" ht="16.899999999999999" customHeight="1" x14ac:dyDescent="0.35"/>
    <row r="2414" ht="16.899999999999999" customHeight="1" x14ac:dyDescent="0.35"/>
    <row r="2415" ht="16.899999999999999" customHeight="1" x14ac:dyDescent="0.35"/>
    <row r="2416" ht="16.899999999999999" customHeight="1" x14ac:dyDescent="0.35"/>
    <row r="2417" ht="16.899999999999999" customHeight="1" x14ac:dyDescent="0.35"/>
    <row r="2418" ht="16.899999999999999" customHeight="1" x14ac:dyDescent="0.35"/>
    <row r="2419" ht="16.899999999999999" customHeight="1" x14ac:dyDescent="0.35"/>
    <row r="2420" ht="16.899999999999999" customHeight="1" x14ac:dyDescent="0.35"/>
    <row r="2421" ht="16.899999999999999" customHeight="1" x14ac:dyDescent="0.35"/>
    <row r="2422" ht="16.899999999999999" customHeight="1" x14ac:dyDescent="0.35"/>
    <row r="2423" ht="16.899999999999999" customHeight="1" x14ac:dyDescent="0.35"/>
    <row r="2424" ht="16.899999999999999" customHeight="1" x14ac:dyDescent="0.35"/>
    <row r="2425" ht="16.899999999999999" customHeight="1" x14ac:dyDescent="0.35"/>
    <row r="2426" ht="16.899999999999999" customHeight="1" x14ac:dyDescent="0.35"/>
    <row r="2427" ht="16.899999999999999" customHeight="1" x14ac:dyDescent="0.35"/>
    <row r="2428" ht="16.899999999999999" customHeight="1" x14ac:dyDescent="0.35"/>
    <row r="2429" ht="16.899999999999999" customHeight="1" x14ac:dyDescent="0.35"/>
    <row r="2430" ht="16.899999999999999" customHeight="1" x14ac:dyDescent="0.35"/>
    <row r="2431" ht="16.899999999999999" customHeight="1" x14ac:dyDescent="0.35"/>
    <row r="2432" ht="16.899999999999999" customHeight="1" x14ac:dyDescent="0.35"/>
    <row r="2433" ht="16.899999999999999" customHeight="1" x14ac:dyDescent="0.35"/>
    <row r="2434" ht="16.899999999999999" customHeight="1" x14ac:dyDescent="0.35"/>
    <row r="2435" ht="16.899999999999999" customHeight="1" x14ac:dyDescent="0.35"/>
    <row r="2436" ht="16.899999999999999" customHeight="1" x14ac:dyDescent="0.35"/>
    <row r="2437" ht="16.899999999999999" customHeight="1" x14ac:dyDescent="0.35"/>
    <row r="2438" ht="16.899999999999999" customHeight="1" x14ac:dyDescent="0.35"/>
    <row r="2439" ht="16.899999999999999" customHeight="1" x14ac:dyDescent="0.35"/>
    <row r="2440" ht="16.899999999999999" customHeight="1" x14ac:dyDescent="0.35"/>
    <row r="2441" ht="16.899999999999999" customHeight="1" x14ac:dyDescent="0.35"/>
    <row r="2442" ht="16.899999999999999" customHeight="1" x14ac:dyDescent="0.35"/>
    <row r="2443" ht="16.899999999999999" customHeight="1" x14ac:dyDescent="0.35"/>
    <row r="2444" ht="16.899999999999999" customHeight="1" x14ac:dyDescent="0.35"/>
    <row r="2445" ht="16.899999999999999" customHeight="1" x14ac:dyDescent="0.35"/>
    <row r="2446" ht="16.899999999999999" customHeight="1" x14ac:dyDescent="0.35"/>
    <row r="2447" ht="16.899999999999999" customHeight="1" x14ac:dyDescent="0.35"/>
    <row r="2448" ht="16.899999999999999" customHeight="1" x14ac:dyDescent="0.35"/>
    <row r="2449" ht="16.899999999999999" customHeight="1" x14ac:dyDescent="0.35"/>
    <row r="2450" ht="16.899999999999999" customHeight="1" x14ac:dyDescent="0.35"/>
    <row r="2451" ht="16.899999999999999" customHeight="1" x14ac:dyDescent="0.35"/>
    <row r="2452" ht="16.899999999999999" customHeight="1" x14ac:dyDescent="0.35"/>
    <row r="2453" ht="16.899999999999999" customHeight="1" x14ac:dyDescent="0.35"/>
    <row r="2454" ht="16.899999999999999" customHeight="1" x14ac:dyDescent="0.35"/>
    <row r="2455" ht="16.899999999999999" customHeight="1" x14ac:dyDescent="0.35"/>
    <row r="2456" ht="16.899999999999999" customHeight="1" x14ac:dyDescent="0.35"/>
    <row r="2457" ht="16.899999999999999" customHeight="1" x14ac:dyDescent="0.35"/>
    <row r="2458" ht="16.899999999999999" customHeight="1" x14ac:dyDescent="0.35"/>
    <row r="2459" ht="16.899999999999999" customHeight="1" x14ac:dyDescent="0.35"/>
    <row r="2460" ht="16.899999999999999" customHeight="1" x14ac:dyDescent="0.35"/>
    <row r="2461" ht="16.899999999999999" customHeight="1" x14ac:dyDescent="0.35"/>
    <row r="2462" ht="16.899999999999999" customHeight="1" x14ac:dyDescent="0.35"/>
    <row r="2463" ht="16.899999999999999" customHeight="1" x14ac:dyDescent="0.35"/>
    <row r="2464" ht="16.899999999999999" customHeight="1" x14ac:dyDescent="0.35"/>
    <row r="2465" ht="16.899999999999999" customHeight="1" x14ac:dyDescent="0.35"/>
    <row r="2466" ht="16.899999999999999" customHeight="1" x14ac:dyDescent="0.35"/>
    <row r="2467" ht="16.899999999999999" customHeight="1" x14ac:dyDescent="0.35"/>
    <row r="2468" ht="16.899999999999999" customHeight="1" x14ac:dyDescent="0.35"/>
    <row r="2469" ht="16.899999999999999" customHeight="1" x14ac:dyDescent="0.35"/>
    <row r="2470" ht="16.899999999999999" customHeight="1" x14ac:dyDescent="0.35"/>
    <row r="2471" ht="16.899999999999999" customHeight="1" x14ac:dyDescent="0.35"/>
    <row r="2472" ht="16.899999999999999" customHeight="1" x14ac:dyDescent="0.35"/>
    <row r="2473" ht="16.899999999999999" customHeight="1" x14ac:dyDescent="0.35"/>
    <row r="2474" ht="16.899999999999999" customHeight="1" x14ac:dyDescent="0.35"/>
    <row r="2475" ht="16.899999999999999" customHeight="1" x14ac:dyDescent="0.35"/>
    <row r="2476" ht="16.899999999999999" customHeight="1" x14ac:dyDescent="0.35"/>
    <row r="2477" ht="16.899999999999999" customHeight="1" x14ac:dyDescent="0.35"/>
    <row r="2478" ht="16.899999999999999" customHeight="1" x14ac:dyDescent="0.35"/>
    <row r="2479" ht="16.899999999999999" customHeight="1" x14ac:dyDescent="0.35"/>
    <row r="2480" ht="16.899999999999999" customHeight="1" x14ac:dyDescent="0.35"/>
    <row r="2481" ht="16.899999999999999" customHeight="1" x14ac:dyDescent="0.35"/>
    <row r="2482" ht="16.899999999999999" customHeight="1" x14ac:dyDescent="0.35"/>
    <row r="2483" ht="16.899999999999999" customHeight="1" x14ac:dyDescent="0.35"/>
    <row r="2484" ht="16.899999999999999" customHeight="1" x14ac:dyDescent="0.35"/>
    <row r="2485" ht="16.899999999999999" customHeight="1" x14ac:dyDescent="0.35"/>
    <row r="2486" ht="16.899999999999999" customHeight="1" x14ac:dyDescent="0.35"/>
    <row r="2487" ht="16.899999999999999" customHeight="1" x14ac:dyDescent="0.35"/>
    <row r="2488" ht="16.899999999999999" customHeight="1" x14ac:dyDescent="0.35"/>
    <row r="2489" ht="16.899999999999999" customHeight="1" x14ac:dyDescent="0.35"/>
    <row r="2490" ht="16.899999999999999" customHeight="1" x14ac:dyDescent="0.35"/>
    <row r="2491" ht="16.899999999999999" customHeight="1" x14ac:dyDescent="0.35"/>
    <row r="2492" ht="16.899999999999999" customHeight="1" x14ac:dyDescent="0.35"/>
    <row r="2493" ht="16.899999999999999" customHeight="1" x14ac:dyDescent="0.35"/>
    <row r="2494" ht="16.899999999999999" customHeight="1" x14ac:dyDescent="0.35"/>
    <row r="2495" ht="16.899999999999999" customHeight="1" x14ac:dyDescent="0.35"/>
    <row r="2496" ht="16.899999999999999" customHeight="1" x14ac:dyDescent="0.35"/>
    <row r="2497" ht="16.899999999999999" customHeight="1" x14ac:dyDescent="0.35"/>
    <row r="2498" ht="16.899999999999999" customHeight="1" x14ac:dyDescent="0.35"/>
    <row r="2499" ht="16.899999999999999" customHeight="1" x14ac:dyDescent="0.35"/>
    <row r="2500" ht="16.899999999999999" customHeight="1" x14ac:dyDescent="0.35"/>
    <row r="2501" ht="16.899999999999999" customHeight="1" x14ac:dyDescent="0.35"/>
    <row r="2502" ht="16.899999999999999" customHeight="1" x14ac:dyDescent="0.35"/>
    <row r="2503" ht="16.899999999999999" customHeight="1" x14ac:dyDescent="0.35"/>
    <row r="2504" ht="16.899999999999999" customHeight="1" x14ac:dyDescent="0.35"/>
    <row r="2505" ht="16.899999999999999" customHeight="1" x14ac:dyDescent="0.35"/>
    <row r="2506" ht="16.899999999999999" customHeight="1" x14ac:dyDescent="0.35"/>
    <row r="2507" ht="16.899999999999999" customHeight="1" x14ac:dyDescent="0.35"/>
    <row r="2508" ht="16.899999999999999" customHeight="1" x14ac:dyDescent="0.35"/>
    <row r="2509" ht="16.899999999999999" customHeight="1" x14ac:dyDescent="0.35"/>
    <row r="2510" ht="16.899999999999999" customHeight="1" x14ac:dyDescent="0.35"/>
    <row r="2511" ht="16.899999999999999" customHeight="1" x14ac:dyDescent="0.35"/>
    <row r="2512" ht="16.899999999999999" customHeight="1" x14ac:dyDescent="0.35"/>
    <row r="2513" ht="16.899999999999999" customHeight="1" x14ac:dyDescent="0.35"/>
    <row r="2514" ht="16.899999999999999" customHeight="1" x14ac:dyDescent="0.35"/>
    <row r="2515" ht="16.899999999999999" customHeight="1" x14ac:dyDescent="0.35"/>
    <row r="2516" ht="16.899999999999999" customHeight="1" x14ac:dyDescent="0.35"/>
    <row r="2517" ht="16.899999999999999" customHeight="1" x14ac:dyDescent="0.35"/>
    <row r="2518" ht="16.899999999999999" customHeight="1" x14ac:dyDescent="0.35"/>
    <row r="2519" ht="16.899999999999999" customHeight="1" x14ac:dyDescent="0.35"/>
    <row r="2520" ht="16.899999999999999" customHeight="1" x14ac:dyDescent="0.35"/>
    <row r="2521" ht="16.899999999999999" customHeight="1" x14ac:dyDescent="0.35"/>
    <row r="2522" ht="16.899999999999999" customHeight="1" x14ac:dyDescent="0.35"/>
    <row r="2523" ht="16.899999999999999" customHeight="1" x14ac:dyDescent="0.35"/>
    <row r="2524" ht="16.899999999999999" customHeight="1" x14ac:dyDescent="0.35"/>
    <row r="2525" ht="16.899999999999999" customHeight="1" x14ac:dyDescent="0.35"/>
    <row r="2526" ht="16.899999999999999" customHeight="1" x14ac:dyDescent="0.35"/>
    <row r="2527" ht="16.899999999999999" customHeight="1" x14ac:dyDescent="0.35"/>
    <row r="2528" ht="16.899999999999999" customHeight="1" x14ac:dyDescent="0.35"/>
    <row r="2529" ht="16.899999999999999" customHeight="1" x14ac:dyDescent="0.35"/>
    <row r="2530" ht="16.899999999999999" customHeight="1" x14ac:dyDescent="0.35"/>
    <row r="2531" ht="16.899999999999999" customHeight="1" x14ac:dyDescent="0.35"/>
    <row r="2532" ht="16.899999999999999" customHeight="1" x14ac:dyDescent="0.35"/>
    <row r="2533" ht="16.899999999999999" customHeight="1" x14ac:dyDescent="0.35"/>
    <row r="2534" ht="16.899999999999999" customHeight="1" x14ac:dyDescent="0.35"/>
    <row r="2535" ht="16.899999999999999" customHeight="1" x14ac:dyDescent="0.35"/>
    <row r="2536" ht="16.899999999999999" customHeight="1" x14ac:dyDescent="0.35"/>
    <row r="2537" ht="16.899999999999999" customHeight="1" x14ac:dyDescent="0.35"/>
    <row r="2538" ht="16.899999999999999" customHeight="1" x14ac:dyDescent="0.35"/>
    <row r="2539" ht="16.899999999999999" customHeight="1" x14ac:dyDescent="0.35"/>
    <row r="2540" ht="16.899999999999999" customHeight="1" x14ac:dyDescent="0.35"/>
    <row r="2541" ht="16.899999999999999" customHeight="1" x14ac:dyDescent="0.35"/>
    <row r="2542" ht="16.899999999999999" customHeight="1" x14ac:dyDescent="0.35"/>
    <row r="2543" ht="16.899999999999999" customHeight="1" x14ac:dyDescent="0.35"/>
    <row r="2544" ht="16.899999999999999" customHeight="1" x14ac:dyDescent="0.35"/>
    <row r="2545" ht="16.899999999999999" customHeight="1" x14ac:dyDescent="0.35"/>
    <row r="2546" ht="16.899999999999999" customHeight="1" x14ac:dyDescent="0.35"/>
    <row r="2547" ht="16.899999999999999" customHeight="1" x14ac:dyDescent="0.35"/>
    <row r="2548" ht="16.899999999999999" customHeight="1" x14ac:dyDescent="0.35"/>
    <row r="2549" ht="16.899999999999999" customHeight="1" x14ac:dyDescent="0.35"/>
    <row r="2550" ht="16.899999999999999" customHeight="1" x14ac:dyDescent="0.35"/>
    <row r="2551" ht="16.899999999999999" customHeight="1" x14ac:dyDescent="0.35"/>
    <row r="2552" ht="16.899999999999999" customHeight="1" x14ac:dyDescent="0.35"/>
    <row r="2553" ht="16.899999999999999" customHeight="1" x14ac:dyDescent="0.35"/>
    <row r="2554" ht="16.899999999999999" customHeight="1" x14ac:dyDescent="0.35"/>
    <row r="2555" ht="16.899999999999999" customHeight="1" x14ac:dyDescent="0.35"/>
    <row r="2556" ht="16.899999999999999" customHeight="1" x14ac:dyDescent="0.35"/>
    <row r="2557" ht="16.899999999999999" customHeight="1" x14ac:dyDescent="0.35"/>
    <row r="2558" ht="16.899999999999999" customHeight="1" x14ac:dyDescent="0.35"/>
    <row r="2559" ht="16.899999999999999" customHeight="1" x14ac:dyDescent="0.35"/>
    <row r="2560" ht="16.899999999999999" customHeight="1" x14ac:dyDescent="0.35"/>
    <row r="2561" ht="16.899999999999999" customHeight="1" x14ac:dyDescent="0.35"/>
    <row r="2562" ht="16.899999999999999" customHeight="1" x14ac:dyDescent="0.35"/>
    <row r="2563" ht="16.899999999999999" customHeight="1" x14ac:dyDescent="0.35"/>
    <row r="2564" ht="16.899999999999999" customHeight="1" x14ac:dyDescent="0.35"/>
    <row r="2565" ht="16.899999999999999" customHeight="1" x14ac:dyDescent="0.35"/>
    <row r="2566" ht="16.899999999999999" customHeight="1" x14ac:dyDescent="0.35"/>
    <row r="2567" ht="16.899999999999999" customHeight="1" x14ac:dyDescent="0.35"/>
    <row r="2568" ht="16.899999999999999" customHeight="1" x14ac:dyDescent="0.35"/>
    <row r="2569" ht="16.899999999999999" customHeight="1" x14ac:dyDescent="0.35"/>
    <row r="2570" ht="16.899999999999999" customHeight="1" x14ac:dyDescent="0.35"/>
    <row r="2571" ht="16.899999999999999" customHeight="1" x14ac:dyDescent="0.35"/>
    <row r="2572" ht="16.899999999999999" customHeight="1" x14ac:dyDescent="0.35"/>
    <row r="2573" ht="16.899999999999999" customHeight="1" x14ac:dyDescent="0.35"/>
    <row r="2574" ht="16.899999999999999" customHeight="1" x14ac:dyDescent="0.35"/>
    <row r="2575" ht="16.899999999999999" customHeight="1" x14ac:dyDescent="0.35"/>
    <row r="2576" ht="16.899999999999999" customHeight="1" x14ac:dyDescent="0.35"/>
    <row r="2577" ht="16.899999999999999" customHeight="1" x14ac:dyDescent="0.35"/>
    <row r="2578" ht="16.899999999999999" customHeight="1" x14ac:dyDescent="0.35"/>
    <row r="2579" ht="16.899999999999999" customHeight="1" x14ac:dyDescent="0.35"/>
    <row r="2580" ht="16.899999999999999" customHeight="1" x14ac:dyDescent="0.35"/>
    <row r="2581" ht="16.899999999999999" customHeight="1" x14ac:dyDescent="0.35"/>
    <row r="2582" ht="16.899999999999999" customHeight="1" x14ac:dyDescent="0.35"/>
    <row r="2583" ht="16.899999999999999" customHeight="1" x14ac:dyDescent="0.35"/>
    <row r="2584" ht="16.899999999999999" customHeight="1" x14ac:dyDescent="0.35"/>
    <row r="2585" ht="16.899999999999999" customHeight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5"/>
  <sheetViews>
    <sheetView workbookViewId="0">
      <selection activeCell="B14" sqref="B14"/>
    </sheetView>
  </sheetViews>
  <sheetFormatPr defaultRowHeight="14.5" x14ac:dyDescent="0.35"/>
  <cols>
    <col min="1" max="1" width="7.53515625" bestFit="1" customWidth="1"/>
    <col min="2" max="3" width="9.765625" bestFit="1" customWidth="1"/>
  </cols>
  <sheetData>
    <row r="1" spans="1:3" ht="16.899999999999999" customHeight="1" thickBot="1" x14ac:dyDescent="0.4">
      <c r="A1" s="21" t="s">
        <v>4</v>
      </c>
      <c r="B1" s="22" t="s">
        <v>8</v>
      </c>
      <c r="C1" s="23" t="s">
        <v>22</v>
      </c>
    </row>
    <row r="2" spans="1:3" ht="16.899999999999999" customHeight="1" x14ac:dyDescent="0.35">
      <c r="A2" s="13" t="s">
        <v>0</v>
      </c>
      <c r="B2" s="14" t="s">
        <v>6</v>
      </c>
      <c r="C2" s="15">
        <v>1</v>
      </c>
    </row>
    <row r="3" spans="1:3" ht="16.899999999999999" customHeight="1" x14ac:dyDescent="0.35">
      <c r="A3" s="16" t="s">
        <v>1</v>
      </c>
      <c r="B3" s="5" t="s">
        <v>5</v>
      </c>
      <c r="C3" s="17">
        <v>2</v>
      </c>
    </row>
    <row r="4" spans="1:3" ht="16.899999999999999" customHeight="1" x14ac:dyDescent="0.35">
      <c r="A4" s="16" t="s">
        <v>2</v>
      </c>
      <c r="B4" s="5" t="s">
        <v>7</v>
      </c>
      <c r="C4" s="17">
        <v>3</v>
      </c>
    </row>
    <row r="5" spans="1:3" ht="16.899999999999999" customHeight="1" thickBot="1" x14ac:dyDescent="0.4">
      <c r="A5" s="18" t="s">
        <v>3</v>
      </c>
      <c r="B5" s="19" t="s">
        <v>7</v>
      </c>
      <c r="C5" s="20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50A9AF32BEA1047BE64F5FD1CE09A14" ma:contentTypeVersion="1" ma:contentTypeDescription="建立新的文件。" ma:contentTypeScope="" ma:versionID="90963a6398648eb27ffbe7d0e88ada0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4d386b2a6fad7e91cdb3880e9b7900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排程開始日期" ma:description="[排程開始日期] 是由發佈功能建立的網站欄。此欄用來指定首次對網站訪客顯示此頁面的日期和時間。" ma:hidden="true" ma:internalName="PublishingStartDate">
      <xsd:simpleType>
        <xsd:restriction base="dms:Unknown"/>
      </xsd:simpleType>
    </xsd:element>
    <xsd:element name="PublishingExpirationDate" ma:index="9" nillable="true" ma:displayName="排程結束日期" ma:description="[排程結束日期] 是由發佈功能建立的網站欄。此欄用來指定不再對網站訪客顯示此頁面的日期和時間。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59D90BC-9E2A-4448-951E-C3EEB3D6B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1951F4-3AC6-4D29-8C17-F2F968EEA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27DF44-01E1-4FB7-BBCC-2A0E5C32FE3D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日期對應表</vt:lpstr>
      <vt:lpstr>職稱對應表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TW Kenny Liu</cp:lastModifiedBy>
  <dcterms:created xsi:type="dcterms:W3CDTF">2013-05-17T07:50:18Z</dcterms:created>
  <dcterms:modified xsi:type="dcterms:W3CDTF">2017-03-24T02:34:30Z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0x010100250A9AF32BEA1047BE64F5FD1CE09A14</vt:lpwstr>
  </property>
</Properties>
</file>