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2330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F32" i="1" l="1"/>
  <c r="E32" i="1"/>
  <c r="D32" i="1"/>
  <c r="G30" i="1"/>
  <c r="G29" i="1"/>
  <c r="G28" i="1"/>
  <c r="G27" i="1"/>
  <c r="G26" i="1"/>
  <c r="G25" i="1"/>
  <c r="G24" i="1"/>
  <c r="F17" i="1"/>
  <c r="G10" i="1"/>
  <c r="G11" i="1"/>
  <c r="G12" i="1"/>
  <c r="G13" i="1"/>
  <c r="G14" i="1"/>
  <c r="G15" i="1"/>
  <c r="G9" i="1"/>
  <c r="E17" i="1"/>
  <c r="G17" i="1" s="1"/>
  <c r="D17" i="1"/>
  <c r="G32" i="1" l="1"/>
</calcChain>
</file>

<file path=xl/sharedStrings.xml><?xml version="1.0" encoding="utf-8"?>
<sst xmlns="http://schemas.openxmlformats.org/spreadsheetml/2006/main" count="63" uniqueCount="37">
  <si>
    <t>N2, EP SiEp</t>
  </si>
  <si>
    <t>Grundlagen für Bewertung per 30.04.2015</t>
  </si>
  <si>
    <t>Phase MK/AP</t>
  </si>
  <si>
    <t>Grundlage: Grundvertrag plus genehmigte NO 1-7</t>
  </si>
  <si>
    <t>PL</t>
  </si>
  <si>
    <t>T-U</t>
  </si>
  <si>
    <t>K</t>
  </si>
  <si>
    <t>T-G</t>
  </si>
  <si>
    <t>HI</t>
  </si>
  <si>
    <t>Vermess.</t>
  </si>
  <si>
    <t>Was</t>
  </si>
  <si>
    <t>Index</t>
  </si>
  <si>
    <t>Akustik</t>
  </si>
  <si>
    <t>512 / 513</t>
  </si>
  <si>
    <t>Total</t>
  </si>
  <si>
    <t>Bemerkung</t>
  </si>
  <si>
    <t>inkl Wildtierquerung</t>
  </si>
  <si>
    <t>Ergebnis</t>
  </si>
  <si>
    <t xml:space="preserve">Budget </t>
  </si>
  <si>
    <t>Honorar</t>
  </si>
  <si>
    <t>Aufwand</t>
  </si>
  <si>
    <t>aufgelaufen</t>
  </si>
  <si>
    <t>aufwand</t>
  </si>
  <si>
    <t>Rest-</t>
  </si>
  <si>
    <t>Hinweis für Prüfung: Budget Honorar minus Honorar aufgelaufen gleich Resthonorar</t>
  </si>
  <si>
    <t>Phase MP / DP</t>
  </si>
  <si>
    <t>inkl SSF (RL)</t>
  </si>
  <si>
    <t>inkl WQ (AS), LSW</t>
  </si>
  <si>
    <t>Geht an:</t>
  </si>
  <si>
    <t>FCh, LR, FL, AS, BäM, Shd</t>
  </si>
  <si>
    <t>Wer</t>
  </si>
  <si>
    <t>Shd</t>
  </si>
  <si>
    <t>FCh</t>
  </si>
  <si>
    <t>FL</t>
  </si>
  <si>
    <t>BäM</t>
  </si>
  <si>
    <t>RL</t>
  </si>
  <si>
    <t>Angaben in 1'000.-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</si>
</sst>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D34" sqref="D34"/>
    </sheetView>
  </sheetViews>
  <sheetFormatPr baseColWidth="10" defaultRowHeight="12.75" x14ac:dyDescent="0.2"/>
  <cols>
    <col min="1" max="1" width="8.7109375" customWidth="1"/>
    <col min="2" max="2" width="7.42578125" customWidth="1"/>
    <col min="3" max="3" width="8.42578125" customWidth="1"/>
    <col min="4" max="4" width="10.7109375" customWidth="1"/>
    <col min="5" max="5" width="9.85546875" customWidth="1"/>
    <col min="6" max="6" width="10.5703125" customWidth="1"/>
    <col min="7" max="7" width="10.7109375" customWidth="1"/>
    <col min="8" max="8" width="22" customWidth="1"/>
  </cols>
  <sheetData>
    <row r="1" spans="1:8" ht="15.75" x14ac:dyDescent="0.25">
      <c r="A1" s="2" t="s">
        <v>0</v>
      </c>
      <c r="B1" s="2"/>
    </row>
    <row r="2" spans="1:8" ht="18" x14ac:dyDescent="0.25">
      <c r="A2" s="3" t="s">
        <v>1</v>
      </c>
      <c r="B2" s="3"/>
    </row>
    <row r="3" spans="1:8" ht="9" customHeight="1" x14ac:dyDescent="0.25">
      <c r="A3" s="3"/>
      <c r="B3" s="3"/>
    </row>
    <row r="4" spans="1:8" ht="15.75" x14ac:dyDescent="0.25">
      <c r="A4" s="2" t="s">
        <v>3</v>
      </c>
      <c r="B4" s="2"/>
    </row>
    <row r="6" spans="1:8" ht="15.75" x14ac:dyDescent="0.25">
      <c r="A6" s="2" t="s">
        <v>2</v>
      </c>
      <c r="B6" s="2"/>
    </row>
    <row r="7" spans="1:8" x14ac:dyDescent="0.2">
      <c r="A7" s="8" t="s">
        <v>10</v>
      </c>
      <c r="B7" s="8" t="s">
        <v>30</v>
      </c>
      <c r="C7" s="8" t="s">
        <v>11</v>
      </c>
      <c r="D7" s="8" t="s">
        <v>18</v>
      </c>
      <c r="E7" s="8" t="s">
        <v>20</v>
      </c>
      <c r="F7" s="8" t="s">
        <v>23</v>
      </c>
      <c r="G7" s="8" t="s">
        <v>17</v>
      </c>
      <c r="H7" s="9" t="s">
        <v>15</v>
      </c>
    </row>
    <row r="8" spans="1:8" x14ac:dyDescent="0.2">
      <c r="A8" s="4"/>
      <c r="B8" s="4"/>
      <c r="C8" s="4"/>
      <c r="D8" s="8" t="s">
        <v>19</v>
      </c>
      <c r="E8" s="8" t="s">
        <v>21</v>
      </c>
      <c r="F8" s="8" t="s">
        <v>22</v>
      </c>
      <c r="G8" s="4"/>
      <c r="H8" s="8"/>
    </row>
    <row r="9" spans="1:8" x14ac:dyDescent="0.2">
      <c r="A9" s="5" t="s">
        <v>4</v>
      </c>
      <c r="B9" s="6" t="s">
        <v>31</v>
      </c>
      <c r="C9" s="7">
        <v>100</v>
      </c>
      <c r="D9" s="6">
        <v>55</v>
      </c>
      <c r="E9" s="6">
        <v>62</v>
      </c>
      <c r="F9" s="6">
        <v>8</v>
      </c>
      <c r="G9" s="6">
        <f>D9-E9-F9</f>
        <v>-15</v>
      </c>
      <c r="H9" s="5"/>
    </row>
    <row r="10" spans="1:8" x14ac:dyDescent="0.2">
      <c r="A10" s="5" t="s">
        <v>5</v>
      </c>
      <c r="B10" s="6" t="s">
        <v>32</v>
      </c>
      <c r="C10" s="7">
        <v>200</v>
      </c>
      <c r="D10" s="6">
        <v>65</v>
      </c>
      <c r="E10" s="6">
        <v>81</v>
      </c>
      <c r="F10" s="6">
        <v>15</v>
      </c>
      <c r="G10" s="6">
        <f t="shared" ref="G10:G17" si="0">D10-E10-F10</f>
        <v>-31</v>
      </c>
      <c r="H10" s="5"/>
    </row>
    <row r="11" spans="1:8" x14ac:dyDescent="0.2">
      <c r="A11" s="5" t="s">
        <v>6</v>
      </c>
      <c r="B11" s="6" t="s">
        <v>33</v>
      </c>
      <c r="C11" s="7">
        <v>300</v>
      </c>
      <c r="D11" s="6">
        <v>430</v>
      </c>
      <c r="E11" s="6">
        <v>397</v>
      </c>
      <c r="F11" s="6">
        <v>75</v>
      </c>
      <c r="G11" s="6">
        <f t="shared" si="0"/>
        <v>-42</v>
      </c>
      <c r="H11" s="5" t="s">
        <v>16</v>
      </c>
    </row>
    <row r="12" spans="1:8" x14ac:dyDescent="0.2">
      <c r="A12" s="5" t="s">
        <v>7</v>
      </c>
      <c r="B12" s="6" t="s">
        <v>34</v>
      </c>
      <c r="C12" s="7">
        <v>400</v>
      </c>
      <c r="D12" s="6">
        <v>220</v>
      </c>
      <c r="E12" s="6">
        <v>283</v>
      </c>
      <c r="F12" s="6">
        <v>15</v>
      </c>
      <c r="G12" s="6">
        <f t="shared" si="0"/>
        <v>-78</v>
      </c>
      <c r="H12" s="5"/>
    </row>
    <row r="13" spans="1:8" x14ac:dyDescent="0.2">
      <c r="A13" s="5" t="s">
        <v>8</v>
      </c>
      <c r="B13" s="6" t="s">
        <v>33</v>
      </c>
      <c r="C13" s="7">
        <v>510</v>
      </c>
      <c r="D13" s="6">
        <v>25</v>
      </c>
      <c r="E13" s="6">
        <v>24</v>
      </c>
      <c r="F13" s="6">
        <v>0</v>
      </c>
      <c r="G13" s="6">
        <f t="shared" si="0"/>
        <v>1</v>
      </c>
      <c r="H13" s="5"/>
    </row>
    <row r="14" spans="1:8" x14ac:dyDescent="0.2">
      <c r="A14" s="5" t="s">
        <v>9</v>
      </c>
      <c r="B14" s="6" t="s">
        <v>31</v>
      </c>
      <c r="C14" s="7">
        <v>511</v>
      </c>
      <c r="D14" s="6">
        <v>5</v>
      </c>
      <c r="E14" s="6">
        <v>4</v>
      </c>
      <c r="F14" s="6">
        <v>0</v>
      </c>
      <c r="G14" s="6">
        <f t="shared" si="0"/>
        <v>1</v>
      </c>
      <c r="H14" s="5"/>
    </row>
    <row r="15" spans="1:8" x14ac:dyDescent="0.2">
      <c r="A15" s="5" t="s">
        <v>12</v>
      </c>
      <c r="B15" s="6" t="s">
        <v>35</v>
      </c>
      <c r="C15" s="6" t="s">
        <v>13</v>
      </c>
      <c r="D15" s="6">
        <v>100</v>
      </c>
      <c r="E15" s="6">
        <v>128</v>
      </c>
      <c r="F15" s="6">
        <v>5</v>
      </c>
      <c r="G15" s="6">
        <f t="shared" si="0"/>
        <v>-33</v>
      </c>
      <c r="H15" s="5"/>
    </row>
    <row r="16" spans="1:8" x14ac:dyDescent="0.2">
      <c r="A16" s="5"/>
      <c r="B16" s="5"/>
      <c r="C16" s="5"/>
      <c r="D16" s="6"/>
      <c r="E16" s="6"/>
      <c r="F16" s="6"/>
      <c r="G16" s="6"/>
      <c r="H16" s="5"/>
    </row>
    <row r="17" spans="1:8" x14ac:dyDescent="0.2">
      <c r="A17" s="4" t="s">
        <v>14</v>
      </c>
      <c r="B17" s="4"/>
      <c r="C17" s="4"/>
      <c r="D17" s="8">
        <f>SUM(D9:D16)</f>
        <v>900</v>
      </c>
      <c r="E17" s="8">
        <f>SUM(E9:E16)</f>
        <v>979</v>
      </c>
      <c r="F17" s="8">
        <f>SUM(F9:F16)</f>
        <v>118</v>
      </c>
      <c r="G17" s="8">
        <f t="shared" si="0"/>
        <v>-197</v>
      </c>
      <c r="H17" s="5"/>
    </row>
    <row r="19" spans="1:8" x14ac:dyDescent="0.2">
      <c r="A19" t="s">
        <v>24</v>
      </c>
    </row>
    <row r="21" spans="1:8" x14ac:dyDescent="0.2">
      <c r="A21" s="1" t="s">
        <v>25</v>
      </c>
      <c r="B21" s="1"/>
    </row>
    <row r="22" spans="1:8" x14ac:dyDescent="0.2">
      <c r="A22" s="4" t="s">
        <v>10</v>
      </c>
      <c r="B22" s="8" t="s">
        <v>30</v>
      </c>
      <c r="C22" s="4" t="s">
        <v>11</v>
      </c>
      <c r="D22" s="8" t="s">
        <v>18</v>
      </c>
      <c r="E22" s="8" t="s">
        <v>20</v>
      </c>
      <c r="F22" s="8" t="s">
        <v>23</v>
      </c>
      <c r="G22" s="8" t="s">
        <v>17</v>
      </c>
      <c r="H22" s="9" t="s">
        <v>15</v>
      </c>
    </row>
    <row r="23" spans="1:8" x14ac:dyDescent="0.2">
      <c r="A23" s="4"/>
      <c r="B23" s="4"/>
      <c r="C23" s="4"/>
      <c r="D23" s="8" t="s">
        <v>19</v>
      </c>
      <c r="E23" s="8" t="s">
        <v>21</v>
      </c>
      <c r="F23" s="8" t="s">
        <v>22</v>
      </c>
      <c r="G23" s="4"/>
      <c r="H23" s="8"/>
    </row>
    <row r="24" spans="1:8" x14ac:dyDescent="0.2">
      <c r="A24" s="5" t="s">
        <v>4</v>
      </c>
      <c r="B24" s="6" t="s">
        <v>31</v>
      </c>
      <c r="C24" s="7">
        <v>100</v>
      </c>
      <c r="D24" s="6">
        <v>18</v>
      </c>
      <c r="E24" s="6">
        <v>0</v>
      </c>
      <c r="F24" s="6">
        <v>24</v>
      </c>
      <c r="G24" s="6">
        <f>D24-E24-F24</f>
        <v>-6</v>
      </c>
      <c r="H24" s="5"/>
    </row>
    <row r="25" spans="1:8" x14ac:dyDescent="0.2">
      <c r="A25" s="5" t="s">
        <v>5</v>
      </c>
      <c r="B25" s="6" t="s">
        <v>32</v>
      </c>
      <c r="C25" s="7">
        <v>210</v>
      </c>
      <c r="D25" s="6">
        <v>35</v>
      </c>
      <c r="E25" s="6">
        <v>0</v>
      </c>
      <c r="F25" s="6">
        <v>40</v>
      </c>
      <c r="G25" s="6">
        <f t="shared" ref="G25:G30" si="1">D25-E25-F25</f>
        <v>-5</v>
      </c>
      <c r="H25" s="5" t="s">
        <v>26</v>
      </c>
    </row>
    <row r="26" spans="1:8" x14ac:dyDescent="0.2">
      <c r="A26" s="5" t="s">
        <v>6</v>
      </c>
      <c r="B26" s="6" t="s">
        <v>33</v>
      </c>
      <c r="C26" s="7">
        <v>310</v>
      </c>
      <c r="D26" s="6">
        <v>300</v>
      </c>
      <c r="E26" s="6">
        <v>0</v>
      </c>
      <c r="F26" s="6">
        <v>340</v>
      </c>
      <c r="G26" s="6">
        <f t="shared" si="1"/>
        <v>-40</v>
      </c>
      <c r="H26" s="5" t="s">
        <v>27</v>
      </c>
    </row>
    <row r="27" spans="1:8" x14ac:dyDescent="0.2">
      <c r="A27" s="5" t="s">
        <v>7</v>
      </c>
      <c r="B27" s="6" t="s">
        <v>34</v>
      </c>
      <c r="C27" s="7">
        <v>410</v>
      </c>
      <c r="D27" s="6">
        <v>264</v>
      </c>
      <c r="E27" s="6">
        <v>0</v>
      </c>
      <c r="F27" s="6">
        <v>300</v>
      </c>
      <c r="G27" s="6">
        <f t="shared" si="1"/>
        <v>-36</v>
      </c>
      <c r="H27" s="5"/>
    </row>
    <row r="28" spans="1:8" x14ac:dyDescent="0.2">
      <c r="A28" s="5" t="s">
        <v>8</v>
      </c>
      <c r="B28" s="6"/>
      <c r="C28" s="7">
        <v>510</v>
      </c>
      <c r="D28" s="6">
        <v>0</v>
      </c>
      <c r="E28" s="6">
        <v>0</v>
      </c>
      <c r="F28" s="6">
        <v>0</v>
      </c>
      <c r="G28" s="6">
        <f t="shared" si="1"/>
        <v>0</v>
      </c>
      <c r="H28" s="5"/>
    </row>
    <row r="29" spans="1:8" x14ac:dyDescent="0.2">
      <c r="A29" s="5" t="s">
        <v>9</v>
      </c>
      <c r="B29" s="6"/>
      <c r="C29" s="7">
        <v>511</v>
      </c>
      <c r="D29" s="6">
        <v>0</v>
      </c>
      <c r="E29" s="6">
        <v>0</v>
      </c>
      <c r="F29" s="6">
        <v>0</v>
      </c>
      <c r="G29" s="6">
        <f t="shared" si="1"/>
        <v>0</v>
      </c>
      <c r="H29" s="5"/>
    </row>
    <row r="30" spans="1:8" x14ac:dyDescent="0.2">
      <c r="A30" s="5" t="s">
        <v>12</v>
      </c>
      <c r="B30" s="5"/>
      <c r="C30" s="6" t="s">
        <v>13</v>
      </c>
      <c r="D30" s="6">
        <v>0</v>
      </c>
      <c r="E30" s="6">
        <v>0</v>
      </c>
      <c r="F30" s="6">
        <v>0</v>
      </c>
      <c r="G30" s="6">
        <f t="shared" si="1"/>
        <v>0</v>
      </c>
      <c r="H30" s="5"/>
    </row>
    <row r="31" spans="1:8" x14ac:dyDescent="0.2">
      <c r="A31" s="5"/>
      <c r="B31" s="5"/>
      <c r="C31" s="5"/>
      <c r="D31" s="6"/>
      <c r="E31" s="6"/>
      <c r="F31" s="6"/>
      <c r="G31" s="6"/>
      <c r="H31" s="5"/>
    </row>
    <row r="32" spans="1:8" x14ac:dyDescent="0.2">
      <c r="A32" s="4" t="s">
        <v>14</v>
      </c>
      <c r="B32" s="4"/>
      <c r="C32" s="4"/>
      <c r="D32" s="8">
        <f>SUM(D24:D31)</f>
        <v>617</v>
      </c>
      <c r="E32" s="8">
        <f>SUM(E24:E31)</f>
        <v>0</v>
      </c>
      <c r="F32" s="8">
        <f>SUM(F24:F31)</f>
        <v>704</v>
      </c>
      <c r="G32" s="8">
        <f t="shared" ref="G32" si="2">D32-E32-F32</f>
        <v>-87</v>
      </c>
      <c r="H32" s="5"/>
    </row>
    <row r="34" spans="1:1" x14ac:dyDescent="0.2">
      <c r="A34" t="s">
        <v>36</v>
      </c>
    </row>
    <row r="36" spans="1:1" x14ac:dyDescent="0.2">
      <c r="A36" t="s">
        <v>28</v>
      </c>
    </row>
    <row r="37" spans="1:1" x14ac:dyDescent="0.2">
      <c r="A37" t="s">
        <v>29</v>
      </c>
    </row>
  </sheetData>
  <pageMargins left="0.70866141732283472" right="0.70866141732283472" top="0.78740157480314965" bottom="0.78740157480314965" header="0.31496062992125984" footer="0.31496062992125984"/>
  <pageSetup paperSize="9" orientation="portrait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Schädler Beat</cp:lastModifiedBy>
  <cp:lastPrinted>2015-05-19T07:14:51Z</cp:lastPrinted>
  <dcterms:created xsi:type="dcterms:W3CDTF">2015-05-19T05:38:03Z</dcterms:created>
  <dcterms:modified xsi:type="dcterms:W3CDTF">2015-05-19T07:18:10Z</dcterms:modified>
</cp:coreProperties>
</file>