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576" yWindow="36" windowWidth="23256" windowHeight="13752"/>
  </bookViews>
  <sheets>
    <sheet name="Tabelle1" sheetId="1" r:id="rId1"/>
  </sheets>
  <calcPr calcId="145621"/>
</workbook>
</file>

<file path=xl/calcChain.xml><?xml version="1.0" encoding="utf-8"?>
<calcChain xmlns="http://schemas.openxmlformats.org/spreadsheetml/2006/main">
  <c r="E27" i="1" l="1"/>
  <c r="E23" i="1"/>
</calcChain>
</file>

<file path=xl/sharedStrings.xml><?xml version="1.0" encoding="utf-8"?>
<sst xmlns="http://schemas.openxmlformats.org/spreadsheetml/2006/main" count="31" uniqueCount="24">
  <si>
    <t>Projekt-Nr.</t>
  </si>
  <si>
    <t>01.-30.04.17</t>
  </si>
  <si>
    <t>489 - 30 = 459</t>
  </si>
  <si>
    <t>[h]</t>
  </si>
  <si>
    <t>Umbuchen</t>
  </si>
  <si>
    <t>MP</t>
  </si>
  <si>
    <t>Ausschreibung</t>
  </si>
  <si>
    <t>Bis 31.03.17</t>
  </si>
  <si>
    <t>Ausstehend</t>
  </si>
  <si>
    <t>MP, Überarbeiten</t>
  </si>
  <si>
    <t>EP SiEp</t>
  </si>
  <si>
    <t>Bewertung per 30.04.17</t>
  </si>
  <si>
    <t>Tunnel Ebenrain und Oberburg</t>
  </si>
  <si>
    <t>Diverses (Shd zieht wieder ab)</t>
  </si>
  <si>
    <t>QV, Anpassungen Statik (FrL)</t>
  </si>
  <si>
    <t>QV, Anpassungen Pläne (Bewehrung, Schalung etc.) (AB)</t>
  </si>
  <si>
    <t>QV, Anpassungen Ausschreibung LV Ausbruchsicherung (NP)</t>
  </si>
  <si>
    <t>Kontrolle Anpassungen (BäM)</t>
  </si>
  <si>
    <t>Neue Tunnelachse Fahrbahnrand Bankette (Wi)</t>
  </si>
  <si>
    <t>VoMa, Restarbeiten (NP)</t>
  </si>
  <si>
    <t>Bisher veranschlagt</t>
  </si>
  <si>
    <t>Diff</t>
  </si>
  <si>
    <t>Gerundet</t>
  </si>
  <si>
    <t>Restarbeiten MP: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</si>
</sst>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"/>
  </numFmts>
  <fonts count="2" x14ac:knownFonts="1"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right"/>
    </xf>
    <xf numFmtId="164" fontId="0" fillId="0" borderId="0" xfId="0" applyNumberFormat="1" applyAlignment="1">
      <alignment horizontal="center"/>
    </xf>
    <xf numFmtId="0" fontId="0" fillId="0" borderId="0" xfId="0" applyBorder="1"/>
    <xf numFmtId="0" fontId="0" fillId="0" borderId="1" xfId="0" applyBorder="1"/>
    <xf numFmtId="164" fontId="0" fillId="0" borderId="1" xfId="0" applyNumberFormat="1" applyBorder="1"/>
    <xf numFmtId="0" fontId="0" fillId="0" borderId="0" xfId="0" applyAlignment="1">
      <alignment horizontal="right" shrinkToFit="1"/>
    </xf>
    <xf numFmtId="0" fontId="0" fillId="0" borderId="0" xfId="0" applyBorder="1" applyAlignment="1">
      <alignment horizontal="center"/>
    </xf>
    <xf numFmtId="3" fontId="0" fillId="0" borderId="0" xfId="0" applyNumberFormat="1" applyAlignment="1">
      <alignment horizontal="center"/>
    </xf>
    <xf numFmtId="3" fontId="0" fillId="0" borderId="0" xfId="0" applyNumberFormat="1" applyAlignment="1">
      <alignment horizontal="right"/>
    </xf>
    <xf numFmtId="3" fontId="0" fillId="0" borderId="0" xfId="0" applyNumberFormat="1"/>
    <xf numFmtId="0" fontId="1" fillId="0" borderId="0" xfId="0" applyFont="1"/>
    <xf numFmtId="3" fontId="1" fillId="0" borderId="0" xfId="0" applyNumberFormat="1" applyFont="1" applyFill="1" applyBorder="1"/>
    <xf numFmtId="3" fontId="1" fillId="0" borderId="0" xfId="0" applyNumberFormat="1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9"/>
  <sheetViews>
    <sheetView tabSelected="1" workbookViewId="0">
      <selection activeCell="E25" sqref="E25"/>
    </sheetView>
  </sheetViews>
  <sheetFormatPr baseColWidth="10" defaultRowHeight="13.2" x14ac:dyDescent="0.25"/>
  <sheetData>
    <row r="2" spans="2:6" x14ac:dyDescent="0.25">
      <c r="B2" s="11" t="s">
        <v>10</v>
      </c>
    </row>
    <row r="3" spans="2:6" x14ac:dyDescent="0.25">
      <c r="B3" t="s">
        <v>11</v>
      </c>
    </row>
    <row r="5" spans="2:6" x14ac:dyDescent="0.25">
      <c r="B5" t="s">
        <v>12</v>
      </c>
    </row>
    <row r="7" spans="2:6" x14ac:dyDescent="0.25">
      <c r="B7" s="11" t="s">
        <v>23</v>
      </c>
    </row>
    <row r="10" spans="2:6" x14ac:dyDescent="0.25">
      <c r="B10" s="3"/>
      <c r="C10" s="3" t="s">
        <v>6</v>
      </c>
      <c r="D10" s="3"/>
      <c r="E10" s="7" t="s">
        <v>5</v>
      </c>
    </row>
    <row r="11" spans="2:6" x14ac:dyDescent="0.25">
      <c r="B11" s="4" t="s">
        <v>0</v>
      </c>
      <c r="C11" s="5">
        <v>9246.42</v>
      </c>
      <c r="D11" s="4"/>
      <c r="E11" s="5">
        <v>9246.41</v>
      </c>
    </row>
    <row r="12" spans="2:6" x14ac:dyDescent="0.25">
      <c r="C12" s="2" t="s">
        <v>3</v>
      </c>
      <c r="E12" s="2" t="s">
        <v>3</v>
      </c>
    </row>
    <row r="13" spans="2:6" x14ac:dyDescent="0.25">
      <c r="B13" t="s">
        <v>7</v>
      </c>
      <c r="C13" s="8">
        <v>0</v>
      </c>
      <c r="E13" s="9">
        <v>1997</v>
      </c>
    </row>
    <row r="14" spans="2:6" x14ac:dyDescent="0.25">
      <c r="B14" t="s">
        <v>1</v>
      </c>
      <c r="C14" s="6" t="s">
        <v>2</v>
      </c>
      <c r="E14">
        <v>30</v>
      </c>
      <c r="F14" t="s">
        <v>4</v>
      </c>
    </row>
    <row r="15" spans="2:6" x14ac:dyDescent="0.25">
      <c r="B15" s="1" t="s">
        <v>8</v>
      </c>
      <c r="E15">
        <v>50</v>
      </c>
      <c r="F15" t="s">
        <v>16</v>
      </c>
    </row>
    <row r="16" spans="2:6" x14ac:dyDescent="0.25">
      <c r="B16" s="1" t="s">
        <v>8</v>
      </c>
      <c r="E16">
        <v>60</v>
      </c>
      <c r="F16" t="s">
        <v>15</v>
      </c>
    </row>
    <row r="17" spans="2:6" x14ac:dyDescent="0.25">
      <c r="B17" s="1" t="s">
        <v>8</v>
      </c>
      <c r="E17">
        <v>60</v>
      </c>
      <c r="F17" t="s">
        <v>14</v>
      </c>
    </row>
    <row r="18" spans="2:6" x14ac:dyDescent="0.25">
      <c r="B18" s="1" t="s">
        <v>8</v>
      </c>
      <c r="E18">
        <v>50</v>
      </c>
      <c r="F18" t="s">
        <v>17</v>
      </c>
    </row>
    <row r="19" spans="2:6" x14ac:dyDescent="0.25">
      <c r="B19" s="1" t="s">
        <v>8</v>
      </c>
      <c r="E19">
        <v>40</v>
      </c>
      <c r="F19" t="s">
        <v>18</v>
      </c>
    </row>
    <row r="20" spans="2:6" x14ac:dyDescent="0.25">
      <c r="B20" s="1" t="s">
        <v>8</v>
      </c>
      <c r="E20">
        <v>30</v>
      </c>
      <c r="F20" t="s">
        <v>19</v>
      </c>
    </row>
    <row r="21" spans="2:6" x14ac:dyDescent="0.25">
      <c r="B21" s="1" t="s">
        <v>8</v>
      </c>
      <c r="E21" s="3">
        <v>150</v>
      </c>
      <c r="F21" t="s">
        <v>9</v>
      </c>
    </row>
    <row r="22" spans="2:6" x14ac:dyDescent="0.25">
      <c r="C22" s="4"/>
      <c r="E22" s="4">
        <v>200</v>
      </c>
      <c r="F22" s="4" t="s">
        <v>13</v>
      </c>
    </row>
    <row r="23" spans="2:6" x14ac:dyDescent="0.25">
      <c r="C23">
        <v>459</v>
      </c>
      <c r="E23" s="10">
        <f>SUM(E13:E22)</f>
        <v>2667</v>
      </c>
    </row>
    <row r="24" spans="2:6" x14ac:dyDescent="0.25">
      <c r="E24" s="12">
        <v>2670</v>
      </c>
      <c r="F24" t="s">
        <v>22</v>
      </c>
    </row>
    <row r="25" spans="2:6" x14ac:dyDescent="0.25">
      <c r="E25" s="10">
        <v>3000</v>
      </c>
      <c r="F25" t="s">
        <v>20</v>
      </c>
    </row>
    <row r="27" spans="2:6" x14ac:dyDescent="0.25">
      <c r="E27" s="13">
        <f>E25-E24</f>
        <v>330</v>
      </c>
      <c r="F27" s="11" t="s">
        <v>21</v>
      </c>
    </row>
    <row r="29" spans="2:6" x14ac:dyDescent="0.25">
      <c r="E29" s="10"/>
    </row>
  </sheetData>
  <pageMargins left="0.7" right="0.7" top="0.78740157499999996" bottom="0.78740157499999996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Aegerter &amp; Bosshardt AG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Bäumle Michael</dc:creator>
  <cp:lastModifiedBy>Bäumle Michael</cp:lastModifiedBy>
  <cp:lastPrinted>2017-05-22T13:11:34Z</cp:lastPrinted>
  <dcterms:created xsi:type="dcterms:W3CDTF">2017-05-18T08:57:42Z</dcterms:created>
  <dcterms:modified xsi:type="dcterms:W3CDTF">2017-05-23T16:54:17Z</dcterms:modified>
</cp:coreProperties>
</file>