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600" activeTab="2"/>
  </bookViews>
  <sheets>
    <sheet name="Dossier K" sheetId="1" r:id="rId1"/>
    <sheet name="Dossier T-U" sheetId="2" r:id="rId2"/>
    <sheet name="Dossier T-G" sheetId="3" r:id="rId3"/>
  </sheets>
  <calcPr calcId="145621"/>
</workbook>
</file>

<file path=xl/calcChain.xml><?xml version="1.0" encoding="utf-8"?>
<calcChain xmlns="http://schemas.openxmlformats.org/spreadsheetml/2006/main">
  <c r="E70" i="3" l="1"/>
  <c r="E38" i="2" l="1"/>
  <c r="D38" i="2"/>
  <c r="E45" i="1"/>
  <c r="D45" i="1"/>
  <c r="D39" i="2" l="1"/>
  <c r="D46" i="1"/>
  <c r="D70" i="3" l="1"/>
  <c r="D71" i="3" s="1"/>
</calcChain>
</file>

<file path=xl/sharedStrings.xml><?xml version="1.0" encoding="utf-8"?>
<sst xmlns="http://schemas.openxmlformats.org/spreadsheetml/2006/main" count="256" uniqueCount="175">
  <si>
    <t>EP SiEp</t>
  </si>
  <si>
    <t>Wildtierquerung</t>
  </si>
  <si>
    <t>Aufwandschätzung Detailprojekt</t>
  </si>
  <si>
    <t>Dossier K</t>
  </si>
  <si>
    <t>K0</t>
  </si>
  <si>
    <t>Dossierinhalt</t>
  </si>
  <si>
    <t>Bemerkung</t>
  </si>
  <si>
    <t>Ing</t>
  </si>
  <si>
    <t>Z</t>
  </si>
  <si>
    <t>Nr.</t>
  </si>
  <si>
    <t>Titel</t>
  </si>
  <si>
    <t>K1</t>
  </si>
  <si>
    <t>Umsetzung Auflagen AP (PGV)</t>
  </si>
  <si>
    <t>K2</t>
  </si>
  <si>
    <t>---</t>
  </si>
  <si>
    <t>Aktualisieren</t>
  </si>
  <si>
    <t>K3.2</t>
  </si>
  <si>
    <t>Projektbasis</t>
  </si>
  <si>
    <t>K4</t>
  </si>
  <si>
    <t>Technischer Bericht</t>
  </si>
  <si>
    <t>K5</t>
  </si>
  <si>
    <t>Bauprogramm</t>
  </si>
  <si>
    <t xml:space="preserve">K6 </t>
  </si>
  <si>
    <t>Kostenvoranschlag +/- 10%</t>
  </si>
  <si>
    <t>K7</t>
  </si>
  <si>
    <t>Risikoanalyse</t>
  </si>
  <si>
    <t xml:space="preserve">K8.1 </t>
  </si>
  <si>
    <t>Übersichtsplan</t>
  </si>
  <si>
    <t>K8.2</t>
  </si>
  <si>
    <t>Bauwerksskizze</t>
  </si>
  <si>
    <t>von AP übernehmen</t>
  </si>
  <si>
    <t>K8.3</t>
  </si>
  <si>
    <t>Übersichtsplan des Objektes</t>
  </si>
  <si>
    <t>K8.4</t>
  </si>
  <si>
    <t>Bauphasen und Verkehrsführung</t>
  </si>
  <si>
    <t>K8.5</t>
  </si>
  <si>
    <t>Detailpläne</t>
  </si>
  <si>
    <t>Situation</t>
  </si>
  <si>
    <t xml:space="preserve">Längs- / Querschnitt  </t>
  </si>
  <si>
    <t>Detailplan</t>
  </si>
  <si>
    <t xml:space="preserve">Bauteile: Bohrpfahlwand, Decke inkl Konsolkopf und </t>
  </si>
  <si>
    <t>K9.1</t>
  </si>
  <si>
    <t>Liste projektspez. Grundlagen</t>
  </si>
  <si>
    <t>K9.2</t>
  </si>
  <si>
    <t>K9.3</t>
  </si>
  <si>
    <t>K9.4</t>
  </si>
  <si>
    <t>K9.5</t>
  </si>
  <si>
    <t>K9.6</t>
  </si>
  <si>
    <t>K9.7</t>
  </si>
  <si>
    <t>K9.8</t>
  </si>
  <si>
    <t>K9.9</t>
  </si>
  <si>
    <t>K9.10</t>
  </si>
  <si>
    <t>K9.11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</si>
  <si>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</si>
  <si>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</si>
  <si>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</si>
  <si>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</si>
  <si>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</si>
  <si>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</si>
  <si>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</si>
  <si>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</si>
  <si>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</si>
  <si>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</si>
  <si>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Allf. Bewillig. Dritter (SBB etc)</t>
  </si>
  <si>
    <t>Sitzungsprotokolle</t>
  </si>
  <si>
    <t>nicht erforderlich</t>
  </si>
  <si>
    <t>Gem. FHB (Zus.fsg, Einleitung, Lösungsbeschreib.,</t>
  </si>
  <si>
    <t xml:space="preserve">Stat. Kurzbeschrieb, Materialien, Ausführung, </t>
  </si>
  <si>
    <t>Termine, Kostenübersicht</t>
  </si>
  <si>
    <t>zu prüfen</t>
  </si>
  <si>
    <t>aus AP übernehmen, erweitern</t>
  </si>
  <si>
    <t xml:space="preserve">Sichtschutzwand, Flügelwände, Kieskoffer für </t>
  </si>
  <si>
    <t>Grundwasser. Annahme 5 Pl a 30h</t>
  </si>
  <si>
    <t>Projektadministration</t>
  </si>
  <si>
    <t>TP-Leitung, Sitzungswesen</t>
  </si>
  <si>
    <t>Total</t>
  </si>
  <si>
    <t>Gesamttotal</t>
  </si>
  <si>
    <t>Überarbeitung Vernehmlassung</t>
  </si>
  <si>
    <t xml:space="preserve">K3.1 </t>
  </si>
  <si>
    <t>Nutzungsvereinbarung</t>
  </si>
  <si>
    <t>Genehmigung AP Projektauftrag</t>
  </si>
  <si>
    <t>Projektorganisation und Struktur</t>
  </si>
  <si>
    <t>Terminplan und Bauablauf</t>
  </si>
  <si>
    <t>Genehmigungen</t>
  </si>
  <si>
    <t>Umweltnotiz</t>
  </si>
  <si>
    <t>Überwachungskonzept Gewässer</t>
  </si>
  <si>
    <t>Altlasten</t>
  </si>
  <si>
    <t>Abfall- und Materialbew.konzept</t>
  </si>
  <si>
    <t>aus AP übernehmen</t>
  </si>
  <si>
    <t>Objektverzeichnis K</t>
  </si>
  <si>
    <t>Version AP aktualisieren</t>
  </si>
  <si>
    <t>Zuleistrukturen inkl Renaturierung Talbächli</t>
  </si>
  <si>
    <t>Kap. in Dok 10.3</t>
  </si>
  <si>
    <t>Verkehrsführung</t>
  </si>
  <si>
    <t>Strassenbau</t>
  </si>
  <si>
    <t>Situationen</t>
  </si>
  <si>
    <t>Talbächli und Gestaltungsplan</t>
  </si>
  <si>
    <t>Längenprpofile</t>
  </si>
  <si>
    <t>Normalprofile</t>
  </si>
  <si>
    <t>Querprofile</t>
  </si>
  <si>
    <t xml:space="preserve">Talbächli  </t>
  </si>
  <si>
    <t>in 20.3 enthalten</t>
  </si>
  <si>
    <t>30-70</t>
  </si>
  <si>
    <t>Entwässerung bis S+M</t>
  </si>
  <si>
    <t>inkl Engineering</t>
  </si>
  <si>
    <t>Dossier T-U</t>
  </si>
  <si>
    <t>Landschaftspflegerischer Begleitplan</t>
  </si>
  <si>
    <t>Erdbew. und Rekultuvierungskonzept</t>
  </si>
  <si>
    <t>Dossier Tunnel/Geolgie</t>
  </si>
  <si>
    <t>T0</t>
  </si>
  <si>
    <t>T1</t>
  </si>
  <si>
    <t>T2</t>
  </si>
  <si>
    <t>Allf. Bewillig. Dritter</t>
  </si>
  <si>
    <t>Überprüfungsbericht</t>
  </si>
  <si>
    <t>Gem. FHB (Löschwasserleitung, BSA, Rauchtrennw.</t>
  </si>
  <si>
    <t>T7</t>
  </si>
  <si>
    <t xml:space="preserve">T8 </t>
  </si>
  <si>
    <t>T6</t>
  </si>
  <si>
    <t>T5</t>
  </si>
  <si>
    <t>T4</t>
  </si>
  <si>
    <t>T3</t>
  </si>
  <si>
    <t>T9</t>
  </si>
  <si>
    <t>T10.1</t>
  </si>
  <si>
    <t>von MK übernehmen</t>
  </si>
  <si>
    <t>T10.2</t>
  </si>
  <si>
    <t>T10.3</t>
  </si>
  <si>
    <t>Schadensplan</t>
  </si>
  <si>
    <t>T10.4</t>
  </si>
  <si>
    <t>Massnahmenplan</t>
  </si>
  <si>
    <t>von MK übernehmen, ergänzen</t>
  </si>
  <si>
    <t>T10.5</t>
  </si>
  <si>
    <t>T10.6</t>
  </si>
  <si>
    <t>Schemaplan BSA</t>
  </si>
  <si>
    <t>T10.7</t>
  </si>
  <si>
    <t>Schemaplan Löschwasserplan</t>
  </si>
  <si>
    <t>T10.8</t>
  </si>
  <si>
    <t>Baugrundmodell (inkl. Grundw.)</t>
  </si>
  <si>
    <t>T10.9</t>
  </si>
  <si>
    <t>T10.10</t>
  </si>
  <si>
    <t>Angabe des Bew.-prinzip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</si>
  <si>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</si>
  <si>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</si>
  <si>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</si>
  <si>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</si>
  <si>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</si>
  <si>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</si>
  <si>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</si>
  <si>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</si>
  <si>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</si>
  <si>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Sicherheitsbericht</t>
  </si>
  <si>
    <t>Allf. Bewillig. Dritte</t>
  </si>
  <si>
    <t>A10</t>
  </si>
  <si>
    <t>A11.1</t>
  </si>
  <si>
    <t>A11.2</t>
  </si>
  <si>
    <t>Löschwasserleitung</t>
  </si>
  <si>
    <t>Abstimmung BSA</t>
  </si>
  <si>
    <t>Begehungen</t>
  </si>
  <si>
    <t>Beschaffung best. Werkleitungen, Pressrohrvortrieb</t>
  </si>
  <si>
    <t>Leitungsinstandsetzung</t>
  </si>
  <si>
    <t>Tunnel Ebenrain</t>
  </si>
  <si>
    <t>XX</t>
  </si>
  <si>
    <t>Problemanalyse</t>
  </si>
  <si>
    <t>Aufweiten Blockfugen</t>
  </si>
  <si>
    <t>Entlastungsbohrungen</t>
  </si>
  <si>
    <t>Tunnelbeschichtung</t>
  </si>
  <si>
    <t>Ausinjizieren von Rissen</t>
  </si>
  <si>
    <t xml:space="preserve">Bauteile: Querverbindung, Unterfangung, Ausbruchs. </t>
  </si>
  <si>
    <t>Unterfangung 2 versch. Gewölbe Bew.</t>
  </si>
  <si>
    <t xml:space="preserve">Querverb. Ausbruchs. (Kalotte, Strosse Sohle) </t>
  </si>
  <si>
    <t>Querverb. Innengew. (Kalotte, Strosse Sohle) Schalug</t>
  </si>
  <si>
    <t>Querverb. Innengew. (Kalotte, Strosse, Sohl) Bew.</t>
  </si>
  <si>
    <t>Unterfangung 2 versch. Gewölbe Schalung</t>
  </si>
  <si>
    <t>Querverbindung Bauvorgang</t>
  </si>
  <si>
    <t>Schlitzrinne / Siphonschächte</t>
  </si>
  <si>
    <t>Bankettersatz 4 versch.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</si>
</sst>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left"/>
    </xf>
    <xf numFmtId="9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workbookViewId="0">
      <selection activeCell="B9" sqref="B9"/>
    </sheetView>
  </sheetViews>
  <sheetFormatPr baseColWidth="10" defaultRowHeight="12.75" x14ac:dyDescent="0.2"/>
  <cols>
    <col min="1" max="1" width="5.5703125" customWidth="1"/>
    <col min="2" max="2" width="28" customWidth="1"/>
    <col min="3" max="3" width="44.140625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3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8" t="s">
        <v>4</v>
      </c>
      <c r="B9" t="s">
        <v>5</v>
      </c>
      <c r="C9" s="8"/>
      <c r="D9">
        <v>2</v>
      </c>
      <c r="E9" s="8"/>
    </row>
    <row r="10" spans="1:5" x14ac:dyDescent="0.2">
      <c r="A10" s="8" t="s">
        <v>11</v>
      </c>
      <c r="B10" t="s">
        <v>12</v>
      </c>
      <c r="C10" s="8"/>
      <c r="D10">
        <v>15</v>
      </c>
      <c r="E10" s="8"/>
    </row>
    <row r="11" spans="1:5" x14ac:dyDescent="0.2">
      <c r="A11" s="8" t="s">
        <v>13</v>
      </c>
      <c r="B11" s="2" t="s">
        <v>14</v>
      </c>
      <c r="C11" s="8"/>
      <c r="E11" s="8"/>
    </row>
    <row r="12" spans="1:5" x14ac:dyDescent="0.2">
      <c r="A12" s="8" t="s">
        <v>78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8" t="s">
        <v>16</v>
      </c>
      <c r="B13" t="s">
        <v>17</v>
      </c>
      <c r="C13" s="8" t="s">
        <v>15</v>
      </c>
      <c r="D13">
        <v>10</v>
      </c>
      <c r="E13" s="8"/>
    </row>
    <row r="14" spans="1:5" x14ac:dyDescent="0.2">
      <c r="A14" s="8" t="s">
        <v>18</v>
      </c>
      <c r="B14" t="s">
        <v>19</v>
      </c>
      <c r="C14" s="8" t="s">
        <v>66</v>
      </c>
      <c r="D14">
        <v>60</v>
      </c>
      <c r="E14" s="8"/>
    </row>
    <row r="15" spans="1:5" x14ac:dyDescent="0.2">
      <c r="A15" s="8"/>
      <c r="C15" s="8" t="s">
        <v>67</v>
      </c>
      <c r="E15" s="8"/>
    </row>
    <row r="16" spans="1:5" x14ac:dyDescent="0.2">
      <c r="A16" s="8"/>
      <c r="C16" s="8" t="s">
        <v>68</v>
      </c>
      <c r="E16" s="8"/>
    </row>
    <row r="17" spans="1:5" x14ac:dyDescent="0.2">
      <c r="A17" s="8" t="s">
        <v>20</v>
      </c>
      <c r="B17" t="s">
        <v>21</v>
      </c>
      <c r="C17" s="8"/>
      <c r="D17">
        <v>15</v>
      </c>
      <c r="E17" s="8"/>
    </row>
    <row r="18" spans="1:5" x14ac:dyDescent="0.2">
      <c r="A18" s="8" t="s">
        <v>22</v>
      </c>
      <c r="B18" t="s">
        <v>23</v>
      </c>
      <c r="C18" s="8"/>
      <c r="D18">
        <v>30</v>
      </c>
      <c r="E18" s="8"/>
    </row>
    <row r="19" spans="1:5" x14ac:dyDescent="0.2">
      <c r="A19" s="8" t="s">
        <v>24</v>
      </c>
      <c r="B19" t="s">
        <v>25</v>
      </c>
      <c r="C19" s="8" t="s">
        <v>69</v>
      </c>
      <c r="D19">
        <v>20</v>
      </c>
      <c r="E19" s="8"/>
    </row>
    <row r="20" spans="1:5" x14ac:dyDescent="0.2">
      <c r="A20" s="8" t="s">
        <v>26</v>
      </c>
      <c r="B20" t="s">
        <v>27</v>
      </c>
      <c r="C20" s="8" t="s">
        <v>30</v>
      </c>
      <c r="E20" s="8">
        <v>5</v>
      </c>
    </row>
    <row r="21" spans="1:5" x14ac:dyDescent="0.2">
      <c r="A21" s="8" t="s">
        <v>28</v>
      </c>
      <c r="B21" t="s">
        <v>29</v>
      </c>
      <c r="C21" s="8"/>
      <c r="E21" s="8">
        <v>20</v>
      </c>
    </row>
    <row r="22" spans="1:5" x14ac:dyDescent="0.2">
      <c r="A22" s="8" t="s">
        <v>31</v>
      </c>
      <c r="B22" t="s">
        <v>32</v>
      </c>
      <c r="C22" s="8" t="s">
        <v>70</v>
      </c>
      <c r="E22" s="8">
        <v>20</v>
      </c>
    </row>
    <row r="23" spans="1:5" x14ac:dyDescent="0.2">
      <c r="A23" s="8" t="s">
        <v>33</v>
      </c>
      <c r="B23" t="s">
        <v>34</v>
      </c>
      <c r="C23" s="8"/>
      <c r="E23" s="8">
        <v>40</v>
      </c>
    </row>
    <row r="24" spans="1:5" x14ac:dyDescent="0.2">
      <c r="A24" s="8" t="s">
        <v>35</v>
      </c>
      <c r="B24" t="s">
        <v>36</v>
      </c>
      <c r="C24" s="8" t="s">
        <v>37</v>
      </c>
      <c r="E24" s="8"/>
    </row>
    <row r="25" spans="1:5" x14ac:dyDescent="0.2">
      <c r="A25" s="8"/>
      <c r="C25" s="8" t="s">
        <v>38</v>
      </c>
      <c r="E25" s="8"/>
    </row>
    <row r="26" spans="1:5" x14ac:dyDescent="0.2">
      <c r="A26" s="8"/>
      <c r="C26" s="8" t="s">
        <v>39</v>
      </c>
      <c r="E26" s="8"/>
    </row>
    <row r="27" spans="1:5" x14ac:dyDescent="0.2">
      <c r="A27" s="8"/>
      <c r="C27" s="8" t="s">
        <v>40</v>
      </c>
      <c r="E27" s="8"/>
    </row>
    <row r="28" spans="1:5" x14ac:dyDescent="0.2">
      <c r="A28" s="8"/>
      <c r="C28" s="8" t="s">
        <v>71</v>
      </c>
      <c r="E28" s="8"/>
    </row>
    <row r="29" spans="1:5" x14ac:dyDescent="0.2">
      <c r="A29" s="8"/>
      <c r="C29" s="8" t="s">
        <v>72</v>
      </c>
      <c r="E29" s="8">
        <v>150</v>
      </c>
    </row>
    <row r="30" spans="1:5" x14ac:dyDescent="0.2">
      <c r="A30" s="8" t="s">
        <v>41</v>
      </c>
      <c r="B30" t="s">
        <v>42</v>
      </c>
      <c r="C30" s="8"/>
      <c r="D30">
        <v>3</v>
      </c>
      <c r="E30" s="8"/>
    </row>
    <row r="31" spans="1:5" x14ac:dyDescent="0.2">
      <c r="A31" s="8" t="s">
        <v>43</v>
      </c>
      <c r="B31" t="s">
        <v>53</v>
      </c>
      <c r="C31" s="8" t="s">
        <v>54</v>
      </c>
      <c r="D31">
        <v>0</v>
      </c>
      <c r="E31" s="8">
        <v>0</v>
      </c>
    </row>
    <row r="32" spans="1:5" x14ac:dyDescent="0.2">
      <c r="A32" s="8" t="s">
        <v>44</v>
      </c>
      <c r="B32" t="s">
        <v>55</v>
      </c>
      <c r="C32" s="8"/>
      <c r="D32">
        <v>15</v>
      </c>
      <c r="E32" s="8"/>
    </row>
    <row r="33" spans="1:5" x14ac:dyDescent="0.2">
      <c r="A33" s="8" t="s">
        <v>45</v>
      </c>
      <c r="B33" t="s">
        <v>56</v>
      </c>
      <c r="C33" s="8" t="s">
        <v>57</v>
      </c>
      <c r="E33" s="8"/>
    </row>
    <row r="34" spans="1:5" x14ac:dyDescent="0.2">
      <c r="A34" s="8" t="s">
        <v>46</v>
      </c>
      <c r="B34" t="s">
        <v>58</v>
      </c>
      <c r="C34" s="8" t="s">
        <v>65</v>
      </c>
      <c r="E34" s="8"/>
    </row>
    <row r="35" spans="1:5" x14ac:dyDescent="0.2">
      <c r="A35" s="8" t="s">
        <v>47</v>
      </c>
      <c r="B35" t="s">
        <v>59</v>
      </c>
      <c r="C35" s="8" t="s">
        <v>65</v>
      </c>
      <c r="E35" s="8"/>
    </row>
    <row r="36" spans="1:5" x14ac:dyDescent="0.2">
      <c r="A36" s="8" t="s">
        <v>48</v>
      </c>
      <c r="B36" t="s">
        <v>60</v>
      </c>
      <c r="C36" s="8"/>
      <c r="D36">
        <v>15</v>
      </c>
      <c r="E36" s="8"/>
    </row>
    <row r="37" spans="1:5" x14ac:dyDescent="0.2">
      <c r="A37" s="8" t="s">
        <v>49</v>
      </c>
      <c r="B37" t="s">
        <v>61</v>
      </c>
      <c r="C37" s="8"/>
      <c r="D37">
        <v>150</v>
      </c>
      <c r="E37" s="8"/>
    </row>
    <row r="38" spans="1:5" x14ac:dyDescent="0.2">
      <c r="A38" s="8" t="s">
        <v>50</v>
      </c>
      <c r="B38" t="s">
        <v>62</v>
      </c>
      <c r="C38" s="8"/>
      <c r="D38">
        <v>15</v>
      </c>
      <c r="E38" s="8"/>
    </row>
    <row r="39" spans="1:5" x14ac:dyDescent="0.2">
      <c r="A39" s="8" t="s">
        <v>51</v>
      </c>
      <c r="B39" t="s">
        <v>63</v>
      </c>
      <c r="C39" s="8" t="s">
        <v>65</v>
      </c>
      <c r="E39" s="8"/>
    </row>
    <row r="40" spans="1:5" x14ac:dyDescent="0.2">
      <c r="A40" s="9" t="s">
        <v>52</v>
      </c>
      <c r="B40" s="3" t="s">
        <v>64</v>
      </c>
      <c r="C40" s="9"/>
      <c r="D40" s="3"/>
      <c r="E40" s="9"/>
    </row>
    <row r="41" spans="1:5" x14ac:dyDescent="0.2">
      <c r="A41" s="8"/>
      <c r="D41" s="12"/>
      <c r="E41" s="8"/>
    </row>
    <row r="42" spans="1:5" x14ac:dyDescent="0.2">
      <c r="A42" s="8"/>
      <c r="B42" t="s">
        <v>77</v>
      </c>
      <c r="D42" s="8">
        <v>50</v>
      </c>
      <c r="E42" s="8">
        <v>30</v>
      </c>
    </row>
    <row r="43" spans="1:5" x14ac:dyDescent="0.2">
      <c r="A43" s="8"/>
      <c r="B43" t="s">
        <v>74</v>
      </c>
      <c r="D43" s="8">
        <v>150</v>
      </c>
      <c r="E43" s="8"/>
    </row>
    <row r="44" spans="1:5" x14ac:dyDescent="0.2">
      <c r="A44" s="8"/>
      <c r="B44" s="13" t="s">
        <v>73</v>
      </c>
      <c r="C44" s="3"/>
      <c r="D44" s="9">
        <v>80</v>
      </c>
      <c r="E44" s="9"/>
    </row>
    <row r="45" spans="1:5" x14ac:dyDescent="0.2">
      <c r="A45" s="8"/>
      <c r="B45" t="s">
        <v>75</v>
      </c>
      <c r="D45" s="9">
        <f>SUM(D9:D44)</f>
        <v>635</v>
      </c>
      <c r="E45" s="9">
        <f>SUM(E9:E44)</f>
        <v>265</v>
      </c>
    </row>
    <row r="46" spans="1:5" x14ac:dyDescent="0.2">
      <c r="A46" s="10"/>
      <c r="B46" s="4" t="s">
        <v>76</v>
      </c>
      <c r="C46" s="4"/>
      <c r="D46" s="18">
        <f>D45+E45</f>
        <v>900</v>
      </c>
      <c r="E46" s="19"/>
    </row>
  </sheetData>
  <mergeCells count="4">
    <mergeCell ref="A1:B1"/>
    <mergeCell ref="A2:B2"/>
    <mergeCell ref="A6:B6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H24" sqref="H24"/>
    </sheetView>
  </sheetViews>
  <sheetFormatPr baseColWidth="10" defaultRowHeight="12.75" x14ac:dyDescent="0.2"/>
  <cols>
    <col min="1" max="1" width="6" customWidth="1"/>
    <col min="2" max="2" width="31.28515625" customWidth="1"/>
    <col min="3" max="3" width="40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105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14">
        <v>10.1</v>
      </c>
      <c r="B9" t="s">
        <v>80</v>
      </c>
      <c r="C9" s="8"/>
      <c r="D9">
        <v>2</v>
      </c>
      <c r="E9" s="8"/>
    </row>
    <row r="10" spans="1:5" x14ac:dyDescent="0.2">
      <c r="A10" s="14">
        <v>10.199999999999999</v>
      </c>
      <c r="B10" t="s">
        <v>81</v>
      </c>
      <c r="C10" s="8"/>
      <c r="D10">
        <v>3</v>
      </c>
      <c r="E10" s="8"/>
    </row>
    <row r="11" spans="1:5" x14ac:dyDescent="0.2">
      <c r="A11" s="14">
        <v>10.3</v>
      </c>
      <c r="B11" s="2" t="s">
        <v>19</v>
      </c>
      <c r="C11" s="8" t="s">
        <v>104</v>
      </c>
      <c r="D11">
        <v>80</v>
      </c>
      <c r="E11" s="8"/>
    </row>
    <row r="12" spans="1:5" x14ac:dyDescent="0.2">
      <c r="A12" s="14">
        <v>10.4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14">
        <v>10.5</v>
      </c>
      <c r="B13" t="s">
        <v>82</v>
      </c>
      <c r="C13" s="8" t="s">
        <v>15</v>
      </c>
      <c r="D13">
        <v>5</v>
      </c>
      <c r="E13" s="8"/>
    </row>
    <row r="14" spans="1:5" x14ac:dyDescent="0.2">
      <c r="A14" s="14">
        <v>10.6</v>
      </c>
      <c r="B14" t="s">
        <v>23</v>
      </c>
      <c r="C14" s="8"/>
      <c r="D14">
        <v>20</v>
      </c>
      <c r="E14" s="8"/>
    </row>
    <row r="15" spans="1:5" x14ac:dyDescent="0.2">
      <c r="A15" s="14">
        <v>10.7</v>
      </c>
      <c r="B15" t="s">
        <v>27</v>
      </c>
      <c r="C15" s="8" t="s">
        <v>88</v>
      </c>
      <c r="E15" s="8">
        <v>5</v>
      </c>
    </row>
    <row r="16" spans="1:5" x14ac:dyDescent="0.2">
      <c r="A16" s="14">
        <v>10.8</v>
      </c>
      <c r="B16" t="s">
        <v>89</v>
      </c>
      <c r="C16" s="8" t="s">
        <v>57</v>
      </c>
      <c r="E16" s="8"/>
    </row>
    <row r="17" spans="1:5" x14ac:dyDescent="0.2">
      <c r="A17" s="14">
        <v>10.9</v>
      </c>
      <c r="B17" t="s">
        <v>83</v>
      </c>
      <c r="C17" s="8"/>
      <c r="D17">
        <v>5</v>
      </c>
      <c r="E17" s="8"/>
    </row>
    <row r="18" spans="1:5" ht="3.95" customHeight="1" x14ac:dyDescent="0.2">
      <c r="A18" s="14"/>
      <c r="C18" s="8"/>
      <c r="E18" s="8"/>
    </row>
    <row r="19" spans="1:5" x14ac:dyDescent="0.2">
      <c r="A19" s="14">
        <v>11.1</v>
      </c>
      <c r="B19" t="s">
        <v>84</v>
      </c>
      <c r="C19" s="8" t="s">
        <v>90</v>
      </c>
      <c r="D19">
        <v>20</v>
      </c>
      <c r="E19" s="8"/>
    </row>
    <row r="20" spans="1:5" x14ac:dyDescent="0.2">
      <c r="A20" s="14">
        <v>11.2</v>
      </c>
      <c r="B20" t="s">
        <v>106</v>
      </c>
      <c r="C20" s="8" t="s">
        <v>91</v>
      </c>
      <c r="E20" s="8">
        <v>25</v>
      </c>
    </row>
    <row r="21" spans="1:5" x14ac:dyDescent="0.2">
      <c r="A21" s="14">
        <v>11.3</v>
      </c>
      <c r="B21" t="s">
        <v>85</v>
      </c>
      <c r="C21" s="8" t="s">
        <v>90</v>
      </c>
      <c r="D21">
        <v>5</v>
      </c>
      <c r="E21" s="8"/>
    </row>
    <row r="22" spans="1:5" x14ac:dyDescent="0.2">
      <c r="A22" s="14">
        <v>11.4</v>
      </c>
      <c r="B22" t="s">
        <v>86</v>
      </c>
      <c r="C22" s="8" t="s">
        <v>57</v>
      </c>
      <c r="E22" s="8"/>
    </row>
    <row r="23" spans="1:5" x14ac:dyDescent="0.2">
      <c r="A23" s="14">
        <v>11.5</v>
      </c>
      <c r="B23" t="s">
        <v>87</v>
      </c>
      <c r="C23" s="8" t="s">
        <v>92</v>
      </c>
      <c r="E23" s="8"/>
    </row>
    <row r="24" spans="1:5" x14ac:dyDescent="0.2">
      <c r="A24" s="14">
        <v>11.6</v>
      </c>
      <c r="B24" t="s">
        <v>107</v>
      </c>
      <c r="C24" s="8" t="s">
        <v>92</v>
      </c>
      <c r="E24" s="8"/>
    </row>
    <row r="25" spans="1:5" ht="3.95" customHeight="1" x14ac:dyDescent="0.2">
      <c r="A25" s="14"/>
      <c r="C25" s="8"/>
      <c r="E25" s="8"/>
    </row>
    <row r="26" spans="1:5" x14ac:dyDescent="0.2">
      <c r="A26" s="14">
        <v>12</v>
      </c>
      <c r="B26" t="s">
        <v>93</v>
      </c>
      <c r="C26" s="8" t="s">
        <v>57</v>
      </c>
      <c r="E26" s="8"/>
    </row>
    <row r="27" spans="1:5" x14ac:dyDescent="0.2">
      <c r="A27" s="14">
        <v>20</v>
      </c>
      <c r="B27" t="s">
        <v>94</v>
      </c>
      <c r="C27" s="8"/>
      <c r="E27" s="8"/>
    </row>
    <row r="28" spans="1:5" x14ac:dyDescent="0.2">
      <c r="A28" s="14">
        <v>20.100000000000001</v>
      </c>
      <c r="B28" t="s">
        <v>95</v>
      </c>
      <c r="C28" s="8" t="s">
        <v>96</v>
      </c>
      <c r="E28" s="8">
        <v>40</v>
      </c>
    </row>
    <row r="29" spans="1:5" x14ac:dyDescent="0.2">
      <c r="A29" s="14">
        <v>20.2</v>
      </c>
      <c r="B29" t="s">
        <v>97</v>
      </c>
      <c r="C29" s="8" t="s">
        <v>96</v>
      </c>
      <c r="E29" s="8">
        <v>20</v>
      </c>
    </row>
    <row r="30" spans="1:5" x14ac:dyDescent="0.2">
      <c r="A30" s="14">
        <v>20.3</v>
      </c>
      <c r="B30" t="s">
        <v>98</v>
      </c>
      <c r="C30" s="8" t="s">
        <v>100</v>
      </c>
      <c r="E30" s="8">
        <v>30</v>
      </c>
    </row>
    <row r="31" spans="1:5" x14ac:dyDescent="0.2">
      <c r="A31" s="14">
        <v>20.399999999999999</v>
      </c>
      <c r="B31" t="s">
        <v>99</v>
      </c>
      <c r="C31" s="8" t="s">
        <v>101</v>
      </c>
      <c r="D31">
        <v>0</v>
      </c>
      <c r="E31" s="8">
        <v>0</v>
      </c>
    </row>
    <row r="32" spans="1:5" ht="3.95" customHeight="1" x14ac:dyDescent="0.2">
      <c r="A32" s="14"/>
      <c r="C32" s="8"/>
      <c r="E32" s="8"/>
    </row>
    <row r="33" spans="1:5" x14ac:dyDescent="0.2">
      <c r="A33" s="15" t="s">
        <v>102</v>
      </c>
      <c r="B33" s="3" t="s">
        <v>103</v>
      </c>
      <c r="C33" s="9" t="s">
        <v>57</v>
      </c>
      <c r="D33" s="3"/>
      <c r="E33" s="9"/>
    </row>
    <row r="34" spans="1:5" x14ac:dyDescent="0.2">
      <c r="A34" s="8"/>
      <c r="D34" s="8"/>
      <c r="E34" s="8"/>
    </row>
    <row r="35" spans="1:5" x14ac:dyDescent="0.2">
      <c r="A35" s="8"/>
      <c r="B35" t="s">
        <v>77</v>
      </c>
      <c r="D35" s="8">
        <v>20</v>
      </c>
      <c r="E35" s="8">
        <v>20</v>
      </c>
    </row>
    <row r="36" spans="1:5" x14ac:dyDescent="0.2">
      <c r="A36" s="8"/>
      <c r="B36" t="s">
        <v>74</v>
      </c>
      <c r="D36" s="8">
        <v>40</v>
      </c>
      <c r="E36" s="8"/>
    </row>
    <row r="37" spans="1:5" x14ac:dyDescent="0.2">
      <c r="A37" s="8"/>
      <c r="B37" s="13" t="s">
        <v>73</v>
      </c>
      <c r="C37" s="3"/>
      <c r="D37" s="9">
        <v>20</v>
      </c>
      <c r="E37" s="9"/>
    </row>
    <row r="38" spans="1:5" x14ac:dyDescent="0.2">
      <c r="A38" s="8"/>
      <c r="B38" t="s">
        <v>75</v>
      </c>
      <c r="D38" s="9">
        <f>SUM(D9:D37)</f>
        <v>225</v>
      </c>
      <c r="E38" s="9">
        <f>SUM(E9:E37)</f>
        <v>140</v>
      </c>
    </row>
    <row r="39" spans="1:5" x14ac:dyDescent="0.2">
      <c r="A39" s="10"/>
      <c r="B39" s="4" t="s">
        <v>76</v>
      </c>
      <c r="C39" s="4"/>
      <c r="D39" s="18">
        <f>D38+E38</f>
        <v>365</v>
      </c>
      <c r="E39" s="19"/>
    </row>
  </sheetData>
  <mergeCells count="4">
    <mergeCell ref="A1:B1"/>
    <mergeCell ref="A2:B2"/>
    <mergeCell ref="A6:B6"/>
    <mergeCell ref="D39:E39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view="pageBreakPreview" zoomScale="115" zoomScaleNormal="100" zoomScaleSheetLayoutView="115" workbookViewId="0">
      <selection activeCell="D52" sqref="D52"/>
    </sheetView>
  </sheetViews>
  <sheetFormatPr baseColWidth="10" defaultRowHeight="12.75" x14ac:dyDescent="0.2"/>
  <cols>
    <col min="1" max="1" width="7.140625" customWidth="1"/>
    <col min="2" max="2" width="28" customWidth="1"/>
    <col min="3" max="3" width="44.140625" customWidth="1"/>
    <col min="4" max="5" width="5.7109375" customWidth="1"/>
  </cols>
  <sheetData>
    <row r="1" spans="1:9" ht="15.75" x14ac:dyDescent="0.25">
      <c r="A1" s="17" t="s">
        <v>0</v>
      </c>
      <c r="B1" s="17"/>
    </row>
    <row r="2" spans="1:9" ht="15.75" x14ac:dyDescent="0.25">
      <c r="A2" s="21" t="s">
        <v>159</v>
      </c>
      <c r="B2" s="21"/>
    </row>
    <row r="4" spans="1:9" ht="18" x14ac:dyDescent="0.25">
      <c r="A4" s="1" t="s">
        <v>2</v>
      </c>
    </row>
    <row r="6" spans="1:9" ht="15.75" x14ac:dyDescent="0.25">
      <c r="A6" s="17" t="s">
        <v>108</v>
      </c>
      <c r="B6" s="17"/>
      <c r="G6" s="16"/>
      <c r="H6" s="16"/>
      <c r="I6" s="16"/>
    </row>
    <row r="7" spans="1:9" x14ac:dyDescent="0.2">
      <c r="G7" s="16"/>
      <c r="H7" s="16"/>
      <c r="I7" s="16"/>
    </row>
    <row r="8" spans="1:9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  <c r="G8" s="16"/>
      <c r="H8" s="16"/>
      <c r="I8" s="16"/>
    </row>
    <row r="9" spans="1:9" x14ac:dyDescent="0.2">
      <c r="A9" s="8" t="s">
        <v>109</v>
      </c>
      <c r="B9" t="s">
        <v>5</v>
      </c>
      <c r="C9" s="8"/>
      <c r="D9">
        <v>10</v>
      </c>
      <c r="E9" s="8"/>
      <c r="G9" s="16"/>
      <c r="H9" s="16"/>
      <c r="I9" s="16"/>
    </row>
    <row r="10" spans="1:9" x14ac:dyDescent="0.2">
      <c r="A10" s="8" t="s">
        <v>110</v>
      </c>
      <c r="B10" s="2" t="s">
        <v>14</v>
      </c>
      <c r="C10" s="8"/>
      <c r="E10" s="8"/>
      <c r="G10" s="16"/>
      <c r="H10" s="16"/>
      <c r="I10" s="16"/>
    </row>
    <row r="11" spans="1:9" x14ac:dyDescent="0.2">
      <c r="A11" s="8" t="s">
        <v>111</v>
      </c>
      <c r="B11" s="2" t="s">
        <v>112</v>
      </c>
      <c r="C11" s="8"/>
      <c r="D11">
        <v>15</v>
      </c>
      <c r="E11" s="8"/>
      <c r="G11" s="16"/>
      <c r="H11" s="16"/>
      <c r="I11" s="16"/>
    </row>
    <row r="12" spans="1:9" x14ac:dyDescent="0.2">
      <c r="A12" s="8" t="s">
        <v>120</v>
      </c>
      <c r="B12" t="s">
        <v>113</v>
      </c>
      <c r="C12" s="8" t="s">
        <v>15</v>
      </c>
      <c r="D12">
        <v>50</v>
      </c>
      <c r="E12" s="8"/>
      <c r="G12" s="16"/>
      <c r="H12" s="16"/>
      <c r="I12" s="16"/>
    </row>
    <row r="13" spans="1:9" x14ac:dyDescent="0.2">
      <c r="A13" s="8" t="s">
        <v>119</v>
      </c>
      <c r="B13" t="s">
        <v>79</v>
      </c>
      <c r="C13" s="8" t="s">
        <v>15</v>
      </c>
      <c r="D13">
        <v>50</v>
      </c>
      <c r="E13" s="8"/>
      <c r="G13" s="16"/>
      <c r="H13" s="16"/>
      <c r="I13" s="16"/>
    </row>
    <row r="14" spans="1:9" x14ac:dyDescent="0.2">
      <c r="A14" s="8" t="s">
        <v>118</v>
      </c>
      <c r="B14" t="s">
        <v>17</v>
      </c>
      <c r="C14" s="8" t="s">
        <v>15</v>
      </c>
      <c r="D14">
        <v>50</v>
      </c>
      <c r="E14" s="8"/>
      <c r="G14" s="16"/>
      <c r="H14" s="16"/>
      <c r="I14" s="16"/>
    </row>
    <row r="15" spans="1:9" x14ac:dyDescent="0.2">
      <c r="A15" s="8" t="s">
        <v>117</v>
      </c>
      <c r="B15" t="s">
        <v>19</v>
      </c>
      <c r="C15" s="8" t="s">
        <v>114</v>
      </c>
      <c r="D15">
        <v>150</v>
      </c>
      <c r="E15" s="8"/>
      <c r="G15" s="16"/>
      <c r="H15" s="16"/>
      <c r="I15" s="16"/>
    </row>
    <row r="16" spans="1:9" x14ac:dyDescent="0.2">
      <c r="A16" s="8"/>
      <c r="C16" s="8" t="s">
        <v>67</v>
      </c>
      <c r="E16" s="8"/>
      <c r="G16" s="16"/>
      <c r="H16" s="16"/>
      <c r="I16" s="16"/>
    </row>
    <row r="17" spans="1:9" x14ac:dyDescent="0.2">
      <c r="A17" s="8"/>
      <c r="C17" s="8" t="s">
        <v>68</v>
      </c>
      <c r="E17" s="8"/>
      <c r="G17" s="16"/>
      <c r="H17" s="16"/>
      <c r="I17" s="16"/>
    </row>
    <row r="18" spans="1:9" x14ac:dyDescent="0.2">
      <c r="A18" s="8" t="s">
        <v>160</v>
      </c>
      <c r="B18" t="s">
        <v>161</v>
      </c>
      <c r="C18" s="22"/>
      <c r="D18">
        <v>250</v>
      </c>
      <c r="E18" s="8"/>
      <c r="G18" s="16"/>
      <c r="H18" s="16"/>
      <c r="I18" s="16"/>
    </row>
    <row r="19" spans="1:9" x14ac:dyDescent="0.2">
      <c r="A19" s="8" t="s">
        <v>115</v>
      </c>
      <c r="B19" t="s">
        <v>21</v>
      </c>
      <c r="C19" s="8"/>
      <c r="D19">
        <v>50</v>
      </c>
      <c r="E19" s="8"/>
      <c r="G19" s="16"/>
      <c r="H19" s="16"/>
      <c r="I19" s="16"/>
    </row>
    <row r="20" spans="1:9" x14ac:dyDescent="0.2">
      <c r="A20" s="8" t="s">
        <v>116</v>
      </c>
      <c r="B20" t="s">
        <v>23</v>
      </c>
      <c r="C20" s="8"/>
      <c r="D20">
        <v>50</v>
      </c>
      <c r="E20" s="8"/>
      <c r="G20" s="16"/>
      <c r="H20" s="16"/>
      <c r="I20" s="16"/>
    </row>
    <row r="21" spans="1:9" x14ac:dyDescent="0.2">
      <c r="A21" s="8" t="s">
        <v>121</v>
      </c>
      <c r="B21" t="s">
        <v>25</v>
      </c>
      <c r="C21" s="8" t="s">
        <v>69</v>
      </c>
      <c r="D21">
        <v>50</v>
      </c>
      <c r="E21" s="8"/>
      <c r="G21" s="16"/>
      <c r="H21" s="16"/>
      <c r="I21" s="16"/>
    </row>
    <row r="22" spans="1:9" x14ac:dyDescent="0.2">
      <c r="A22" s="8" t="s">
        <v>122</v>
      </c>
      <c r="B22" t="s">
        <v>27</v>
      </c>
      <c r="C22" s="8" t="s">
        <v>123</v>
      </c>
      <c r="D22">
        <v>10</v>
      </c>
      <c r="E22" s="8">
        <v>20</v>
      </c>
      <c r="G22" s="16"/>
      <c r="H22" s="16"/>
      <c r="I22" s="16"/>
    </row>
    <row r="23" spans="1:9" x14ac:dyDescent="0.2">
      <c r="A23" s="8" t="s">
        <v>124</v>
      </c>
      <c r="B23" t="s">
        <v>29</v>
      </c>
      <c r="C23" s="8" t="s">
        <v>123</v>
      </c>
      <c r="D23">
        <v>25</v>
      </c>
      <c r="E23" s="8">
        <v>50</v>
      </c>
      <c r="G23" s="16"/>
      <c r="H23" s="16"/>
      <c r="I23" s="16"/>
    </row>
    <row r="24" spans="1:9" x14ac:dyDescent="0.2">
      <c r="A24" s="8" t="s">
        <v>125</v>
      </c>
      <c r="B24" t="s">
        <v>126</v>
      </c>
      <c r="C24" s="8" t="s">
        <v>123</v>
      </c>
      <c r="D24">
        <v>25</v>
      </c>
      <c r="E24" s="8">
        <v>50</v>
      </c>
      <c r="G24" s="16"/>
      <c r="H24" s="16"/>
      <c r="I24" s="16"/>
    </row>
    <row r="25" spans="1:9" x14ac:dyDescent="0.2">
      <c r="A25" s="8" t="s">
        <v>127</v>
      </c>
      <c r="B25" t="s">
        <v>128</v>
      </c>
      <c r="C25" s="8" t="s">
        <v>129</v>
      </c>
      <c r="D25">
        <v>75</v>
      </c>
      <c r="E25" s="8">
        <v>150</v>
      </c>
      <c r="G25" s="16"/>
      <c r="H25" s="16"/>
      <c r="I25" s="16"/>
    </row>
    <row r="26" spans="1:9" x14ac:dyDescent="0.2">
      <c r="A26" s="8" t="s">
        <v>130</v>
      </c>
      <c r="B26" t="s">
        <v>34</v>
      </c>
      <c r="C26" s="8"/>
      <c r="D26">
        <v>25</v>
      </c>
      <c r="E26" s="8">
        <v>50</v>
      </c>
      <c r="G26" s="16"/>
      <c r="H26" s="16"/>
      <c r="I26" s="16"/>
    </row>
    <row r="27" spans="1:9" x14ac:dyDescent="0.2">
      <c r="A27" s="8" t="s">
        <v>131</v>
      </c>
      <c r="B27" t="s">
        <v>132</v>
      </c>
      <c r="C27" s="8" t="s">
        <v>37</v>
      </c>
      <c r="D27">
        <v>0</v>
      </c>
      <c r="E27" s="8"/>
      <c r="G27" s="16"/>
      <c r="H27" s="16"/>
      <c r="I27" s="16"/>
    </row>
    <row r="28" spans="1:9" x14ac:dyDescent="0.2">
      <c r="A28" s="8"/>
      <c r="C28" s="8" t="s">
        <v>39</v>
      </c>
      <c r="D28">
        <v>0</v>
      </c>
      <c r="E28" s="8"/>
      <c r="G28" s="16"/>
      <c r="H28" s="16"/>
      <c r="I28" s="16"/>
    </row>
    <row r="29" spans="1:9" x14ac:dyDescent="0.2">
      <c r="A29" s="8"/>
      <c r="C29" s="8" t="s">
        <v>155</v>
      </c>
      <c r="D29">
        <v>30</v>
      </c>
      <c r="E29" s="8"/>
      <c r="G29" s="16"/>
      <c r="H29" s="16"/>
      <c r="I29" s="16"/>
    </row>
    <row r="30" spans="1:9" x14ac:dyDescent="0.2">
      <c r="A30" s="8" t="s">
        <v>133</v>
      </c>
      <c r="B30" t="s">
        <v>134</v>
      </c>
      <c r="C30" s="8"/>
      <c r="E30" s="8"/>
      <c r="G30" s="16"/>
      <c r="H30" s="16"/>
      <c r="I30" s="16"/>
    </row>
    <row r="31" spans="1:9" x14ac:dyDescent="0.2">
      <c r="A31" s="8" t="s">
        <v>135</v>
      </c>
      <c r="B31" t="s">
        <v>136</v>
      </c>
      <c r="C31" s="8"/>
      <c r="E31" s="8"/>
      <c r="G31" s="16"/>
      <c r="H31" s="16"/>
      <c r="I31" s="16"/>
    </row>
    <row r="32" spans="1:9" x14ac:dyDescent="0.2">
      <c r="A32" s="8" t="s">
        <v>137</v>
      </c>
      <c r="B32" t="s">
        <v>36</v>
      </c>
      <c r="C32" s="8" t="s">
        <v>37</v>
      </c>
      <c r="E32" s="8"/>
      <c r="G32" s="16"/>
      <c r="H32" s="16"/>
      <c r="I32" s="16"/>
    </row>
    <row r="33" spans="1:9" x14ac:dyDescent="0.2">
      <c r="A33" s="8"/>
      <c r="C33" s="8" t="s">
        <v>38</v>
      </c>
      <c r="E33" s="8"/>
      <c r="G33" s="16"/>
      <c r="H33" s="16"/>
      <c r="I33" s="16"/>
    </row>
    <row r="34" spans="1:9" x14ac:dyDescent="0.2">
      <c r="A34" s="8"/>
      <c r="C34" s="8" t="s">
        <v>39</v>
      </c>
      <c r="E34" s="8"/>
      <c r="G34" s="16"/>
      <c r="H34" s="16"/>
      <c r="I34" s="16"/>
    </row>
    <row r="35" spans="1:9" x14ac:dyDescent="0.2">
      <c r="A35" s="8"/>
      <c r="C35" s="8" t="s">
        <v>166</v>
      </c>
      <c r="E35" s="8"/>
      <c r="G35" s="16"/>
      <c r="H35" s="16"/>
      <c r="I35" s="16"/>
    </row>
    <row r="36" spans="1:9" x14ac:dyDescent="0.2">
      <c r="A36" s="8"/>
      <c r="C36" s="8" t="s">
        <v>172</v>
      </c>
      <c r="D36">
        <v>30</v>
      </c>
      <c r="E36" s="8">
        <v>50</v>
      </c>
      <c r="G36" s="16"/>
      <c r="H36" s="16"/>
      <c r="I36" s="16"/>
    </row>
    <row r="37" spans="1:9" x14ac:dyDescent="0.2">
      <c r="A37" s="8"/>
      <c r="C37" s="8" t="s">
        <v>168</v>
      </c>
      <c r="D37">
        <v>50</v>
      </c>
      <c r="E37" s="8">
        <v>100</v>
      </c>
      <c r="G37" s="16"/>
      <c r="H37" s="16"/>
      <c r="I37" s="16"/>
    </row>
    <row r="38" spans="1:9" x14ac:dyDescent="0.2">
      <c r="A38" s="8"/>
      <c r="C38" s="8" t="s">
        <v>169</v>
      </c>
      <c r="D38">
        <v>30</v>
      </c>
      <c r="E38" s="8">
        <v>50</v>
      </c>
      <c r="G38" s="16"/>
      <c r="H38" s="16"/>
      <c r="I38" s="16"/>
    </row>
    <row r="39" spans="1:9" x14ac:dyDescent="0.2">
      <c r="A39" s="8"/>
      <c r="C39" s="8" t="s">
        <v>170</v>
      </c>
      <c r="D39">
        <v>50</v>
      </c>
      <c r="E39" s="8">
        <v>100</v>
      </c>
      <c r="G39" s="16"/>
      <c r="H39" s="16"/>
      <c r="I39" s="16"/>
    </row>
    <row r="40" spans="1:9" x14ac:dyDescent="0.2">
      <c r="A40" s="8"/>
      <c r="C40" s="8" t="s">
        <v>171</v>
      </c>
      <c r="D40">
        <v>30</v>
      </c>
      <c r="E40" s="8">
        <v>50</v>
      </c>
      <c r="G40" s="16"/>
      <c r="H40" s="16"/>
      <c r="I40" s="16"/>
    </row>
    <row r="41" spans="1:9" x14ac:dyDescent="0.2">
      <c r="A41" s="8"/>
      <c r="C41" s="8" t="s">
        <v>167</v>
      </c>
      <c r="D41">
        <v>30</v>
      </c>
      <c r="E41" s="8">
        <v>50</v>
      </c>
      <c r="G41" s="16"/>
      <c r="H41" s="16"/>
      <c r="I41" s="16"/>
    </row>
    <row r="42" spans="1:9" x14ac:dyDescent="0.2">
      <c r="A42" s="8"/>
      <c r="C42" s="8" t="s">
        <v>173</v>
      </c>
      <c r="D42">
        <v>100</v>
      </c>
      <c r="E42" s="8">
        <v>150</v>
      </c>
      <c r="G42" s="16"/>
      <c r="H42" s="16"/>
      <c r="I42" s="16"/>
    </row>
    <row r="43" spans="1:9" x14ac:dyDescent="0.2">
      <c r="A43" s="8"/>
      <c r="C43" s="8" t="s">
        <v>154</v>
      </c>
      <c r="D43">
        <v>50</v>
      </c>
      <c r="E43" s="8"/>
      <c r="G43" s="16"/>
      <c r="H43" s="16"/>
      <c r="I43" s="16"/>
    </row>
    <row r="44" spans="1:9" x14ac:dyDescent="0.2">
      <c r="A44" s="8"/>
      <c r="C44" s="8" t="s">
        <v>157</v>
      </c>
      <c r="D44">
        <v>100</v>
      </c>
      <c r="E44" s="8">
        <v>100</v>
      </c>
      <c r="G44" s="16"/>
      <c r="H44" s="16"/>
      <c r="I44" s="16"/>
    </row>
    <row r="45" spans="1:9" x14ac:dyDescent="0.2">
      <c r="A45" s="8"/>
      <c r="C45" s="8"/>
      <c r="E45" s="8"/>
      <c r="G45" s="16"/>
      <c r="H45" s="16"/>
      <c r="I45" s="16"/>
    </row>
    <row r="46" spans="1:9" x14ac:dyDescent="0.2">
      <c r="A46" s="8"/>
      <c r="C46" s="8" t="s">
        <v>158</v>
      </c>
      <c r="D46">
        <v>100</v>
      </c>
      <c r="E46" s="8">
        <v>50</v>
      </c>
      <c r="G46" s="16"/>
      <c r="H46" s="16"/>
      <c r="I46" s="16"/>
    </row>
    <row r="47" spans="1:9" x14ac:dyDescent="0.2">
      <c r="A47" s="8"/>
      <c r="C47" s="8" t="s">
        <v>162</v>
      </c>
      <c r="D47">
        <v>50</v>
      </c>
      <c r="E47" s="8">
        <v>50</v>
      </c>
      <c r="G47" s="16"/>
      <c r="H47" s="16"/>
      <c r="I47" s="16"/>
    </row>
    <row r="48" spans="1:9" x14ac:dyDescent="0.2">
      <c r="A48" s="8"/>
      <c r="C48" s="8" t="s">
        <v>163</v>
      </c>
      <c r="D48">
        <v>50</v>
      </c>
      <c r="E48" s="8">
        <v>50</v>
      </c>
      <c r="G48" s="16"/>
      <c r="H48" s="16"/>
      <c r="I48" s="16"/>
    </row>
    <row r="49" spans="1:9" x14ac:dyDescent="0.2">
      <c r="A49" s="8"/>
      <c r="C49" s="8" t="s">
        <v>164</v>
      </c>
      <c r="D49">
        <v>50</v>
      </c>
      <c r="E49" s="8">
        <v>50</v>
      </c>
      <c r="G49" s="16"/>
      <c r="H49" s="16"/>
      <c r="I49" s="16"/>
    </row>
    <row r="50" spans="1:9" x14ac:dyDescent="0.2">
      <c r="A50" s="8"/>
      <c r="C50" s="8" t="s">
        <v>165</v>
      </c>
      <c r="D50">
        <v>50</v>
      </c>
      <c r="E50" s="8">
        <v>50</v>
      </c>
      <c r="G50" s="16"/>
      <c r="H50" s="16"/>
      <c r="I50" s="16"/>
    </row>
    <row r="51" spans="1:9" x14ac:dyDescent="0.2">
      <c r="A51" s="8"/>
      <c r="C51" s="8" t="s">
        <v>174</v>
      </c>
      <c r="D51">
        <v>50</v>
      </c>
      <c r="E51" s="8">
        <v>200</v>
      </c>
      <c r="G51" s="16"/>
      <c r="H51" s="16"/>
      <c r="I51" s="16"/>
    </row>
    <row r="52" spans="1:9" x14ac:dyDescent="0.2">
      <c r="A52" s="8" t="s">
        <v>138</v>
      </c>
      <c r="B52" t="s">
        <v>139</v>
      </c>
      <c r="C52" s="8"/>
      <c r="D52">
        <v>0</v>
      </c>
      <c r="E52" s="8"/>
      <c r="G52" s="16"/>
      <c r="H52" s="16"/>
      <c r="I52" s="16"/>
    </row>
    <row r="53" spans="1:9" x14ac:dyDescent="0.2">
      <c r="A53" s="8" t="s">
        <v>140</v>
      </c>
      <c r="B53" t="s">
        <v>42</v>
      </c>
      <c r="C53" s="8"/>
      <c r="D53">
        <v>10</v>
      </c>
      <c r="E53" s="8"/>
      <c r="G53" s="16"/>
      <c r="H53" s="16"/>
      <c r="I53" s="16"/>
    </row>
    <row r="54" spans="1:9" x14ac:dyDescent="0.2">
      <c r="A54" s="8" t="s">
        <v>141</v>
      </c>
      <c r="B54" t="s">
        <v>53</v>
      </c>
      <c r="C54" s="8" t="s">
        <v>54</v>
      </c>
      <c r="D54">
        <v>50</v>
      </c>
      <c r="E54" s="8">
        <v>0</v>
      </c>
      <c r="G54" s="16"/>
      <c r="H54" s="16"/>
      <c r="I54" s="16"/>
    </row>
    <row r="55" spans="1:9" x14ac:dyDescent="0.2">
      <c r="A55" s="8" t="s">
        <v>142</v>
      </c>
      <c r="B55" t="s">
        <v>55</v>
      </c>
      <c r="C55" s="8"/>
      <c r="D55">
        <v>15</v>
      </c>
      <c r="E55" s="8"/>
      <c r="G55" s="16"/>
      <c r="H55" s="16"/>
      <c r="I55" s="16"/>
    </row>
    <row r="56" spans="1:9" x14ac:dyDescent="0.2">
      <c r="A56" s="8" t="s">
        <v>143</v>
      </c>
      <c r="B56" t="s">
        <v>56</v>
      </c>
      <c r="C56" s="8" t="s">
        <v>57</v>
      </c>
      <c r="D56">
        <v>0</v>
      </c>
      <c r="E56" s="8"/>
      <c r="G56" s="16"/>
      <c r="H56" s="16"/>
      <c r="I56" s="16"/>
    </row>
    <row r="57" spans="1:9" x14ac:dyDescent="0.2">
      <c r="A57" s="8" t="s">
        <v>144</v>
      </c>
      <c r="B57" t="s">
        <v>58</v>
      </c>
      <c r="C57" s="8" t="s">
        <v>65</v>
      </c>
      <c r="D57">
        <v>0</v>
      </c>
      <c r="E57" s="8"/>
    </row>
    <row r="58" spans="1:9" x14ac:dyDescent="0.2">
      <c r="A58" s="8" t="s">
        <v>145</v>
      </c>
      <c r="B58" t="s">
        <v>59</v>
      </c>
      <c r="C58" s="8" t="s">
        <v>65</v>
      </c>
      <c r="D58">
        <v>0</v>
      </c>
      <c r="E58" s="8"/>
    </row>
    <row r="59" spans="1:9" x14ac:dyDescent="0.2">
      <c r="A59" s="8" t="s">
        <v>146</v>
      </c>
      <c r="B59" t="s">
        <v>60</v>
      </c>
      <c r="C59" s="8"/>
      <c r="D59">
        <v>15</v>
      </c>
      <c r="E59" s="8"/>
    </row>
    <row r="60" spans="1:9" x14ac:dyDescent="0.2">
      <c r="A60" s="8" t="s">
        <v>147</v>
      </c>
      <c r="B60" t="s">
        <v>61</v>
      </c>
      <c r="C60" s="8"/>
      <c r="D60">
        <v>150</v>
      </c>
      <c r="E60" s="8"/>
    </row>
    <row r="61" spans="1:9" x14ac:dyDescent="0.2">
      <c r="A61" s="8" t="s">
        <v>148</v>
      </c>
      <c r="B61" t="s">
        <v>149</v>
      </c>
      <c r="C61" s="8"/>
      <c r="D61">
        <v>0</v>
      </c>
      <c r="E61" s="8"/>
    </row>
    <row r="62" spans="1:9" x14ac:dyDescent="0.2">
      <c r="A62" s="8" t="s">
        <v>151</v>
      </c>
      <c r="B62" t="s">
        <v>84</v>
      </c>
      <c r="C62" s="8"/>
      <c r="D62">
        <v>0</v>
      </c>
      <c r="E62" s="8"/>
    </row>
    <row r="63" spans="1:9" x14ac:dyDescent="0.2">
      <c r="A63" s="8" t="s">
        <v>152</v>
      </c>
      <c r="B63" t="s">
        <v>62</v>
      </c>
      <c r="C63" s="8"/>
      <c r="D63">
        <v>20</v>
      </c>
      <c r="E63" s="8"/>
    </row>
    <row r="64" spans="1:9" x14ac:dyDescent="0.2">
      <c r="A64" s="8" t="s">
        <v>153</v>
      </c>
      <c r="B64" t="s">
        <v>150</v>
      </c>
      <c r="C64" s="8"/>
      <c r="D64">
        <v>0</v>
      </c>
      <c r="E64" s="8"/>
    </row>
    <row r="65" spans="1:5" x14ac:dyDescent="0.2">
      <c r="A65" s="9"/>
      <c r="B65" s="3" t="s">
        <v>64</v>
      </c>
      <c r="C65" s="9"/>
      <c r="D65" s="3">
        <v>0</v>
      </c>
      <c r="E65" s="9"/>
    </row>
    <row r="66" spans="1:5" x14ac:dyDescent="0.2">
      <c r="A66" s="8"/>
      <c r="B66" s="20" t="s">
        <v>156</v>
      </c>
      <c r="D66" s="12">
        <v>30</v>
      </c>
      <c r="E66" s="8"/>
    </row>
    <row r="67" spans="1:5" x14ac:dyDescent="0.2">
      <c r="A67" s="8"/>
      <c r="B67" t="s">
        <v>77</v>
      </c>
      <c r="D67" s="8">
        <v>50</v>
      </c>
      <c r="E67" s="8">
        <v>30</v>
      </c>
    </row>
    <row r="68" spans="1:5" x14ac:dyDescent="0.2">
      <c r="A68" s="8"/>
      <c r="B68" t="s">
        <v>74</v>
      </c>
      <c r="D68" s="8">
        <v>200</v>
      </c>
      <c r="E68" s="8"/>
    </row>
    <row r="69" spans="1:5" x14ac:dyDescent="0.2">
      <c r="A69" s="8"/>
      <c r="B69" s="13" t="s">
        <v>73</v>
      </c>
      <c r="C69" s="3"/>
      <c r="D69" s="9">
        <v>100</v>
      </c>
      <c r="E69" s="9"/>
    </row>
    <row r="70" spans="1:5" x14ac:dyDescent="0.2">
      <c r="A70" s="8"/>
      <c r="B70" t="s">
        <v>75</v>
      </c>
      <c r="D70" s="9">
        <f>SUM(D9:D69)</f>
        <v>2375</v>
      </c>
      <c r="E70" s="9">
        <f>SUM(E9:E69)</f>
        <v>1450</v>
      </c>
    </row>
    <row r="71" spans="1:5" x14ac:dyDescent="0.2">
      <c r="A71" s="10"/>
      <c r="B71" s="4" t="s">
        <v>76</v>
      </c>
      <c r="C71" s="4"/>
      <c r="D71" s="18">
        <f>D70+E70</f>
        <v>3825</v>
      </c>
      <c r="E71" s="19"/>
    </row>
  </sheetData>
  <mergeCells count="4">
    <mergeCell ref="A1:B1"/>
    <mergeCell ref="A2:B2"/>
    <mergeCell ref="A6:B6"/>
    <mergeCell ref="D71:E71"/>
  </mergeCells>
  <pageMargins left="0.7" right="0.7" top="0.78740157499999996" bottom="0.78740157499999996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Dossier K</vt:lpstr>
      <vt:lpstr>Dossier T-U</vt:lpstr>
      <vt:lpstr>Dossier T-G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Bäumle Michael</cp:lastModifiedBy>
  <cp:lastPrinted>2015-04-27T15:00:14Z</cp:lastPrinted>
  <dcterms:created xsi:type="dcterms:W3CDTF">2015-04-27T07:56:47Z</dcterms:created>
  <dcterms:modified xsi:type="dcterms:W3CDTF">2015-04-27T16:03:14Z</dcterms:modified>
</cp:coreProperties>
</file>